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Vykazy\Údaje_keZveřejnění\dle_EU\"/>
    </mc:Choice>
  </mc:AlternateContent>
  <bookViews>
    <workbookView xWindow="0" yWindow="0" windowWidth="28800" windowHeight="14292"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468)"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 name="Šablona 1" sheetId="128" r:id="rId80"/>
    <sheet name="Šablona 2" sheetId="129" r:id="rId81"/>
    <sheet name="Šablona 3" sheetId="130" r:id="rId82"/>
    <sheet name="Šablona 4" sheetId="131" r:id="rId83"/>
    <sheet name="Šablona 5" sheetId="132" r:id="rId84"/>
    <sheet name="Šablona 6" sheetId="133" r:id="rId85"/>
    <sheet name="Šablona 7" sheetId="134" r:id="rId86"/>
    <sheet name="Šablona 8" sheetId="135" r:id="rId87"/>
    <sheet name="Šablona 9" sheetId="136" r:id="rId88"/>
    <sheet name="Šablona 10" sheetId="137" r:id="rId89"/>
  </sheets>
  <externalReferences>
    <externalReference r:id="rId90"/>
    <externalReference r:id="rId91"/>
    <externalReference r:id="rId92"/>
    <externalReference r:id="rId93"/>
  </externalReferences>
  <definedNames>
    <definedName name="_xlnm._FilterDatabase" localSheetId="16" hidden="1">'KAP3'!$A$8:$G$8</definedName>
    <definedName name="_xlnm._FilterDatabase" localSheetId="0" hidden="1">Obsah!$B$5:$E$91</definedName>
    <definedName name="_ftn1" localSheetId="21">'IFRS9 (468)'!$A$77</definedName>
    <definedName name="_ftn2" localSheetId="21">'IFRS9 (468)'!$A$78</definedName>
    <definedName name="_ftn3" localSheetId="21">'IFRS9 (468)'!$A$79</definedName>
    <definedName name="_ftnref1" localSheetId="21">'IFRS9 (468)'!$B$48</definedName>
    <definedName name="_ftnref2" localSheetId="21">'IFRS9 (468)'!$B$57</definedName>
    <definedName name="_ftnref3" localSheetId="21">'IFRS9 (468)'!$B$62</definedName>
    <definedName name="_Ref484431240" localSheetId="21">'IFRS9 (468)'!$B$48</definedName>
    <definedName name="_Ref484431557" localSheetId="21">'IFRS9 (468)'!$B$62</definedName>
    <definedName name="_Ref486494910" localSheetId="21">'IFRS9 (468)'!$B$57</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 (468)'!$A$1:$G$79</definedName>
    <definedName name="_xlnm.Print_Area" localSheetId="0">Obsah!$B$1:$D$81</definedName>
    <definedName name="_xlnm.Print_Area" localSheetId="79">'Šablona 1'!$A$1:$K$24</definedName>
    <definedName name="_xlnm.Print_Area" localSheetId="80">'Šablona 2'!$A$1:$D$15</definedName>
    <definedName name="_xlnm.Print_Area" localSheetId="81">'Šablona 3'!$A$1:$O$38</definedName>
    <definedName name="_xlnm.Print_Area" localSheetId="82">'Šablona 4'!$A$1:$R$37</definedName>
  </definedNames>
  <calcPr calcId="162913"/>
</workbook>
</file>

<file path=xl/calcChain.xml><?xml version="1.0" encoding="utf-8"?>
<calcChain xmlns="http://schemas.openxmlformats.org/spreadsheetml/2006/main">
  <c r="D3" i="137" l="1"/>
  <c r="A52" i="38" l="1"/>
  <c r="A53" i="38"/>
  <c r="A54" i="38"/>
  <c r="A55" i="38"/>
  <c r="A63" i="38"/>
  <c r="A64" i="38"/>
  <c r="A65" i="38"/>
  <c r="E65" i="38"/>
  <c r="D36" i="45" l="1"/>
  <c r="D34" i="45"/>
  <c r="D30" i="45"/>
  <c r="D29" i="45"/>
  <c r="P28" i="45"/>
  <c r="N28" i="45"/>
  <c r="L28" i="45"/>
  <c r="D28" i="45"/>
  <c r="D23" i="45"/>
  <c r="D22" i="45"/>
  <c r="D18" i="45"/>
  <c r="D17" i="45"/>
  <c r="D8" i="30" l="1"/>
  <c r="F62" i="17"/>
  <c r="F60" i="17"/>
  <c r="F74" i="17"/>
  <c r="G74" i="17" s="1"/>
  <c r="B46" i="118"/>
  <c r="V6" i="75"/>
  <c r="T5" i="88"/>
  <c r="G60" i="17" l="1"/>
</calcChain>
</file>

<file path=xl/comments1.xml><?xml version="1.0" encoding="utf-8"?>
<comments xmlns="http://schemas.openxmlformats.org/spreadsheetml/2006/main">
  <authors>
    <author>Srutkova Marcela, Ing.</author>
  </authors>
  <commentList>
    <comment ref="W6" authorId="0" shapeId="0">
      <text>
        <r>
          <rPr>
            <sz val="8"/>
            <color indexed="81"/>
            <rFont val="Tahoma"/>
            <family val="2"/>
            <charset val="238"/>
          </rPr>
          <t>příp. KOMENTÁŘ = jen k ultimo roku</t>
        </r>
      </text>
    </comment>
  </commentList>
</comments>
</file>

<file path=xl/comments2.xml><?xml version="1.0" encoding="utf-8"?>
<comments xmlns="http://schemas.openxmlformats.org/spreadsheetml/2006/main">
  <authors>
    <author>Srutkova Marcela, Ing.</author>
  </authors>
  <commentList>
    <comment ref="U5" authorId="0" shapeId="0">
      <text>
        <r>
          <rPr>
            <sz val="8"/>
            <color indexed="81"/>
            <rFont val="Tahoma"/>
            <family val="2"/>
            <charset val="238"/>
          </rPr>
          <t>příp. KOMENTÁŘ = jen k ultimo roku</t>
        </r>
      </text>
    </comment>
  </commentList>
</comments>
</file>

<file path=xl/sharedStrings.xml><?xml version="1.0" encoding="utf-8"?>
<sst xmlns="http://schemas.openxmlformats.org/spreadsheetml/2006/main" count="5592" uniqueCount="3092">
  <si>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</si>
  <si>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</si>
  <si>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</si>
  <si>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</si>
  <si>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</si>
  <si>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</si>
  <si>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</si>
  <si>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</si>
  <si>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</si>
  <si>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</si>
  <si>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</si>
  <si>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</si>
  <si>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</si>
  <si>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</si>
  <si>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</si>
  <si>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</si>
  <si>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</si>
  <si>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</si>
  <si>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</si>
  <si>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</si>
  <si>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</si>
  <si>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</si>
  <si>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</si>
  <si>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</si>
  <si>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</si>
  <si>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</si>
  <si>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</si>
  <si>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</si>
  <si>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</si>
  <si>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</si>
  <si>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</si>
  <si>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</si>
  <si>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</si>
  <si>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</si>
  <si>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</si>
  <si>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</si>
  <si>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</si>
  <si>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</si>
  <si>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</si>
  <si>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</si>
  <si>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</si>
  <si>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</si>
  <si>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</si>
  <si>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</si>
  <si>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</si>
  <si>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</si>
  <si>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</si>
  <si>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</si>
  <si>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</si>
  <si>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</si>
  <si>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</si>
  <si>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</si>
  <si>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</si>
  <si>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</si>
  <si>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</si>
  <si>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</si>
  <si>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</si>
  <si>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</si>
  <si>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</si>
  <si>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</si>
  <si>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</si>
  <si>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</si>
  <si>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</si>
  <si>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</si>
  <si>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</si>
  <si>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</si>
  <si>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</si>
  <si>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</si>
  <si>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</si>
  <si>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</si>
  <si>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</si>
  <si>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</si>
  <si>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</si>
  <si>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</si>
  <si>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</si>
  <si>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</si>
  <si>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</si>
  <si>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</si>
  <si>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</si>
  <si>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</si>
  <si>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</si>
  <si>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</si>
  <si>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</si>
  <si>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</si>
  <si>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</si>
  <si>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</si>
  <si>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</si>
  <si>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</si>
  <si>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</si>
  <si>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</si>
  <si>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</si>
  <si>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</si>
  <si>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</si>
  <si>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</si>
  <si>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</si>
  <si>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</si>
  <si>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</si>
  <si>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</si>
  <si>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</si>
  <si>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</si>
  <si>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</si>
  <si>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</si>
  <si>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</si>
  <si>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</si>
  <si>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</si>
  <si>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</si>
  <si>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</si>
  <si>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</si>
  <si>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</si>
  <si>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</si>
  <si>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</si>
  <si>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</si>
  <si>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</si>
  <si>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</si>
  <si>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</si>
  <si>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</si>
  <si>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</si>
  <si>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</si>
  <si>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</si>
  <si>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</si>
  <si>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</si>
  <si>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</si>
  <si>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</si>
  <si>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</si>
  <si>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</si>
  <si>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</si>
  <si>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</si>
  <si>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</si>
  <si>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</si>
  <si>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</si>
  <si>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</si>
  <si>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</si>
  <si>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</si>
  <si>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</si>
  <si>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</si>
  <si>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</si>
  <si>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</si>
  <si>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</si>
  <si>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</si>
  <si>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</si>
  <si>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</si>
  <si>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</si>
  <si>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</si>
  <si>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</si>
  <si>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</si>
  <si>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</si>
  <si>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</si>
  <si>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</si>
  <si>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</si>
  <si>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</si>
  <si>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</si>
  <si>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</si>
  <si>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</si>
  <si>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</si>
  <si>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</si>
  <si>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</si>
  <si>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</si>
  <si>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</si>
  <si>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</si>
  <si>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</si>
  <si>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</si>
  <si>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</si>
  <si>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</si>
  <si>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</si>
  <si>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</si>
  <si>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</si>
  <si>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</si>
  <si>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</si>
  <si>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</si>
  <si>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</si>
  <si>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</si>
  <si>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</si>
  <si>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</si>
  <si>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</si>
  <si>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</si>
  <si>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</si>
  <si>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</si>
  <si>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</si>
  <si>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</si>
  <si>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</si>
  <si>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</si>
  <si>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</si>
  <si>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</si>
  <si>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</si>
  <si>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</si>
  <si>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</si>
  <si>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</si>
  <si>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</si>
  <si>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</si>
  <si>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</si>
  <si>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</si>
  <si>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</si>
  <si>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</si>
  <si>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</si>
  <si>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</si>
  <si>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</si>
  <si>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</si>
  <si>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</si>
  <si>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</si>
  <si>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</si>
  <si>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</si>
  <si>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</si>
  <si>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</si>
  <si>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</si>
  <si>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</si>
  <si>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</si>
  <si>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</si>
  <si>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</si>
  <si>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</si>
  <si>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</si>
  <si>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</si>
  <si>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</si>
  <si>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</si>
  <si>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</si>
  <si>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</si>
  <si>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</si>
  <si>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</si>
  <si>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</si>
  <si>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</si>
  <si>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</si>
  <si>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</si>
  <si>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</si>
  <si>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</si>
  <si>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</si>
  <si>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</si>
  <si>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</si>
  <si>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</si>
  <si>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</si>
  <si>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</si>
  <si>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</si>
  <si>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</si>
  <si>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</si>
  <si>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</si>
  <si>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</si>
  <si>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</si>
  <si>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</si>
  <si>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</si>
  <si>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</si>
  <si>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</si>
  <si>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</si>
  <si>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</si>
  <si>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</si>
  <si>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</si>
  <si>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</si>
  <si>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</si>
  <si>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</si>
  <si>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</si>
  <si>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</si>
  <si>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</si>
  <si>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</si>
  <si>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</si>
  <si>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</si>
  <si>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</si>
  <si>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</si>
  <si>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</si>
  <si>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</si>
  <si>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</si>
  <si>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</si>
  <si>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</si>
  <si>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</si>
  <si>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</si>
  <si>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</si>
  <si>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</si>
  <si>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</si>
  <si>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</si>
  <si>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</si>
  <si>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</si>
  <si>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</si>
  <si>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</si>
  <si>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</si>
  <si>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</si>
  <si>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</si>
  <si>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</si>
  <si>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</si>
  <si>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</si>
  <si>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</si>
  <si>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</si>
  <si>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</si>
  <si>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</si>
  <si>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</si>
  <si>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</si>
  <si>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</si>
  <si>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</si>
  <si>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</si>
  <si>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</si>
  <si>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</si>
  <si>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</si>
  <si>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</si>
  <si>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</si>
  <si>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</si>
  <si>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</si>
  <si>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</si>
  <si>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</si>
  <si>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</si>
  <si>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</si>
  <si>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</si>
  <si>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</si>
  <si>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</si>
  <si>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</si>
  <si>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</si>
  <si>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</si>
  <si>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</si>
  <si>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</si>
  <si>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</si>
  <si>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</si>
  <si>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</si>
  <si>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</si>
  <si>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</si>
  <si>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</si>
  <si>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</si>
  <si>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</si>
  <si>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</si>
  <si>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</si>
  <si>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</si>
  <si>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</si>
  <si>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</si>
  <si>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</si>
  <si>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</si>
  <si>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</si>
  <si>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</si>
  <si>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</si>
  <si>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</si>
  <si>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</si>
  <si>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</si>
  <si>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</si>
  <si>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</si>
  <si>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</si>
  <si>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</si>
  <si>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</si>
  <si>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</si>
  <si>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</si>
  <si>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</si>
  <si>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</si>
  <si>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</si>
  <si>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</si>
  <si>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</si>
  <si>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</si>
  <si>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</si>
  <si>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</si>
  <si>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</si>
  <si>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</si>
  <si>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</si>
  <si>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</si>
  <si>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</si>
  <si>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</si>
  <si>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</si>
  <si>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</si>
  <si>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</si>
  <si>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</si>
  <si>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</si>
  <si>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</si>
  <si>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</si>
  <si>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</si>
  <si>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</si>
  <si>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</si>
  <si>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</si>
  <si>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</si>
  <si>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</si>
  <si>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</si>
  <si>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</si>
  <si>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</si>
  <si>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</si>
  <si>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</si>
  <si>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</si>
  <si>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</si>
  <si>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</si>
  <si>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</si>
  <si>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</si>
  <si>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</si>
  <si>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</si>
  <si>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</si>
  <si>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</si>
  <si>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</si>
  <si>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</si>
  <si>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</si>
  <si>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</si>
  <si>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</si>
  <si>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</si>
  <si>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</si>
  <si>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</si>
  <si>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</si>
  <si>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</si>
  <si>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</si>
  <si>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</si>
  <si>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</si>
  <si>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</si>
  <si>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</si>
  <si>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</si>
  <si>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</si>
  <si>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</si>
  <si>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</si>
  <si>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</si>
  <si>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</si>
  <si>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</si>
  <si>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</si>
  <si>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</si>
  <si>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</si>
  <si>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</si>
  <si>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</si>
  <si>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</si>
  <si>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</si>
  <si>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</si>
  <si>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</si>
  <si>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</si>
  <si>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</si>
  <si>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</si>
  <si>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</si>
  <si>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</si>
  <si>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</si>
  <si>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</si>
  <si>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</si>
  <si>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</si>
  <si>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</si>
  <si>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</si>
  <si>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</si>
  <si>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</si>
  <si>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</si>
  <si>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</si>
  <si>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</si>
  <si>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</si>
  <si>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</si>
  <si>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</si>
  <si>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</si>
  <si>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</si>
  <si>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</si>
  <si>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</si>
  <si>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</si>
  <si>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</si>
  <si>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</si>
  <si>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</si>
  <si>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</si>
  <si>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</si>
  <si>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</si>
  <si>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</si>
  <si>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</si>
  <si>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</si>
  <si>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</si>
  <si>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</si>
  <si>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</si>
  <si>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</si>
  <si>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</si>
  <si>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</si>
  <si>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</si>
  <si>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</si>
  <si>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</si>
  <si>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</si>
  <si>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</si>
  <si>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</si>
  <si>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</si>
  <si>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</si>
  <si>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</si>
  <si>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</si>
  <si>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</si>
  <si>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</si>
  <si>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</si>
  <si>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</si>
  <si>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</si>
  <si>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</si>
  <si>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</si>
  <si>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</si>
  <si>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</si>
  <si>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</si>
  <si>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</si>
  <si>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</si>
  <si>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</si>
  <si>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</si>
  <si>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</si>
  <si>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</si>
  <si>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</si>
  <si>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</si>
  <si>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</si>
  <si>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</si>
  <si>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</si>
  <si>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</si>
  <si>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</si>
  <si>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</si>
  <si>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</si>
  <si>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</si>
  <si>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</si>
  <si>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</si>
  <si>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</si>
  <si>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</si>
  <si>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</si>
  <si>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</si>
  <si>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</si>
  <si>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</si>
  <si>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</si>
  <si>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</si>
  <si>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</si>
  <si>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</si>
  <si>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</si>
  <si>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</si>
  <si>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</si>
  <si>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</si>
  <si>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</si>
  <si>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</si>
  <si>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</si>
  <si>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</si>
  <si>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</si>
  <si>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</si>
  <si>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</si>
  <si>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</si>
  <si>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</si>
  <si>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</si>
  <si>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</si>
  <si>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</si>
  <si>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</si>
  <si>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</si>
  <si>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</si>
  <si>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</si>
  <si>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</si>
  <si>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</si>
  <si>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</si>
  <si>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</si>
  <si>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</si>
  <si>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</si>
  <si>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</si>
  <si>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</si>
  <si>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</si>
  <si>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</si>
  <si>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</si>
  <si>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</si>
  <si>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</si>
  <si>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</si>
  <si>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</si>
  <si>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</si>
  <si>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</si>
  <si>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</si>
  <si>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</si>
  <si>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</si>
  <si>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</si>
  <si>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</si>
  <si>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</si>
  <si>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</si>
  <si>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</si>
  <si>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</si>
  <si>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</si>
  <si>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</si>
  <si>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</si>
  <si>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</si>
  <si>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</si>
  <si>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</si>
  <si>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</si>
  <si>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</si>
  <si>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</si>
  <si>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</si>
  <si>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</si>
  <si>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Zásady odměňování IV</t>
  </si>
  <si>
    <t>Obecné pokyny k zásadám odměňování podle čl. 74 odst. 3 a 75 odst. 2 směrnice 2013/36/EU a uveřejňování podle čl. 450 nařízení (EU) č. 575/2013 (EBA/GL/2015/22)</t>
  </si>
  <si>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</si>
  <si>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</si>
  <si>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</si>
  <si>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</si>
  <si>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</si>
  <si>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</si>
  <si>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</si>
  <si>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</si>
  <si>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</si>
  <si>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</si>
  <si>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</si>
  <si>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</si>
  <si>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</si>
  <si>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</si>
  <si>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</si>
  <si>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</si>
  <si>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</si>
  <si>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</si>
  <si>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</si>
  <si>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</si>
  <si>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</si>
  <si>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</si>
  <si>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</si>
  <si>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</si>
  <si>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</si>
  <si>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</si>
  <si>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</si>
  <si>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t>* Počet fyzických osob v kategorii "vybraní pracovníci, kterým byly za účetní období vyplaceny odměny ve výši 1 milionu EUR (nebo ekvivalentu této částky v jiné měně) nebo více".</t>
  </si>
  <si>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</si>
  <si>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</si>
  <si>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</si>
  <si>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</si>
  <si>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</si>
  <si>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</si>
  <si>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</si>
  <si>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</si>
  <si>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</si>
  <si>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</si>
  <si>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</si>
  <si>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</si>
  <si>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</si>
  <si>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</si>
  <si>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</si>
  <si>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</si>
  <si>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t>Celková výše složek odměn s oddálenou splatností vyplacených v roce N</t>
  </si>
  <si>
    <t>Celková výše odměn na nově vzniklé pracovní poměry (smluvně zaručených pohyblivých složek odměn) vyplacená v roce N</t>
  </si>
  <si>
    <t xml:space="preserve">   částka přiznaná a již vyplacená v roce N</t>
  </si>
  <si>
    <t>Počet příjemců odstupného vyplaceného v roce N</t>
  </si>
  <si>
    <t>Počet příjemců odstupného přiznaného v roce N</t>
  </si>
  <si>
    <t>Nejvyšší odstupné vyplacené jediné osobě v roce N</t>
  </si>
  <si>
    <t xml:space="preserve">   celková výše nevyplacených složek odměn s oddálenou splatností, dosud nepřiznaných </t>
  </si>
  <si>
    <t>Nařízení (EU) 
č. 575/2013  a EBA/GL/2015/22</t>
  </si>
  <si>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</si>
  <si>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</si>
  <si>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</si>
  <si>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</si>
  <si>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</si>
  <si>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</si>
  <si>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</si>
  <si>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</si>
  <si>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</si>
  <si>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</si>
  <si>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</si>
  <si>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</si>
  <si>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</si>
  <si>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</si>
  <si>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</si>
  <si>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</si>
  <si>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</si>
  <si>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</si>
  <si>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</si>
  <si>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</si>
  <si>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</si>
  <si>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</si>
  <si>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</si>
  <si>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</si>
  <si>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</si>
  <si>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</si>
  <si>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</si>
  <si>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</si>
  <si>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</si>
  <si>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</si>
  <si>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</si>
  <si>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</si>
  <si>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</si>
  <si>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</si>
  <si>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</si>
  <si>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</si>
  <si>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</si>
  <si>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</si>
  <si>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</si>
  <si>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</si>
  <si>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</si>
  <si>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</si>
  <si>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</si>
  <si>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</si>
  <si>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</si>
  <si>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</si>
  <si>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</si>
  <si>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</si>
  <si>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</si>
  <si>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</si>
  <si>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</si>
  <si>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</si>
  <si>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</si>
  <si>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</si>
  <si>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</si>
  <si>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</si>
  <si>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</si>
  <si>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</si>
  <si>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</si>
  <si>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</si>
  <si>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</si>
  <si>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</si>
  <si>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</si>
  <si>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</si>
  <si>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</si>
  <si>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</si>
  <si>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</si>
  <si>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</si>
  <si>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</si>
  <si>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</si>
  <si>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</si>
  <si>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</si>
  <si>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</si>
  <si>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</si>
  <si>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</si>
  <si>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</si>
  <si>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</si>
  <si>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</si>
  <si>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</si>
  <si>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</si>
  <si>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</si>
  <si>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</si>
  <si>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</si>
  <si>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</si>
  <si>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</si>
  <si>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</si>
  <si>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</si>
  <si>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</si>
  <si>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</si>
  <si>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</si>
  <si>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</si>
  <si>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</si>
  <si>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</si>
  <si>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</si>
  <si>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</si>
  <si>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</si>
  <si>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</si>
  <si>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</si>
  <si>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</si>
  <si>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</si>
  <si>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</si>
  <si>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</si>
  <si>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</si>
  <si>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</si>
  <si>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</si>
  <si>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</si>
  <si>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</si>
  <si>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</si>
  <si>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</si>
  <si>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</si>
  <si>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</si>
  <si>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</si>
  <si>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</si>
  <si>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</si>
  <si>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</si>
  <si>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</si>
  <si>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</si>
  <si>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</si>
  <si>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</si>
  <si>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</si>
  <si>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</si>
  <si>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</si>
  <si>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</si>
  <si>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</si>
  <si>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</si>
  <si>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</si>
  <si>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</si>
  <si>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</si>
  <si>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</si>
  <si>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</si>
  <si>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</si>
  <si>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</si>
  <si>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</si>
  <si>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</si>
  <si>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</si>
  <si>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</si>
  <si>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</si>
  <si>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</si>
  <si>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</si>
  <si>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</si>
  <si>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</si>
  <si>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</si>
  <si>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</si>
  <si>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</si>
  <si>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</si>
  <si>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</si>
  <si>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</si>
  <si>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</si>
  <si>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</si>
  <si>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</si>
  <si>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</si>
  <si>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</si>
  <si>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</si>
  <si>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</si>
  <si>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</si>
  <si>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</si>
  <si>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</si>
  <si>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</si>
  <si>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</si>
  <si>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</si>
  <si>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</si>
  <si>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</si>
  <si>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</si>
  <si>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</si>
  <si>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</si>
  <si>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</si>
  <si>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</si>
  <si>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</si>
  <si>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</si>
  <si>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</si>
  <si>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</si>
  <si>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</si>
  <si>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</si>
  <si>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</si>
  <si>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</si>
  <si>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</si>
  <si>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</si>
  <si>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</si>
  <si>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</si>
  <si>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</si>
  <si>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</si>
  <si>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</si>
  <si>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</si>
  <si>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</si>
  <si>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</si>
  <si>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</si>
  <si>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</si>
  <si>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</si>
  <si>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</si>
  <si>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</si>
  <si>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</si>
  <si>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</si>
  <si>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</si>
  <si>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</si>
  <si>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</si>
  <si>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</si>
  <si>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</si>
  <si>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</si>
  <si>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</si>
  <si>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</si>
  <si>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</si>
  <si>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</si>
  <si>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</si>
  <si>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</si>
  <si>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</si>
  <si>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</si>
  <si>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</si>
  <si>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</si>
  <si>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</si>
  <si>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</si>
  <si>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</si>
  <si>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</si>
  <si>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</si>
  <si>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</si>
  <si>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</si>
  <si>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</si>
  <si>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</si>
  <si>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</si>
  <si>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</si>
  <si>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</si>
  <si>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</si>
  <si>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</si>
  <si>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</si>
  <si>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</si>
  <si>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</si>
  <si>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</si>
  <si>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</si>
  <si>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</si>
  <si>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</si>
  <si>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</si>
  <si>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</si>
  <si>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</si>
  <si>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</si>
  <si>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</si>
  <si>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</si>
  <si>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</si>
  <si>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</si>
  <si>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</si>
  <si>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</si>
  <si>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</si>
  <si>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</si>
  <si>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</si>
  <si>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</si>
  <si>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</si>
  <si>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</si>
  <si>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</si>
  <si>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</si>
  <si>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</si>
  <si>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</si>
  <si>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</si>
  <si>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</si>
  <si>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</si>
  <si>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</si>
  <si>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</si>
  <si>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</si>
  <si>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</si>
  <si>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</si>
  <si>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</si>
  <si>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</si>
  <si>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</si>
  <si>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</si>
  <si>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</si>
  <si>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</si>
  <si>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</si>
  <si>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</si>
  <si>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</si>
  <si>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</si>
  <si>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</si>
  <si>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</si>
  <si>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</si>
  <si>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</si>
  <si>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</si>
  <si>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</si>
  <si>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</si>
  <si>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</si>
  <si>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</si>
  <si>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</si>
  <si>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</si>
  <si>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</si>
  <si>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</si>
  <si>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</si>
  <si>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</si>
  <si>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</si>
  <si>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</si>
  <si>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</si>
  <si>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</si>
  <si>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</si>
  <si>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</si>
  <si>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</si>
  <si>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</si>
  <si>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</si>
  <si>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</si>
  <si>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</si>
  <si>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</si>
  <si>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</si>
  <si>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</si>
  <si>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</si>
  <si>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</si>
  <si>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</si>
  <si>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</si>
  <si>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</si>
  <si>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</si>
  <si>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</si>
  <si>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</si>
  <si>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</si>
  <si>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</si>
  <si>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</si>
  <si>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</si>
  <si>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</si>
  <si>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</si>
  <si>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</si>
  <si>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</si>
  <si>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</si>
  <si>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</si>
  <si>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</si>
  <si>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</si>
  <si>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</si>
  <si>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</si>
  <si>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</si>
  <si>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</si>
  <si>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</si>
  <si>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</si>
  <si>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</si>
  <si>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</si>
  <si>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</si>
  <si>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</si>
  <si>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</si>
  <si>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</si>
  <si>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</si>
  <si>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</si>
  <si>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</si>
  <si>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</si>
  <si>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</si>
  <si>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</si>
  <si>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</si>
  <si>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</si>
  <si>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</si>
  <si>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</si>
  <si>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</si>
  <si>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</si>
  <si>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</si>
  <si>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</si>
  <si>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</si>
  <si>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</si>
  <si>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</si>
  <si>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</si>
  <si>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</si>
  <si>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</si>
  <si>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</si>
  <si>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</si>
  <si>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</si>
  <si>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</si>
  <si>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</si>
  <si>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</si>
  <si>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</si>
  <si>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</si>
  <si>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</si>
  <si>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</si>
  <si>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</si>
  <si>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</si>
  <si>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</si>
  <si>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</si>
  <si>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</si>
  <si>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</si>
  <si>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</si>
  <si>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</si>
  <si>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</si>
  <si>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</si>
  <si>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</si>
  <si>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</si>
  <si>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</si>
  <si>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</si>
  <si>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</si>
  <si>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</si>
  <si>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</si>
  <si>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</si>
  <si>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</si>
  <si>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</si>
  <si>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</si>
  <si>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</si>
  <si>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</si>
  <si>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</si>
  <si>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</si>
  <si>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</si>
  <si>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</si>
  <si>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</si>
  <si>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</si>
  <si>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</si>
  <si>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</si>
  <si>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</si>
  <si>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</si>
  <si>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</si>
  <si>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</si>
  <si>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</si>
  <si>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</si>
  <si>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</si>
  <si>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</si>
  <si>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</si>
  <si>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</si>
  <si>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</si>
  <si>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</si>
  <si>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</si>
  <si>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</si>
  <si>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</si>
  <si>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</si>
  <si>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</si>
  <si>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</si>
  <si>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</si>
  <si>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</si>
  <si>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</si>
  <si>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</si>
  <si>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</si>
  <si>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</si>
  <si>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</si>
  <si>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</si>
  <si>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</si>
  <si>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</si>
  <si>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</si>
  <si>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</si>
  <si>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</si>
  <si>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</si>
  <si>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</si>
  <si>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</si>
  <si>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</si>
  <si>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</si>
  <si>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</si>
  <si>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</si>
  <si>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</si>
  <si>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</si>
  <si>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</si>
  <si>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</si>
  <si>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</si>
  <si>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</si>
  <si>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</si>
  <si>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</si>
  <si>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</si>
  <si>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</si>
  <si>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</si>
  <si>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</si>
  <si>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</si>
  <si>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</si>
  <si>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</si>
  <si>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</si>
  <si>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</si>
  <si>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</si>
  <si>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</si>
  <si>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</si>
  <si>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</si>
  <si>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</si>
  <si>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</si>
  <si>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</si>
  <si>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</si>
  <si>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</si>
  <si>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</si>
  <si>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</si>
  <si>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</si>
  <si>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</si>
  <si>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</si>
  <si>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</si>
  <si>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</si>
  <si>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</si>
  <si>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</si>
  <si>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</si>
  <si>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</si>
  <si>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</si>
  <si>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</si>
  <si>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</si>
  <si>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</si>
  <si>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</si>
  <si>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</si>
  <si>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</si>
  <si>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</si>
  <si>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</si>
  <si>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</si>
  <si>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</si>
  <si>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</si>
  <si>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</si>
  <si>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</si>
  <si>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</si>
  <si>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</si>
  <si>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</si>
  <si>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</si>
  <si>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</si>
  <si>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</si>
  <si>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</si>
  <si>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</si>
  <si>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</si>
  <si>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</si>
  <si>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</si>
  <si>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</si>
  <si>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</si>
  <si>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</si>
  <si>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</si>
  <si>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</si>
  <si>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</si>
  <si>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</si>
  <si>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</si>
  <si>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</si>
  <si>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</si>
  <si>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</si>
  <si>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</si>
  <si>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</si>
  <si>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</si>
  <si>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</si>
  <si>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</si>
  <si>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</si>
  <si>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</si>
  <si>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</si>
  <si>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</si>
  <si>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</si>
  <si>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</si>
  <si>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</si>
  <si>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</si>
  <si>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</si>
  <si>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</si>
  <si>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</si>
  <si>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</si>
  <si>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</si>
  <si>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</si>
  <si>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</si>
  <si>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</si>
  <si>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</si>
  <si>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</si>
  <si>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</si>
  <si>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</si>
  <si>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</si>
  <si>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</si>
  <si>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</si>
  <si>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</si>
  <si>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</si>
  <si>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</si>
  <si>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</si>
  <si>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</si>
  <si>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</si>
  <si>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</si>
  <si>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</si>
  <si>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</si>
  <si>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</si>
  <si>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</si>
  <si>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</si>
  <si>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</si>
  <si>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</si>
  <si>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</si>
  <si>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</si>
  <si>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</si>
  <si>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</si>
  <si>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</si>
  <si>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</si>
  <si>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</si>
  <si>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</si>
  <si>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</si>
  <si>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</si>
  <si>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</si>
  <si>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</si>
  <si>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</si>
  <si>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</si>
  <si>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</si>
  <si>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</si>
  <si>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</si>
  <si>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</si>
  <si>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</si>
  <si>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</si>
  <si>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</si>
  <si>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</si>
  <si>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</si>
  <si>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</si>
  <si>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</si>
  <si>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</si>
  <si>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</si>
  <si>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</si>
  <si>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</si>
  <si>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</si>
  <si>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</si>
  <si>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</si>
  <si>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</si>
  <si>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</si>
  <si>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</si>
  <si>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</si>
  <si>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</si>
  <si>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</si>
  <si>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</si>
  <si>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</si>
  <si>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</si>
  <si>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</si>
  <si>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</si>
  <si>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</si>
  <si>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</si>
  <si>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</si>
  <si>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</si>
  <si>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</si>
  <si>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</si>
  <si>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</si>
  <si>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</si>
  <si>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</si>
  <si>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</si>
  <si>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</si>
  <si>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</si>
  <si>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</si>
  <si>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</si>
  <si>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</si>
  <si>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</si>
  <si>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</si>
  <si>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</si>
  <si>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</si>
  <si>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</si>
  <si>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</si>
  <si>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</si>
  <si>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</si>
  <si>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</si>
  <si>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</si>
  <si>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</si>
  <si>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</si>
  <si>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</si>
  <si>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</si>
  <si>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</si>
  <si>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</si>
  <si>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</si>
  <si>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</si>
  <si>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</si>
  <si>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</si>
  <si>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</si>
  <si>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</si>
  <si>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</si>
  <si>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</si>
  <si>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</si>
  <si>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</si>
  <si>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</si>
  <si>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</si>
  <si>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</si>
  <si>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</si>
  <si>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</si>
  <si>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</si>
  <si>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</si>
  <si>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</si>
  <si>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</si>
  <si>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</si>
  <si>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</si>
  <si>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</si>
  <si>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</si>
  <si>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</si>
  <si>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</si>
  <si>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</si>
  <si>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</si>
  <si>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</si>
  <si>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</si>
  <si>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</si>
  <si>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</si>
  <si>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</si>
  <si>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</si>
  <si>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</si>
  <si>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</si>
  <si>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</si>
  <si>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</si>
  <si>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</si>
  <si>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</si>
  <si>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</si>
  <si>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</si>
  <si>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</si>
  <si>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</si>
  <si>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</si>
  <si>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</si>
  <si>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</si>
  <si>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</si>
  <si>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</si>
  <si>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</si>
  <si>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</si>
  <si>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</si>
  <si>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</si>
  <si>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</si>
  <si>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</si>
  <si>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</si>
  <si>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</si>
  <si>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</si>
  <si>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</si>
  <si>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</si>
  <si>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</si>
  <si>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</si>
  <si>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</si>
  <si>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</si>
  <si>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</si>
  <si>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</si>
  <si>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</si>
  <si>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</si>
  <si>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</si>
  <si>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</si>
  <si>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</si>
  <si>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</si>
  <si>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</si>
  <si>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</si>
  <si>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</si>
  <si>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</si>
  <si>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</si>
  <si>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</si>
  <si>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</si>
  <si>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</si>
  <si>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</si>
  <si>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</si>
  <si>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</si>
  <si>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</si>
  <si>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</si>
  <si>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</si>
  <si>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</si>
  <si>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</si>
  <si>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</si>
  <si>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</si>
  <si>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</si>
  <si>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</si>
  <si>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</si>
  <si>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</si>
  <si>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</si>
  <si>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</si>
  <si>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</si>
  <si>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</si>
  <si>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</si>
  <si>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</si>
  <si>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</si>
  <si>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</si>
  <si>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</si>
  <si>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</si>
  <si>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</si>
  <si>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</si>
  <si>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</si>
  <si>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</si>
  <si>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</si>
  <si>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</si>
  <si>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</si>
  <si>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</si>
  <si>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</si>
  <si>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</si>
  <si>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</si>
  <si>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</si>
  <si>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</si>
  <si>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</si>
  <si>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</si>
  <si>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</si>
  <si>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</si>
  <si>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</si>
  <si>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</si>
  <si>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</si>
  <si>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</si>
  <si>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</si>
  <si>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</si>
  <si>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</si>
  <si>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</si>
  <si>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</si>
  <si>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</si>
  <si>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</si>
  <si>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</si>
  <si>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</si>
  <si>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</si>
  <si>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</si>
  <si>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</si>
  <si>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</si>
  <si>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</si>
  <si>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</si>
  <si>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</si>
  <si>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</si>
  <si>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</si>
  <si>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</si>
  <si>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</si>
  <si>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</si>
  <si>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</si>
  <si>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</si>
  <si>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</si>
  <si>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</si>
  <si>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</si>
  <si>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</si>
  <si>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</si>
  <si>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</si>
  <si>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</si>
  <si>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</si>
  <si>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</si>
  <si>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</si>
  <si>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</si>
  <si>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</si>
  <si>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</si>
  <si>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</si>
  <si>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</si>
  <si>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</si>
  <si>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</si>
  <si>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</si>
  <si>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</si>
  <si>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</si>
  <si>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</si>
  <si>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</si>
  <si>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</si>
  <si>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</si>
  <si>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</si>
  <si>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</si>
  <si>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</si>
  <si>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</si>
  <si>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</si>
  <si>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</si>
  <si>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</si>
  <si>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</si>
  <si>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</si>
  <si>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</si>
  <si>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</si>
  <si>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</si>
  <si>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</si>
  <si>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</si>
  <si>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</si>
  <si>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</si>
  <si>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</si>
  <si>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</si>
  <si>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</si>
  <si>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</si>
  <si>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</si>
  <si>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</si>
  <si>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</si>
  <si>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</si>
  <si>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</si>
  <si>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</si>
  <si>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</si>
  <si>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</si>
  <si>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</si>
  <si>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</si>
  <si>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</si>
  <si>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</si>
  <si>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</si>
  <si>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</si>
  <si>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</si>
  <si>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</si>
  <si>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</si>
  <si>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</si>
  <si>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</si>
  <si>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</si>
  <si>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</si>
  <si>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</si>
  <si>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</si>
  <si>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</si>
  <si>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</si>
  <si>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</si>
  <si>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</si>
  <si>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</si>
  <si>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</si>
  <si>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</si>
  <si>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</si>
  <si>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</si>
  <si>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</si>
  <si>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</si>
  <si>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</si>
  <si>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</si>
  <si>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</si>
  <si>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</si>
  <si>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</si>
  <si>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</si>
  <si>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</si>
  <si>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</si>
  <si>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</si>
  <si>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</si>
  <si>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</si>
  <si>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</si>
  <si>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</si>
  <si>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</si>
  <si>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</si>
  <si>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</si>
  <si>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</si>
  <si>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</si>
  <si>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</si>
  <si>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</si>
  <si>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</si>
  <si>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</si>
  <si>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</si>
  <si>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</si>
  <si>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</si>
  <si>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</si>
  <si>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</si>
  <si>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</si>
  <si>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</si>
  <si>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</si>
  <si>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</si>
  <si>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</si>
  <si>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</si>
  <si>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</si>
  <si>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</si>
  <si>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</si>
  <si>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</si>
  <si>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</si>
  <si>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</si>
  <si>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</si>
  <si>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</si>
  <si>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</si>
  <si>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</si>
  <si>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</si>
  <si>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</si>
  <si>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</si>
  <si>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</si>
  <si>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</si>
  <si>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</si>
  <si>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</si>
  <si>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</si>
  <si>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</si>
  <si>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</si>
  <si>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</si>
  <si>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</si>
  <si>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</si>
  <si>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</si>
  <si>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</si>
  <si>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</si>
  <si>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</si>
  <si>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</si>
  <si>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</si>
  <si>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</si>
  <si>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</si>
  <si>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</si>
  <si>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</si>
  <si>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</si>
  <si>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</si>
  <si>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</si>
  <si>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</si>
  <si>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</si>
  <si>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</si>
  <si>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</si>
  <si>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</si>
  <si>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</si>
  <si>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</si>
  <si>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</si>
  <si>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</si>
  <si>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</si>
  <si>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</si>
  <si>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</si>
  <si>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</si>
  <si>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</si>
  <si>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</si>
  <si>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</si>
  <si>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</si>
  <si>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</si>
  <si>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</si>
  <si>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</si>
  <si>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</si>
  <si>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</si>
  <si>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</si>
  <si>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</si>
  <si>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</si>
  <si>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</si>
  <si>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</si>
  <si>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</si>
  <si>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</si>
  <si>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</si>
  <si>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</si>
  <si>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</si>
  <si>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</si>
  <si>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</si>
  <si>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</si>
  <si>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</si>
  <si>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</si>
  <si>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</si>
  <si>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</si>
  <si>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</si>
  <si>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</si>
  <si>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</si>
  <si>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</si>
  <si>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</si>
  <si>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</si>
  <si>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</si>
  <si>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</si>
  <si>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</si>
  <si>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</si>
  <si>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</si>
  <si>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</si>
  <si>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</si>
  <si>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</si>
  <si>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</si>
  <si>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</si>
  <si>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</si>
  <si>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</si>
  <si>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</si>
  <si>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</si>
  <si>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</si>
  <si>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</si>
  <si>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</si>
  <si>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</si>
  <si>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</si>
  <si>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</si>
  <si>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</si>
  <si>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</si>
  <si>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</si>
  <si>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</si>
  <si>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</si>
  <si>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</si>
  <si>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</si>
  <si>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</si>
  <si>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</si>
  <si>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</si>
  <si>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</si>
  <si>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</si>
  <si>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</si>
  <si>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</si>
  <si>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</si>
  <si>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</si>
  <si>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</si>
  <si>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</si>
  <si>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</si>
  <si>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</si>
  <si>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</si>
  <si>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</si>
  <si>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</si>
  <si>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</si>
  <si>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</si>
  <si>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</si>
  <si>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</si>
  <si>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</si>
  <si>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</si>
  <si>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</si>
  <si>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</si>
  <si>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</si>
  <si>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</si>
  <si>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</si>
  <si>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</si>
  <si>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</si>
  <si>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</si>
  <si>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</si>
  <si>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</si>
  <si>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</si>
  <si>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</si>
  <si>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</si>
  <si>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</si>
  <si>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</si>
  <si>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</si>
  <si>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</si>
  <si>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</si>
  <si>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</si>
  <si>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</si>
  <si>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</si>
  <si>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</si>
  <si>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</si>
  <si>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</si>
  <si>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</si>
  <si>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</si>
  <si>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</si>
  <si>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</si>
  <si>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</si>
  <si>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</si>
  <si>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</si>
  <si>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</si>
  <si>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</si>
  <si>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</si>
  <si>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</si>
  <si>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</si>
  <si>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</si>
  <si>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</si>
  <si>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</si>
  <si>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</si>
  <si>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</si>
  <si>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</si>
  <si>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</si>
  <si>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</si>
  <si>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</si>
  <si>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</si>
  <si>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</si>
  <si>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</si>
  <si>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</si>
  <si>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</si>
  <si>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</si>
  <si>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</si>
  <si>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</si>
  <si>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</si>
  <si>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</si>
  <si>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</si>
  <si>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</si>
  <si>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</si>
  <si>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</si>
  <si>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</si>
  <si>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</si>
  <si>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</si>
  <si>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</si>
  <si>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</si>
  <si>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</si>
  <si>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</si>
  <si>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</si>
  <si>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</si>
  <si>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</si>
  <si>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</si>
  <si>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</si>
  <si>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</si>
  <si>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</si>
  <si>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</si>
  <si>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</si>
  <si>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</si>
  <si>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</si>
  <si>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</si>
  <si>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</si>
  <si>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</si>
  <si>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</si>
  <si>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</si>
  <si>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</si>
  <si>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</si>
  <si>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</si>
  <si>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</si>
  <si>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</si>
  <si>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</si>
  <si>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</si>
  <si>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</si>
  <si>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</si>
  <si>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</si>
  <si>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</si>
  <si>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</si>
  <si>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</si>
  <si>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</si>
  <si>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</si>
  <si>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</si>
  <si>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</si>
  <si>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</si>
  <si>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</si>
  <si>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</si>
  <si>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</si>
  <si>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</si>
  <si>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</si>
  <si>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</si>
  <si>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</si>
  <si>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</si>
  <si>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</si>
  <si>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</si>
  <si>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</si>
  <si>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</si>
  <si>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</si>
  <si>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</si>
  <si>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</si>
  <si>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</si>
  <si>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</si>
  <si>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</si>
  <si>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</si>
  <si>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</si>
  <si>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</si>
  <si>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</si>
  <si>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</si>
  <si>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</si>
  <si>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</si>
  <si>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</si>
  <si>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</si>
  <si>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</si>
  <si>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</si>
  <si>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</si>
  <si>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</si>
  <si>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</si>
  <si>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</si>
  <si>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</si>
  <si>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</si>
  <si>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</si>
  <si>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</si>
  <si>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</si>
  <si>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</si>
  <si>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</si>
  <si>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</si>
  <si>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</si>
  <si>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</si>
  <si>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</si>
  <si>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</si>
  <si>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</si>
  <si>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</si>
  <si>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</si>
  <si>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</si>
  <si>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</si>
  <si>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</si>
  <si>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</si>
  <si>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</si>
  <si>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</si>
  <si>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</si>
  <si>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</si>
  <si>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</si>
  <si>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</si>
  <si>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</si>
  <si>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</si>
  <si>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</si>
  <si>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</si>
  <si>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</si>
  <si>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</si>
  <si>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</si>
  <si>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</si>
  <si>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</si>
  <si>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</si>
  <si>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</si>
  <si>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</si>
  <si>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</si>
  <si>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</si>
  <si>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</si>
  <si>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</si>
  <si>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</si>
  <si>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</si>
  <si>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</si>
  <si>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</si>
  <si>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</si>
  <si>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</si>
  <si>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</si>
  <si>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</si>
  <si>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</si>
  <si>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</si>
  <si>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</si>
  <si>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</si>
  <si>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</si>
  <si>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</si>
  <si>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</si>
  <si>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</si>
  <si>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</si>
  <si>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</si>
  <si>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</si>
  <si>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</si>
  <si>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</si>
  <si>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</si>
  <si>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</si>
  <si>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</si>
  <si>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</si>
  <si>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</si>
  <si>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</si>
  <si>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</si>
  <si>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</si>
  <si>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</si>
  <si>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</si>
  <si>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</si>
  <si>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</si>
  <si>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</si>
  <si>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</si>
  <si>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</si>
  <si>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</si>
  <si>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</si>
  <si>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</si>
  <si>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</si>
  <si>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</si>
  <si>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</si>
  <si>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</si>
  <si>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</si>
  <si>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</si>
  <si>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</si>
  <si>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</si>
  <si>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</si>
  <si>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</si>
  <si>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</si>
  <si>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</si>
  <si>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</si>
  <si>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</si>
  <si>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</si>
  <si>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</si>
  <si>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</si>
  <si>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</si>
  <si>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</si>
  <si>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</si>
  <si>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</si>
  <si>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</si>
  <si>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</si>
  <si>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</si>
  <si>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</si>
  <si>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</si>
  <si>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</si>
  <si>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</si>
  <si>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</si>
  <si>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</si>
  <si>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</si>
  <si>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</si>
  <si>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</si>
  <si>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</si>
  <si>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</si>
  <si>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</si>
  <si>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</si>
  <si>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</si>
  <si>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</si>
  <si>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</si>
  <si>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</si>
  <si>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</si>
  <si>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</si>
  <si>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</si>
  <si>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</si>
  <si>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</si>
  <si>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</si>
  <si>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</si>
  <si>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</si>
  <si>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</si>
  <si>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</si>
  <si>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</si>
  <si>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</si>
  <si>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</si>
  <si>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</si>
  <si>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</si>
  <si>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</si>
  <si>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</si>
  <si>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</si>
  <si>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</si>
  <si>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</si>
  <si>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</si>
  <si>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</si>
  <si>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</si>
  <si>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</si>
  <si>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</si>
  <si>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</si>
  <si>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</si>
  <si>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</si>
  <si>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</si>
  <si>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</si>
  <si>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</si>
  <si>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</si>
  <si>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</si>
  <si>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</si>
  <si>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</si>
  <si>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</si>
  <si>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</si>
  <si>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</si>
  <si>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</si>
  <si>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</si>
  <si>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</si>
  <si>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</si>
  <si>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</si>
  <si>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</si>
  <si>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</si>
  <si>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</si>
  <si>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</si>
  <si>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</si>
  <si>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</si>
  <si>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</si>
  <si>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</si>
  <si>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</si>
  <si>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</si>
  <si>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</si>
  <si>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</si>
  <si>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</si>
  <si>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</si>
  <si>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</si>
  <si>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</si>
  <si>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</si>
  <si>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</si>
  <si>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</si>
  <si>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</si>
  <si>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</si>
  <si>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</si>
  <si>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</si>
  <si>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</si>
  <si>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</si>
  <si>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</si>
  <si>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</si>
  <si>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</si>
  <si>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</si>
  <si>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</si>
  <si>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</si>
  <si>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</si>
  <si>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</si>
  <si>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</si>
  <si>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</si>
  <si>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</si>
  <si>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</si>
  <si>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</si>
  <si>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</si>
  <si>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</si>
  <si>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</si>
  <si>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</si>
  <si>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</si>
  <si>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</si>
  <si>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</si>
  <si>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</si>
  <si>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</si>
  <si>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</si>
  <si>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</si>
  <si>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</si>
  <si>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</si>
  <si>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</si>
  <si>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</si>
  <si>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</si>
  <si>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</si>
  <si>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</si>
  <si>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</si>
  <si>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</si>
  <si>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</si>
  <si>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</si>
  <si>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</si>
  <si>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</si>
  <si>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</si>
  <si>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</si>
  <si>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</si>
  <si>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</si>
  <si>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</si>
  <si>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</si>
  <si>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</si>
  <si>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</si>
  <si>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</si>
  <si>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</si>
  <si>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</si>
  <si>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</si>
  <si>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</si>
  <si>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</si>
  <si>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</si>
  <si>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</si>
  <si>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</si>
  <si>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</si>
  <si>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</si>
  <si>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</si>
  <si>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</si>
  <si>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</si>
  <si>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</si>
  <si>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</si>
  <si>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</si>
  <si>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</si>
  <si>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</si>
  <si>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</si>
  <si>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</si>
  <si>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</si>
  <si>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</si>
  <si>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</si>
  <si>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</si>
  <si>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</si>
  <si>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</si>
  <si>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</si>
  <si>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</si>
  <si>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</si>
  <si>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</si>
  <si>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</si>
  <si>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</si>
  <si>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</si>
  <si>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</si>
  <si>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</si>
  <si>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</si>
  <si>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</si>
  <si>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</si>
  <si>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</si>
  <si>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</si>
  <si>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</si>
  <si>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</si>
  <si>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</si>
  <si>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</si>
  <si>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</si>
  <si>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</si>
  <si>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</si>
  <si>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</si>
  <si>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</si>
  <si>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</si>
  <si>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</si>
  <si>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</si>
  <si>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</si>
  <si>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</si>
  <si>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</si>
  <si>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</si>
  <si>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</si>
  <si>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</si>
  <si>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</si>
  <si>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</si>
  <si>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</si>
  <si>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</si>
  <si>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</si>
  <si>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</si>
  <si>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</si>
  <si>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</si>
  <si>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</si>
  <si>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</si>
  <si>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</si>
  <si>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</si>
  <si>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</si>
  <si>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</si>
  <si>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</si>
  <si>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</si>
  <si>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</si>
  <si>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</si>
  <si>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</si>
  <si>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</si>
  <si>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</si>
  <si>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</si>
  <si>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</si>
  <si>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</si>
  <si>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</si>
  <si>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</si>
  <si>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</si>
  <si>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</si>
  <si>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</si>
  <si>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</si>
  <si>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</si>
  <si>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</si>
  <si>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</si>
  <si>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</si>
  <si>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</si>
  <si>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</si>
  <si>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</si>
  <si>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</si>
  <si>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</si>
  <si>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</si>
  <si>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</si>
  <si>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</si>
  <si>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</si>
  <si>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</si>
  <si>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</si>
  <si>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</si>
  <si>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</si>
  <si>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</si>
  <si>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</si>
  <si>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</si>
  <si>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</si>
  <si>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</si>
  <si>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</si>
  <si>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</si>
  <si>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</si>
  <si>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</si>
  <si>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</si>
  <si>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</si>
  <si>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</si>
  <si>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</si>
  <si>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</si>
  <si>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</si>
  <si>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</si>
  <si>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</si>
  <si>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</si>
  <si>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</si>
  <si>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</si>
  <si>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</si>
  <si>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</si>
  <si>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</si>
  <si>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</si>
  <si>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</si>
  <si>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</si>
  <si>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</si>
  <si>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</si>
  <si>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</si>
  <si>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</si>
  <si>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</si>
  <si>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</si>
  <si>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</si>
  <si>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</si>
  <si>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</si>
  <si>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</si>
  <si>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</si>
  <si>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</si>
  <si>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</si>
  <si>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</si>
  <si>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</si>
  <si>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</si>
  <si>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</si>
  <si>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</si>
  <si>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</si>
  <si>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</si>
  <si>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</si>
  <si>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</si>
  <si>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</si>
  <si>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</si>
  <si>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</si>
  <si>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</si>
  <si>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</si>
  <si>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</si>
  <si>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</si>
  <si>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</si>
  <si>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</si>
  <si>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</si>
  <si>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Specif. úpravy o úvěrové riziko</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</si>
  <si>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</si>
  <si>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</si>
  <si>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</si>
  <si>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</si>
  <si>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</si>
  <si>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</si>
  <si>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</si>
  <si>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</si>
  <si>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</si>
  <si>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</si>
  <si>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</si>
  <si>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</si>
  <si>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</si>
  <si>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</si>
  <si>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</si>
  <si>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</si>
  <si>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</si>
  <si>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</si>
  <si>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</si>
  <si>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</si>
  <si>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</si>
  <si>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</si>
  <si>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</si>
  <si>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</si>
  <si>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</si>
  <si>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</si>
  <si>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</si>
  <si>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</si>
  <si>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</si>
  <si>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</si>
  <si>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</si>
  <si>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</si>
  <si>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</si>
  <si>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</si>
  <si>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</si>
  <si>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</si>
  <si>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</si>
  <si>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</si>
  <si>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</si>
  <si>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</si>
  <si>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</si>
  <si>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</si>
  <si>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</si>
  <si>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</si>
  <si>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</si>
  <si>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</si>
  <si>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</si>
  <si>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</si>
  <si>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</si>
  <si>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</si>
  <si>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</si>
  <si>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</si>
  <si>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</si>
  <si>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</si>
  <si>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</si>
  <si>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</si>
  <si>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</si>
  <si>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</si>
  <si>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</si>
  <si>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</si>
  <si>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</si>
  <si>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</si>
  <si>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</si>
  <si>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</si>
  <si>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</si>
  <si>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</si>
  <si>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</si>
  <si>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</si>
  <si>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</si>
  <si>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</si>
  <si>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</si>
  <si>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</si>
  <si>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</si>
  <si>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</si>
  <si>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</si>
  <si>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</si>
  <si>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</si>
  <si>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</si>
  <si>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</si>
  <si>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</si>
  <si>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</si>
  <si>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</si>
  <si>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</si>
  <si>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</si>
  <si>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</si>
  <si>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</si>
  <si>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</si>
  <si>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</si>
  <si>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</si>
  <si>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</si>
  <si>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</si>
  <si>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</si>
  <si>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</si>
  <si>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</si>
  <si>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</si>
  <si>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</si>
  <si>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</si>
  <si>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</si>
  <si>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</si>
  <si>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</si>
  <si>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</si>
  <si>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</si>
  <si>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</si>
  <si>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</si>
  <si>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</si>
  <si>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</si>
  <si>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</si>
  <si>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</si>
  <si>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</si>
  <si>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</si>
  <si>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</si>
  <si>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</si>
  <si>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</si>
  <si>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</si>
  <si>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</si>
  <si>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</si>
  <si>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</si>
  <si>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</si>
  <si>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</si>
  <si>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</si>
  <si>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</si>
  <si>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</si>
  <si>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</si>
  <si>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</si>
  <si>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</si>
  <si>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</si>
  <si>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</si>
  <si>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</si>
  <si>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</si>
  <si>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</si>
  <si>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</si>
  <si>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</si>
  <si>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</si>
  <si>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</si>
  <si>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</si>
  <si>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</si>
  <si>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</si>
  <si>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</si>
  <si>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</si>
  <si>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</si>
  <si>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</si>
  <si>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</si>
  <si>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</si>
  <si>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</si>
  <si>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</si>
  <si>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</si>
  <si>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</si>
  <si>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</si>
  <si>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</si>
  <si>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</si>
  <si>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</si>
  <si>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</si>
  <si>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</si>
  <si>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</si>
  <si>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</si>
  <si>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</si>
  <si>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</si>
  <si>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</si>
  <si>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</si>
  <si>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</si>
  <si>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</si>
  <si>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</si>
  <si>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</si>
  <si>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</si>
  <si>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</si>
  <si>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</si>
  <si>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</si>
  <si>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</si>
  <si>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</si>
  <si>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</si>
  <si>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</si>
  <si>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</si>
  <si>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</si>
  <si>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</si>
  <si>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</si>
  <si>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</si>
  <si>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</si>
  <si>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</si>
  <si>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</si>
  <si>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</si>
  <si>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</si>
  <si>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</si>
  <si>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</si>
  <si>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</si>
  <si>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</si>
  <si>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</si>
  <si>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</si>
  <si>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</si>
  <si>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</si>
  <si>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</si>
  <si>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</si>
  <si>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</si>
  <si>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</si>
  <si>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</si>
  <si>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</si>
  <si>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</si>
  <si>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</si>
  <si>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</si>
  <si>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</si>
  <si>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</si>
  <si>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</si>
  <si>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</si>
  <si>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</si>
  <si>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</si>
  <si>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</si>
  <si>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</si>
  <si>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</si>
  <si>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</si>
  <si>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</si>
  <si>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</si>
  <si>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</si>
  <si>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</si>
  <si>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</si>
  <si>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</si>
  <si>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</si>
  <si>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</si>
  <si>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</si>
  <si>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</si>
  <si>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</si>
  <si>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</si>
  <si>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</si>
  <si>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</si>
  <si>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</si>
  <si>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</si>
  <si>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</si>
  <si>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</si>
  <si>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</si>
  <si>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</si>
  <si>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</si>
  <si>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</si>
  <si>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</si>
  <si>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</si>
  <si>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</si>
  <si>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</si>
  <si>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</si>
  <si>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</si>
  <si>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</si>
  <si>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</si>
  <si>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</si>
  <si>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</si>
  <si>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</si>
  <si>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</si>
  <si>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</si>
  <si>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</si>
  <si>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</si>
  <si>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</si>
  <si>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</si>
  <si>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</si>
  <si>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</si>
  <si>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</si>
  <si>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</si>
  <si>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</si>
  <si>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</si>
  <si>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</si>
  <si>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</si>
  <si>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</si>
  <si>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</si>
  <si>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</si>
  <si>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</si>
  <si>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</si>
  <si>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</si>
  <si>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</si>
  <si>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</si>
  <si>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</si>
  <si>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</si>
  <si>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</si>
  <si>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</si>
  <si>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</si>
  <si>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</si>
  <si>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</si>
  <si>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</si>
  <si>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</si>
  <si>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</si>
  <si>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</si>
  <si>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</si>
  <si>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</si>
  <si>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</si>
  <si>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</si>
  <si>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</si>
  <si>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</si>
  <si>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</si>
  <si>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</si>
  <si>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</si>
  <si>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</si>
  <si>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</si>
  <si>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</si>
  <si>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</si>
  <si>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</si>
  <si>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</si>
  <si>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</si>
  <si>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</si>
  <si>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</si>
  <si>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</si>
  <si>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</si>
  <si>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</si>
  <si>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</si>
  <si>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</si>
  <si>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</si>
  <si>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</si>
  <si>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</si>
  <si>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</si>
  <si>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</si>
  <si>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</si>
  <si>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</si>
  <si>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</si>
  <si>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</si>
  <si>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</si>
  <si>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</si>
  <si>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</si>
  <si>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</si>
  <si>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</si>
  <si>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</si>
  <si>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</si>
  <si>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</si>
  <si>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</si>
  <si>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</si>
  <si>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</si>
  <si>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</si>
  <si>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</si>
  <si>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</si>
  <si>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</si>
  <si>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</si>
  <si>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</si>
  <si>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t>Ostatní vybraní prac.</t>
  </si>
  <si>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</si>
  <si>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</si>
  <si>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</si>
  <si>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</si>
  <si>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</si>
  <si>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</si>
  <si>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</si>
  <si>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</si>
  <si>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</si>
  <si>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</si>
  <si>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</si>
  <si>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</si>
  <si>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</si>
  <si>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</si>
  <si>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</si>
  <si>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</si>
  <si>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</si>
  <si>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</si>
  <si>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</si>
  <si>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</si>
  <si>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</si>
  <si>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</si>
  <si>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</si>
  <si>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</si>
  <si>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</si>
  <si>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</si>
  <si>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</si>
  <si>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</si>
  <si>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</si>
  <si>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</si>
  <si>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</si>
  <si>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</si>
  <si>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</si>
  <si>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</si>
  <si>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</si>
  <si>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</si>
  <si>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</si>
  <si>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</si>
  <si>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</si>
  <si>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</si>
  <si>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</si>
  <si>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</si>
  <si>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</si>
  <si>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</si>
  <si>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</si>
  <si>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</si>
  <si>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</si>
  <si>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</si>
  <si>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</si>
  <si>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</si>
  <si>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</si>
  <si>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</si>
  <si>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</si>
  <si>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</si>
  <si>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</si>
  <si>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</si>
  <si>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xml:space="preserve"> kapitálové požadavky vypočítané podle čl. 92 odst. 3 písm. d)</t>
  </si>
  <si>
    <t>[tisíce CZK]</t>
  </si>
  <si>
    <t>Řádek 6 plus řádek 28</t>
  </si>
  <si>
    <t>individuální</t>
  </si>
  <si>
    <t>Česká exportní banka, a.s.</t>
  </si>
  <si>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</si>
  <si>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</si>
  <si>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</si>
  <si>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</si>
  <si>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</si>
  <si>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</si>
  <si>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</si>
  <si>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</si>
  <si>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</si>
  <si>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</si>
  <si>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</si>
  <si>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</si>
  <si>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</si>
  <si>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</si>
  <si>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</si>
  <si>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</si>
  <si>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</si>
  <si>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</si>
  <si>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</si>
  <si>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</si>
  <si>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</si>
  <si>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KONTROLY</t>
  </si>
  <si>
    <t>změň vzorce 
v C:C a G:G 
vazba na LRSIFE11</t>
  </si>
  <si>
    <t>periodicita 
1x až 4x ročně</t>
  </si>
  <si>
    <t>Měna a jednotky 
(CZK v milionech)</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</si>
  <si>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</si>
  <si>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Komentář:</t>
  </si>
  <si>
    <t>z toho výkonné avšak po splatnosti 
&gt; 30 dnů a 
&lt;= 90 dnů</t>
  </si>
  <si>
    <r>
      <t xml:space="preserve">     </t>
    </r>
    <r>
      <rPr>
        <sz val="8"/>
        <rFont val="Arial"/>
        <family val="2"/>
        <charset val="238"/>
      </rPr>
      <t>z toho: ....</t>
    </r>
  </si>
  <si>
    <r>
      <t>Vedoucí orgán v kontr.</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</si>
  <si>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r>
      <t>Investiční bankovnictví</t>
    </r>
    <r>
      <rPr>
        <vertAlign val="superscript"/>
        <sz val="8"/>
        <color theme="1"/>
        <rFont val="Arial"/>
        <family val="2"/>
        <charset val="238"/>
      </rPr>
      <t>3</t>
    </r>
  </si>
  <si>
    <r>
      <t>Retailové bankovnictví</t>
    </r>
    <r>
      <rPr>
        <vertAlign val="superscript"/>
        <sz val="8"/>
        <color theme="1"/>
        <rFont val="Arial"/>
        <family val="2"/>
        <charset val="238"/>
      </rPr>
      <t>4</t>
    </r>
  </si>
  <si>
    <r>
      <t>Obhospodařování aktiv</t>
    </r>
    <r>
      <rPr>
        <vertAlign val="superscript"/>
        <sz val="8"/>
        <color theme="1"/>
        <rFont val="Arial"/>
        <family val="2"/>
        <charset val="238"/>
      </rPr>
      <t>5</t>
    </r>
  </si>
  <si>
    <r>
      <t>Korporátní funkce</t>
    </r>
    <r>
      <rPr>
        <vertAlign val="superscript"/>
        <sz val="8"/>
        <color theme="1"/>
        <rFont val="Arial"/>
        <family val="2"/>
        <charset val="238"/>
      </rPr>
      <t>6</t>
    </r>
  </si>
  <si>
    <r>
      <t>Vnitřní kontrolní funkce</t>
    </r>
    <r>
      <rPr>
        <vertAlign val="superscript"/>
        <sz val="8"/>
        <color theme="1"/>
        <rFont val="Arial"/>
        <family val="2"/>
        <charset val="238"/>
      </rPr>
      <t>7</t>
    </r>
  </si>
  <si>
    <r>
      <t>Souhrn za vše ostatní</t>
    </r>
    <r>
      <rPr>
        <vertAlign val="superscript"/>
        <sz val="8"/>
        <color theme="1"/>
        <rFont val="Arial"/>
        <family val="2"/>
        <charset val="238"/>
      </rPr>
      <t>8</t>
    </r>
  </si>
  <si>
    <r>
      <t>Ved. orgán v kontr. funkci</t>
    </r>
    <r>
      <rPr>
        <vertAlign val="superscript"/>
        <sz val="8"/>
        <rFont val="Arial"/>
        <family val="2"/>
        <charset val="238"/>
      </rPr>
      <t>1</t>
    </r>
  </si>
  <si>
    <r>
      <t>Ved. orgán v řídicí funkci</t>
    </r>
    <r>
      <rPr>
        <vertAlign val="superscript"/>
        <sz val="8"/>
        <rFont val="Arial"/>
        <family val="2"/>
        <charset val="238"/>
      </rPr>
      <t>2</t>
    </r>
  </si>
  <si>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t>
    </r>
  </si>
  <si>
    <r>
      <t xml:space="preserve">Členění podle relevantního geografického umístění 
</t>
    </r>
    <r>
      <rPr>
        <sz val="8"/>
        <color theme="0" tint="-0.499984740745262"/>
        <rFont val="Arial"/>
        <family val="2"/>
        <charset val="238"/>
      </rPr>
      <t>...</t>
    </r>
    <r>
      <rPr>
        <i/>
        <sz val="8"/>
        <color theme="0" tint="-0.499984740745262"/>
        <rFont val="Arial"/>
        <family val="2"/>
        <charset val="238"/>
      </rPr>
      <t xml:space="preserve"> (v případě potřeby  doplnit další řádky)</t>
    </r>
  </si>
  <si>
    <r>
      <t xml:space="preserve">Členění podle subjektů ve skupině, včetně offshore
</t>
    </r>
    <r>
      <rPr>
        <sz val="8"/>
        <color theme="0" tint="-0.499984740745262"/>
        <rFont val="Arial"/>
        <family val="2"/>
        <charset val="238"/>
      </rPr>
      <t>...</t>
    </r>
    <r>
      <rPr>
        <i/>
        <sz val="8"/>
        <color theme="0" tint="-0.499984740745262"/>
        <rFont val="Arial"/>
        <family val="2"/>
        <charset val="238"/>
      </rPr>
      <t xml:space="preserve"> (v případě potřeby  doplnit další řádky)</t>
    </r>
  </si>
  <si>
    <r>
      <t>Vedoucí orgán v kontrolní funkci</t>
    </r>
    <r>
      <rPr>
        <vertAlign val="superscript"/>
        <sz val="8"/>
        <rFont val="Arial"/>
        <family val="2"/>
        <charset val="238"/>
      </rPr>
      <t>1</t>
    </r>
  </si>
  <si>
    <r>
      <t>Vedoucí orgán v řídicí funkci</t>
    </r>
    <r>
      <rPr>
        <vertAlign val="superscript"/>
        <sz val="8"/>
        <rFont val="Arial"/>
        <family val="2"/>
        <charset val="238"/>
      </rPr>
      <t>2</t>
    </r>
  </si>
  <si>
    <r>
      <t>Obhospodař. aktiv</t>
    </r>
    <r>
      <rPr>
        <vertAlign val="superscript"/>
        <sz val="8"/>
        <color theme="1"/>
        <rFont val="Arial"/>
        <family val="2"/>
        <charset val="238"/>
      </rPr>
      <t>5</t>
    </r>
  </si>
  <si>
    <r>
      <t>Odměny celkem (v Kč)</t>
    </r>
    <r>
      <rPr>
        <vertAlign val="superscript"/>
        <sz val="10"/>
        <color theme="1"/>
        <rFont val="Arial"/>
        <family val="2"/>
        <charset val="238"/>
      </rPr>
      <t>11</t>
    </r>
  </si>
  <si>
    <r>
      <t>z toho: pohyblivé složky odměn (v Kč)</t>
    </r>
    <r>
      <rPr>
        <vertAlign val="superscript"/>
        <sz val="10"/>
        <color theme="1"/>
        <rFont val="Arial"/>
        <family val="2"/>
        <charset val="238"/>
      </rPr>
      <t>12</t>
    </r>
  </si>
  <si>
    <r>
      <t>Rozsah konsolidace (samostatně/</t>
    </r>
    <r>
      <rPr>
        <strike/>
        <sz val="10"/>
        <color theme="0" tint="-0.499984740745262"/>
        <rFont val="Arial"/>
        <family val="2"/>
        <charset val="238"/>
      </rPr>
      <t>konsolidovaně</t>
    </r>
    <r>
      <rPr>
        <b/>
        <sz val="10"/>
        <rFont val="Arial"/>
        <family val="2"/>
        <charset val="238"/>
      </rPr>
      <t>)</t>
    </r>
  </si>
  <si>
    <t>0120</t>
  </si>
  <si>
    <t>CZ0008040987</t>
  </si>
  <si>
    <t>CZ0008040995</t>
  </si>
  <si>
    <t>Individuální</t>
  </si>
  <si>
    <t>není registrována na reg.trhu</t>
  </si>
  <si>
    <t>10</t>
  </si>
  <si>
    <t>Vlastní kapitál akcionářů</t>
  </si>
  <si>
    <t>Věčný</t>
  </si>
  <si>
    <t>nepoužitelné</t>
  </si>
  <si>
    <t>Právní předpisy, jimiž se nástroj řídí</t>
  </si>
  <si>
    <t>zákon č. 90/2012 Sb., o obchodních společnostech a družstvech (zákon o obchodních korporacích), zákon č. 89/2012 Sb., občanský zákoník</t>
  </si>
  <si>
    <t>Systém vnitřně stanoveného kapitálu je součástí celkového řídícího a kontrolního systému Banky. Představenstvo Banky ročně vyhodnocuje systém vnitřně stanoveného kapitálu, včetně přiměřenosti vnitřně stanoveného kapitálu, v návaznosti na současné i očekávané aktivity Banky a její strategické cíle. O přiměřenosti vnitřně stanoveného kapitálu je Představenstvo Banky informováno pravidelně čtvrtletně. Výkonnou odpovědnost za nastavení a průběžné fungování systému nese Oddělení řízení bankovních rizik.
Metody pro vyhodnocování a měření jednotlivých rizik a strukturu kapitálu pro krytí podstupovaných rizik schvaluje představenstvo ve Strategii řízení rizik. Konkrétní výpočet kapitálových požadavků v rámci metod schválených představenstvem pro měření jednotlivých rizik schvalují výbory ALCO (tržní riziko a riziko likvidity), Úvěrový výbor (úvěrové riziko a riziko koncentrace) a ORCO (operační riziko). 
Banka v rámci systému vnitřně stanoveného kapitálu řídí a měří kromě rizik, na které se tvoří povinné kapitálové požadavky podle nařízení č. 575/2013/EU (Pilíř 1), další rizika, kterým Banka je nebo může být vystavena. Ke krytí rizik udržuje přiměřený kapitál nebo uplatňuje jiné postupy.
V návaznosti na rizikový profil a současné i předpokládané aktivity měří Banka v rámci systému vnitřně stanoveného kapitálu riziko úvěrové (včetně rizika vyplývajícího z úvěrových rámců a volných limitů pro obchodování na finančních trzích a settlement rizika), koncentrace, tržní (včetně úrokového rizika investičního portfolia), likvidity, operační, strategické a reputační riziko. 
Velikost a struktura vnitřně stanoveného (dostupného) kapitálu ke krytí kvantifikovatelných rizik Banky se odvozuje od položek kapitálu stanovených pro účely minimální kapitálové přiměřenosti podle Pilíře 1 (Tier 1). Dodatkovým kapitálovým zdrojem ke krytí rizik z expozic zařazených v dotačním účetním okruhu 02 je dotace ztrát z podpořeného financování ve smyslu § 6 odst. 4 zákona č. 58/1995 Sb.
Kapitálové zdroje jsou v ČEB primárně určeny k podpoře poskytování státní podpory vývozu ve smyslu zákona č. 58/1995 Sb. ČEB posuzuje vnitřně stanovený kapitál ve vztahu k podstupovaným rizikům jako celek a neprovádí alokaci kapitálu k jednotlivým rizikům. Představenstvo může k vybraným rizikům kapitálové zdroje alokovat.
Kvantifikovatelná rizika jsou vyhodnocena v podobě vnitřně stanovené kapitálové potřeby, další rizika jsou pokryta kvalitativními opatřeními v oblasti řízení rizik, organizace procesů a kontrolních mechanismů (etický kodex, komunikační politika atp.).</t>
  </si>
  <si>
    <t>Banka používá STA přístup, nemá IRB přístup.</t>
  </si>
  <si>
    <t>V podmínkách Banky je kapitálem kmenový kapitál Tier 1 (CET1), který zahrnuje:</t>
  </si>
  <si>
    <t>Splacené CET1 nástroje</t>
  </si>
  <si>
    <t xml:space="preserve"> - obsahuje splacený základní kapitál Banky zapsaný v obchodním rejstříku</t>
  </si>
  <si>
    <t>Rezervní fondy</t>
  </si>
  <si>
    <t xml:space="preserve"> - fondy jsou tvořeny přídělem ze zisku</t>
  </si>
  <si>
    <t>Jiná nehmotná aktiva</t>
  </si>
  <si>
    <t xml:space="preserve"> - odpočet nehmotných aktiv v čisté hodnotě podle účetní evidence</t>
  </si>
  <si>
    <t>Kumulovaný ostatní úplný výsledek hospodaření (OCI)</t>
  </si>
  <si>
    <t xml:space="preserve"> - odpočet podle účetní evidence</t>
  </si>
  <si>
    <t>Úpravy CET1 kapitálu z důvodu použití obezřetnostních filtrů</t>
  </si>
  <si>
    <t>Všechny složky kapitálu zahnruté do výpočtu kapitálových poměrů Banky odpovídají nařízení č. 575/2013/EU.</t>
  </si>
  <si>
    <t>1 
Popis postupů použitých k řízení rizika nadměrné páky</t>
  </si>
  <si>
    <t>2 
Popis faktorů, které měly vliv na pákový poměr během období, kterého se zpřístupněný pákový poměr týká</t>
  </si>
  <si>
    <t xml:space="preserve">IFRS 9 dodatek A - Finanční aktivum je po splatnosti, jestliže protistrana neprovedla platbu k datu, kdy byla daná platba na základě smlouvy splatná. 
IAS 39 bod 59: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 </t>
  </si>
  <si>
    <t>Banka čtvrtletně zkoumá, zda existují objektivní důkazy o znehodnocení jednotlivého finančního aktiva. Jestliže existuje objektivní důkaz, že došlo ke znehodnocení pohledávky, výše ztráty plynoucí ze snížení její hodnoty je vypočítána jako rozdíl mezi účetní hodnotou a současnou hodnotou očekávaných budoucích peněžních toků diskontovaných původní efektivní úrokovou sazbou. Účetní hodnota aktiv je snížena prostřednictvím opravných položek a výše ztráty ze snížení hodnoty je zachycena ve výkazu zisku a ztráty. Banka tvoří rezervy na očekávanou ekonomickou ztrátu vzniklou z pravděpodobného plnění z podrozvahových položek (např. vystavených záruk atp.), pokud existuje povinnost (právní nebo věcná) z těchto závazků plnit a zároveň je možné provést přiměřeně spolehlivý odhad plnění.</t>
  </si>
  <si>
    <t>Celková částka odměny poskytovaná na základě příslušné smlouvy se skládá z pevné a variabilní složky (bonusu). Mezi základní mzdou a bonusem existuje odpovídající poměr. Vybraným pracovníkům jsou stanovovány finanční i nefinanční ukazatele, které vycházejí z dlouhodobé strategie rozvoje ČEB, a.s. případně dílčích strategií ČEB, a.s. (tzv. KPI – Key Performance Indicator). Výkonnostní odměny jsou stanoveny „vybraným pracovníkům“ a mohou být přiznány na základě hodnocení individuální pracovní výkonnosti, výkonnosti dotčeného útvaru, splnění ukazatelů jednotlivce a splnění cílů a ukazatelů hospodaření ČEB, a.s. Přitom variabilní složka nepřevyšuje 100% základní složky odměny. Hodnocení výkonnosti je založeno na jednoletém základě.</t>
  </si>
  <si>
    <t>Tento bod není pro ČEB relevantní.</t>
  </si>
  <si>
    <t>Žádné významné změny neproběhly.</t>
  </si>
  <si>
    <t>Požadavky byly aplikovány dle principu proporcionality. Byly vytvořeny zásady odměnování členu orgánů a souhrnné zásady odměňování pro všechny pracovníky, které zohledňují EBA/GL/2015/22 odst. 297.</t>
  </si>
  <si>
    <t>Nebyly provedeny významné změny v počtu vybraných pracovníků.</t>
  </si>
  <si>
    <t>Nedošlo k žadným významným změnám zásad odměňování.</t>
  </si>
  <si>
    <t>Výbor pro odměňování není zřízen.</t>
  </si>
  <si>
    <t>Nevyužili jsme služeb externího poradce.</t>
  </si>
  <si>
    <t>Výkonnostní ukazatele jsou následující: finanční, nefinanční, obezřetnostní, riziková, obchodní, provozní a K.O. kritéria (kapitálová přiměřenost). ČEB nevyužívá různé typy nástrojů.</t>
  </si>
  <si>
    <t>Všichni zaměstnanci, členové představenstva a dozorčí rady.</t>
  </si>
  <si>
    <t>Nenároková variabilní část odměny, tj. pohyblivá odměna je přiznána na základě vyhodnocení plnění stanovených ukazatelů zahrnujících finanční a nefinanční výkonová kritéria, individuální a celofiremní kritéria, K.O. kritéria (kapitálová přiměřenost).</t>
  </si>
  <si>
    <t>Finanční, nefinanční, obezřetnostní, riziková, obchodní, provozní a K.O. kritéria (kapitálová přiměřenost)</t>
  </si>
  <si>
    <t>Pro aplikaci ex ante úprav o riziko využíváme K.O. kritéria, pro ex post využíváme nástrojů malus metodiky (vyhodnocení kvality úvěrové produkce) a clawback.</t>
  </si>
  <si>
    <t>Pevná i pohyblivá část odměny je přiznávána plně v peněžní formě. ČEB, a.s. nepřiznává žádnou část variabilní složky odměny v nepeněžních nástrojích, jelikož to není přiměřené velikosti, organizačnímu uspořádání, povaze, rozsahu a složitosti činností banky.</t>
  </si>
  <si>
    <t>Odměna se dělí na pevnou složku a složku pohyblivou (variabilní), která je charakteristická tím, že závisí na výkonu a dalších kritériích stanovených vnitřními předpisy zaměstnavatele. Mimořádné odměny jsou považovány za variabilní složku.</t>
  </si>
  <si>
    <t>Oddálení a využití malus metodiky (vyhodnocení kvality úvěrové produkce) pro případné nevyplacení.</t>
  </si>
  <si>
    <t>Parametrem použitým pro rozhodnutí o délce oddálení byla analýza průměrné vážené doby do defaultu pro úvěry.</t>
  </si>
  <si>
    <t>Pro ČEB neaplikovatelný bod.</t>
  </si>
  <si>
    <t>Kapitálová přiměřenost je součástí K.O. kritérií, právo na oddálenou i neoddálenou část bonusu vznikne, pokud ČEB plní limit kapitálové přiměřenosti.</t>
  </si>
  <si>
    <t>ČEB neposkytuje zaručenou pohyblivou odměnu. Odchodné je navrženo způsobem, který neodměňuje neúspěch či selhání pracovníka, zejména formou porušení povinností nebo takového jednání, které neodpovídá odborné péči obvyklé pro danou pozici a zaměstnavatele, z důvodu kterého došlo k nesplnění stanovených výkonnostních cílů, nebo které způsobilo ČEB, a.s. prokazatelnou škodu na majetku nebo prokazatelně poškodilo její dobré jméno a pověst. Odchodné je poskytováno jen v případě, že pracovník není odvolán pro prokazatelně špatné výsledky nebo chyby v řízení, které mají prokazatelný vliv na výsledky banky.</t>
  </si>
  <si>
    <t xml:space="preserve">Výkonnostní ukazatele jsou následující: finanční, nefinanční, obezřetnostní, riziková, obchodní, provozní a K.O. kritéria (kapitálová přiměřenost). ČEB nevyužívá různé typy nástrojů. </t>
  </si>
  <si>
    <t>ČEB neposkytuje prvky odměňování, které by nebylo možné považovat za běžnou praxi.</t>
  </si>
  <si>
    <t>(CZK)</t>
  </si>
  <si>
    <r>
      <t>Počet pracovníků celkem (počet fyzických osob, stav ke konci roku)</t>
    </r>
    <r>
      <rPr>
        <vertAlign val="superscript"/>
        <sz val="9"/>
        <color theme="1"/>
        <rFont val="Arial"/>
        <family val="2"/>
        <charset val="238"/>
      </rPr>
      <t>9</t>
    </r>
  </si>
  <si>
    <r>
      <t>Počet vybraných pracovníků</t>
    </r>
    <r>
      <rPr>
        <vertAlign val="superscript"/>
        <sz val="9"/>
        <rFont val="Arial"/>
        <family val="2"/>
        <charset val="238"/>
      </rPr>
      <t>10</t>
    </r>
    <r>
      <rPr>
        <sz val="9"/>
        <rFont val="Arial"/>
        <family val="2"/>
        <charset val="238"/>
      </rPr>
      <t xml:space="preserve"> včetně vrcholného vedení</t>
    </r>
    <r>
      <rPr>
        <vertAlign val="superscript"/>
        <sz val="9"/>
        <rFont val="Arial"/>
        <family val="2"/>
        <charset val="238"/>
      </rPr>
      <t>11</t>
    </r>
    <r>
      <rPr>
        <sz val="9"/>
        <rFont val="Arial"/>
        <family val="2"/>
        <charset val="238"/>
      </rPr>
      <t>, vyjádřený v ekvivalentech plného pracovního úvazku (stav ke konci roku)</t>
    </r>
  </si>
  <si>
    <r>
      <t>Pevné složky odměn celkem (v Kč)</t>
    </r>
    <r>
      <rPr>
        <vertAlign val="superscript"/>
        <sz val="9"/>
        <rFont val="Arial"/>
        <family val="2"/>
        <charset val="238"/>
      </rPr>
      <t>12</t>
    </r>
    <r>
      <rPr>
        <sz val="9"/>
        <rFont val="Arial"/>
        <family val="2"/>
        <charset val="238"/>
      </rPr>
      <t>, z toho:</t>
    </r>
  </si>
  <si>
    <r>
      <t>Pohyblivé složky odměn celkem (v Kč)</t>
    </r>
    <r>
      <rPr>
        <vertAlign val="superscript"/>
        <sz val="9"/>
        <rFont val="Arial"/>
        <family val="2"/>
        <charset val="238"/>
      </rPr>
      <t>13</t>
    </r>
    <r>
      <rPr>
        <sz val="9"/>
        <rFont val="Arial"/>
        <family val="2"/>
        <charset val="238"/>
      </rPr>
      <t>, z toho:</t>
    </r>
  </si>
  <si>
    <r>
      <t xml:space="preserve">   pohyblivé složky odměn ve formě jiných typů nástrojů</t>
    </r>
    <r>
      <rPr>
        <vertAlign val="superscript"/>
        <sz val="9"/>
        <color theme="1"/>
        <rFont val="Arial"/>
        <family val="2"/>
        <charset val="238"/>
      </rPr>
      <t>14</t>
    </r>
  </si>
  <si>
    <r>
      <t xml:space="preserve">         pohyblivé složky odměn s oddálenou splatností  přiznané v roce N ve formě jiných typů nástrojů</t>
    </r>
    <r>
      <rPr>
        <vertAlign val="superscript"/>
        <sz val="9"/>
        <rFont val="Arial"/>
        <family val="2"/>
        <charset val="238"/>
      </rPr>
      <t>16</t>
    </r>
  </si>
  <si>
    <r>
      <t xml:space="preserve">   celková výše nevyplacených složek odměn s oddálenou splatností (v Kč) přiznaných v předchozích obdobích a nikoli v roce N</t>
    </r>
    <r>
      <rPr>
        <vertAlign val="superscript"/>
        <sz val="9"/>
        <rFont val="Arial"/>
        <family val="2"/>
        <charset val="238"/>
      </rPr>
      <t>17</t>
    </r>
    <r>
      <rPr>
        <sz val="9"/>
        <rFont val="Arial"/>
        <family val="2"/>
        <charset val="238"/>
      </rPr>
      <t>:</t>
    </r>
  </si>
  <si>
    <r>
      <t>Celková výše přímo vyjádřených ex post úprav dříve přiznaných odměn podle dosažených výsledků</t>
    </r>
    <r>
      <rPr>
        <vertAlign val="superscript"/>
        <sz val="9"/>
        <color theme="1"/>
        <rFont val="Arial"/>
        <family val="2"/>
        <charset val="238"/>
      </rPr>
      <t>18</t>
    </r>
    <r>
      <rPr>
        <sz val="9"/>
        <color theme="1"/>
        <rFont val="Arial"/>
        <family val="2"/>
        <charset val="238"/>
      </rPr>
      <t>,</t>
    </r>
    <r>
      <rPr>
        <vertAlign val="superscript"/>
        <sz val="9"/>
        <color theme="1"/>
        <rFont val="Arial"/>
        <family val="2"/>
        <charset val="238"/>
      </rPr>
      <t xml:space="preserve"> </t>
    </r>
    <r>
      <rPr>
        <sz val="9"/>
        <color theme="1"/>
        <rFont val="Arial"/>
        <family val="2"/>
        <charset val="238"/>
      </rPr>
      <t>uplatněných v roce N</t>
    </r>
  </si>
  <si>
    <t>Celková výše odstupného přiznaná v roce N, z toho:</t>
  </si>
  <si>
    <r>
      <t>Celková výše příspěvků na zvláštní penzijní výhody v roce N</t>
    </r>
    <r>
      <rPr>
        <vertAlign val="superscript"/>
        <sz val="9"/>
        <color theme="1"/>
        <rFont val="Arial"/>
        <family val="2"/>
        <charset val="238"/>
      </rPr>
      <t>20</t>
    </r>
  </si>
  <si>
    <r>
      <t>Celková výše pohyblivých složek odměn za víceletá období v programech, které se neobměňují každý rok, přiznaných v roce N</t>
    </r>
    <r>
      <rPr>
        <vertAlign val="superscript"/>
        <sz val="9"/>
        <color theme="1"/>
        <rFont val="Arial"/>
        <family val="2"/>
        <charset val="238"/>
      </rPr>
      <t>21</t>
    </r>
    <r>
      <rPr>
        <sz val="9"/>
        <color theme="1"/>
        <rFont val="Arial"/>
        <family val="2"/>
        <charset val="238"/>
      </rPr>
      <t xml:space="preserve"> </t>
    </r>
  </si>
  <si>
    <t>Banka pro výpočet kapitálového požadavku k operačnímu riziku používá přístup základního ukazatele (tzv. přístup BIA).
Kapitálový požadavek k operačnímu riziku podle přístupu BIA je roven 15 % z hodnoty relevantního ukazatele. Relevantní ukazatel se stanovuje jako tříletý průměr součtu čistého úrokového a čistého neúrokového výnosu z údajů za poslední 3 účetní období podle údajů účetní závěrky Banky ověřené auditorem.</t>
  </si>
  <si>
    <t>Banka nevyužívá standardizovaný přístup.</t>
  </si>
  <si>
    <t>Banka používá metodu základního ukazatele.</t>
  </si>
  <si>
    <t>Banka používá pouze metodu základního ukazatele.</t>
  </si>
  <si>
    <t>NE</t>
  </si>
  <si>
    <t>(ANO)</t>
  </si>
  <si>
    <t>Výkaz o finanční situaci</t>
  </si>
  <si>
    <t>(mil. Kč)</t>
  </si>
  <si>
    <t>z toho:</t>
  </si>
  <si>
    <t>Nehmotný majetek 
brutto</t>
  </si>
  <si>
    <t>Oprávky nehmotného majetku</t>
  </si>
  <si>
    <t>AKTIVA</t>
  </si>
  <si>
    <t>Aktiva celkem</t>
  </si>
  <si>
    <t>OCI -
Reálná hodnota</t>
  </si>
  <si>
    <t>OCI -
Odložená daň</t>
  </si>
  <si>
    <t>ZÁVAZKY A VLASTNÍ KAPITÁL</t>
  </si>
  <si>
    <t>Závazky celkem</t>
  </si>
  <si>
    <t>Základní kapitál</t>
  </si>
  <si>
    <t>z toho: OCI ze zajišťovacích derivátů k zajištění peněžních toků</t>
  </si>
  <si>
    <t>Vlastní kapitál celkem</t>
  </si>
  <si>
    <t>Závazky a vlastní kapitál celkem</t>
  </si>
  <si>
    <t>Kapitál</t>
  </si>
  <si>
    <t>Položky regulatorního kapitálu</t>
  </si>
  <si>
    <t>Položky vlastního kapitálu a aktiv</t>
  </si>
  <si>
    <t>Kumulovaný ostatní úplný výsledek hospodaření (OCI) a jiné rezervy</t>
  </si>
  <si>
    <t>S</t>
  </si>
  <si>
    <t>OCI - Reálná hodnota celkem</t>
  </si>
  <si>
    <t>Ostatní účelové fondy ze zisku; vč. půjček zaměstnancům z fondu</t>
  </si>
  <si>
    <t>z toho: Rezervní fond na zajištění peněžních toků</t>
  </si>
  <si>
    <t>(-) OCI - Reálná hodnota ze zajišťovacích derivátů k zajištění PT</t>
  </si>
  <si>
    <t>z toho: (-) Úpravy hodnot podle požadavků pro obezřetné oceňování</t>
  </si>
  <si>
    <t>(-) Nehmotný majetek brutto</t>
  </si>
  <si>
    <t>(-) Oprávky nehmotného majetku</t>
  </si>
  <si>
    <t>Úplné sesouhlasení položek kmenového kapitálu Tier 1 na rozvahu v rámci auditované účetní závěrky instituce</t>
  </si>
  <si>
    <t>z toho: OCI k dluhovým cenným papírům v reálné hodnotě</t>
  </si>
  <si>
    <t>z toho: vliv křížových zaokrouhlení</t>
  </si>
  <si>
    <t xml:space="preserve">Systém řízení rizik odpovídá rozsahu aktivit ČEB.
 Banka při řízení rizik tradičně udržuje princip limitovaného rizikového profilu, který je založen na systému vnitřních limitů pro jednotlivé druhy rizik, produkty a dlužníky.
 Koncepce řízení rizik v ČEB je ve všech oblastech řízení rizik v souladu s regulatorními požadavky stanovenými nařízením (EU) č. 575/2013, o obezřetnostních požadavcích na úvěrové instituce a investiční podniky, vyhláškou ČNB č. 163/2014 Sb., o výkonu činnosti bank, spořitelních a úvěrních družstev a obchodníků s cennými papíry a s mezinárodními účetními standardy.
 Proces řízení rizik je v ČEB nezávislý na obchodních útvarech. Výkonnou jednotkou pro tento proces je Úsek řízení rizik. Řízením úvěrového rizika spojeného s jednotlivými transakcemi je pověřen Odbor řízení úvěrového rizika. Řízením úvěrového rizika na portfoliové úrovni, tržních rizik, operačních rizik, rizika likvidity, rizika nadměrné páky a rizika koncentrace je pověřeno Oddělení řízení bankovních rizik. Proces řízení rizik je zastřešen představenstvem, které je pravidelně informováno o podstupovaném riziku. Představenstvo stanovuje a pravidelně vyhodnocuje akceptovanou míru rizika.
 Obchodní strategie ČEB je formulována v souladu se Strategií řízení rizik v návaznosti na exportní strategii ČR pro období 2012 až 2020, a to především v zaměření na prioritní teritoria, prioritní klientské segmenty a prioritní exportní odvětví. ČEB zároveň podporuje proexportní aktivity rozvíjené MZV ČR v oblasti identifikace nových exportních teritorií a exportních příležitostí.
 Rizikový profil ČEB definuje Strategie řízení rizik tj. rizika, kterým ČEB je nebo může být vystavena, a dále:
• zásady a metody řízení jednotlivých rizik podstupovaných bankou,
• zásady pro posuzování významnosti při řízení rizik,
• akceptovanou míru rizika,
• soustavu limitů pro omezení podstupovaných rizik,
• zásady pro sestavení a úpravy pohotovostního plánu pro případ krize likvidity,
• zásady pro vymezení povolených produktů, činností nebo systémů, měn, teritorií a protistran, atd.
 ČEB soustavně řídí úvěrové riziko, tržní riziko, riziko likvidity, riziko koncentrace, riziko nadměrné páky, operační riziko, riziko strategické a reputační. Banka nepodstupuje akciové ani komoditní riziko.
 Ve vazbě na rizikový profil ČEB stanovuje, průběžně posuzuje a udržuje kapitálové zdroje ke krytí podstupovaných rizik, případně uplatňuje jiné postupy. K tomu účelu stanovuje postupy, metody a limity pro řízení rizika spojeného s kapitálem a kapitálovými poměry ve Strategii řízení rizik.
 K naplňování zákonné povinnosti v oblasti plánování a průběžného udržování vnitřně stanoveného kapitálu ve výši, struktuře a rozložení ČEB udržuje tzv. systém vnitřně stanoveného kapitálu (SVSK). Metody pro vyhodnocování a měření jednotlivých rizik zařazených do SVSK, které banka v návaznosti na svůj rizikový profil používá, schvaluje představenstvo. Kvantifikovatelná rizika jsou vyhodnocena v podobě vnitřně stanovené kapitálové potřeby. Další rizika v rámci SVSK jsou pokryta kvalitativními opatřeními v oblasti řízení rizik, organizace procesů a kontrolních mechanismů (etický kodex, komunikační politika atp.). Vnitřně stanovený kapitál byl v roce 2018 dostatečný pro pokrytí rizik podstupovaných ČEB.
</t>
  </si>
  <si>
    <t>- odpočet oceňovacích rozdílů (OCI) ze změn reálné hodnoty spojené se zisky nebo ztrátami ze zajištění CF z finančních nástrojů
- dodatečné úpravy ocenění (AVA) - obezřetnostní úpravy při tržním oceňování, jsou zahrnuty všechny OTC derivátové nástroje a nástroje v AFS portfoliu</t>
  </si>
  <si>
    <t>- nehmotná aktiva - odpočet nehmotných aktiv v čisté hodnotě podle účetní evidence
- dočasně: neuhrazená ztráta ze změn metodiky (OP dle IFRS9)</t>
  </si>
  <si>
    <t xml:space="preserve"> - obezřetnostní úpravy při tržním oceněňování (AVA-Additional Value Adjustment) a odpočet oceňovacích rozdílů (OCI) ze změn reálné hodnoty spojené se zisky nebo ztrátami ze zajištění peněžních toků z finančních nástrojů</t>
  </si>
  <si>
    <t>Hodnota ukazatele pákového poměru měla během sledovaného období mírně rostoucí tendenci, což vyplynulo z plánovaného snížení bilanční sumy Banky. Aktivita Banky byla soustředěna zejména na pokračování restrukturalizace stávajících obchodních případů a na naplňování stanovené obchodní strategie.</t>
  </si>
  <si>
    <t>Černá Hora</t>
  </si>
  <si>
    <t>Výpočet dopadu úrokového šoku při paralelním  posunu úrokových sazeb o +200 bps / -200 bps. 
(hodnoty v CZK)</t>
  </si>
  <si>
    <t>CZK</t>
  </si>
  <si>
    <t>RUB</t>
  </si>
  <si>
    <t>PLN</t>
  </si>
  <si>
    <t>Člen představenstva</t>
  </si>
  <si>
    <t>Člen dozorčí rady</t>
  </si>
  <si>
    <t>Jsou stavoveny zásady pro výběr pracovníků stanovující,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t>
  </si>
  <si>
    <t>Při výběru kandidátů a jejich následném schvalování je podporována rozmanitost s cílem zajistit rovnoměrné zastoupení odborníků, aby byly odborně pokryty všechny stěžejní/strategické oblasti působnosti organizace a vedoucí orgán, jako celek, mohl odpovídajícím způsobem vykonávat svou činnost.
K řádnému posouzení a následné nominaci kandidáta, předkládá tento zejména svůj profesní
životopis, výpis z rejstříku trestů, doklad o nejvyšším dosaženém vzdělání, profesní doporučení (reference) z předchozích pracovních působení a stručnou koncepci za oblast, za kterou bude ve vedoucím orgánu odpovídat. Motivace a osobnostní předpoklady kandidátů jsou posuzovány, mimo jiné, i formou pohovoru se zástupci akcionářů.</t>
  </si>
  <si>
    <t>Vybraní pracovníci jsou rozděleni do čtyř kategorií, přičemž pro kategorie I a II variabilní složku odměny oddalujeme rovnoměrně na čtyři roky, u skupin III a IV ji neoddalujeme. ČEB je jedním celkem bez rozdělení na regiony.</t>
  </si>
  <si>
    <t>Variabilní složka nepřevyšuje 100% základní složky odměny, u vybraných zaměstnanců kategorie I a II je část variabilní složky oddálena na čtyři roky. Do celobankovních cílů jsou zahrnuty KPI z oblasti řízení rizik, kapitálové přiměřenosti. Implementován je také malus a clawback.</t>
  </si>
  <si>
    <t>U pracovníků ve vnitřních kontrolních funkcích ve vedoucích pozicích vnitřní audit a compliance je výše jejich bonusů vázána pouze na posouzení jejich individuální pracovní výkonnosti (plnění individuálních cílů stanovených pro danou kontrolní funkci, nezávisle na výkonnosti útvarů, které kontrolují, a plnění celobankovních cílů).</t>
  </si>
  <si>
    <t>Odstupné je považováno za variabilní složku odměny. Polovina odstupného je vyplacena v roce ukončení výkonu funkce, druhá je rozdělena rovnoměrně na 4 části, oddaluje se na čtyři roky a je vyplácena postupně od následujícího kalendářního roku po skončení výkonu funkce.</t>
  </si>
  <si>
    <t>viz "Vedoucí orgán v kontrolní a řídicí funkci"</t>
  </si>
  <si>
    <t>variabilní složka 25 % až 100 % základní složky odměny</t>
  </si>
  <si>
    <t>viz "Vedoucí orgán kontrolní a řídicí funkci"</t>
  </si>
  <si>
    <t>variabilní složka 15  % až 35 % základní mzdy</t>
  </si>
  <si>
    <t>variabilní složka 15  % až 25 % základní mzdy</t>
  </si>
  <si>
    <t>variabilní složka 15  % až 80 % základní mzdy</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</si>
  <si>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</si>
  <si>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</si>
  <si>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</si>
  <si>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</si>
  <si>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</si>
  <si>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</si>
  <si>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</si>
  <si>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</si>
  <si>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</si>
  <si>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</si>
  <si>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</si>
  <si>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</si>
  <si>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</si>
  <si>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</si>
  <si>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</si>
  <si>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</si>
  <si>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</si>
  <si>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</si>
  <si>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</si>
  <si>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</si>
  <si>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</si>
  <si>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</si>
  <si>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</si>
  <si>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</si>
  <si>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</si>
  <si>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</si>
  <si>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</si>
  <si>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</si>
  <si>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</si>
  <si>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</si>
  <si>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</si>
  <si>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</si>
  <si>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</si>
  <si>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</si>
  <si>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</si>
  <si>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</si>
  <si>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</si>
  <si>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</si>
  <si>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</si>
  <si>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</si>
  <si>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</si>
  <si>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</si>
  <si>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</si>
  <si>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</si>
  <si>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</si>
  <si>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</si>
  <si>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</si>
  <si>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</si>
  <si>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</si>
  <si>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</si>
  <si>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</si>
  <si>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</si>
  <si>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</si>
  <si>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</si>
  <si>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</si>
  <si>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</si>
  <si>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</si>
  <si>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</si>
  <si>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</si>
  <si>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</si>
  <si>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</si>
  <si>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</si>
  <si>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</si>
  <si>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</si>
  <si>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</si>
  <si>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</si>
  <si>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</si>
  <si>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</si>
  <si>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</si>
  <si>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</si>
  <si>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</si>
  <si>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</si>
  <si>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</si>
  <si>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</si>
  <si>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</si>
  <si>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</si>
  <si>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</si>
  <si>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</si>
  <si>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</si>
  <si>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</si>
  <si>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</si>
  <si>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</si>
  <si>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</si>
  <si>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</si>
  <si>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</si>
  <si>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</si>
  <si>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</si>
  <si>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</si>
  <si>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</si>
  <si>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</si>
  <si>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</si>
  <si>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</si>
  <si>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</si>
  <si>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</si>
  <si>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</si>
  <si>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</si>
  <si>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</si>
  <si>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</si>
  <si>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</si>
  <si>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</si>
  <si>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</si>
  <si>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</si>
  <si>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</si>
  <si>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</si>
  <si>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</si>
  <si>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</si>
  <si>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</si>
  <si>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</si>
  <si>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</si>
  <si>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</si>
  <si>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</si>
  <si>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</si>
  <si>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</si>
  <si>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</si>
  <si>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</si>
  <si>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</si>
  <si>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</si>
  <si>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</si>
  <si>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</si>
  <si>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</si>
  <si>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</si>
  <si>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</si>
  <si>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</si>
  <si>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</si>
  <si>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</si>
  <si>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</si>
  <si>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</si>
  <si>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</si>
  <si>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</si>
  <si>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</si>
  <si>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</si>
  <si>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</si>
  <si>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</si>
  <si>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</si>
  <si>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</si>
  <si>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</si>
  <si>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</si>
  <si>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</si>
  <si>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</si>
  <si>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</si>
  <si>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</si>
  <si>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</si>
  <si>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</si>
  <si>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</si>
  <si>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</si>
  <si>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</si>
  <si>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</si>
  <si>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</si>
  <si>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</si>
  <si>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</si>
  <si>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</si>
  <si>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</si>
  <si>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</si>
  <si>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</si>
  <si>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</si>
  <si>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</si>
  <si>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</si>
  <si>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</si>
  <si>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</si>
  <si>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</si>
  <si>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</si>
  <si>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</si>
  <si>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</si>
  <si>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</si>
  <si>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</si>
  <si>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</si>
  <si>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</si>
  <si>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</si>
  <si>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</si>
  <si>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</si>
  <si>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</si>
  <si>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</si>
  <si>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</si>
  <si>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</si>
  <si>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</si>
  <si>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</si>
  <si>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</si>
  <si>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</si>
  <si>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</si>
  <si>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</si>
  <si>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</si>
  <si>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</si>
  <si>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</si>
  <si>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</si>
  <si>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</si>
  <si>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</si>
  <si>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</si>
  <si>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</si>
  <si>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</si>
  <si>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</si>
  <si>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</si>
  <si>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</si>
  <si>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</si>
  <si>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</si>
  <si>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</si>
  <si>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</si>
  <si>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</si>
  <si>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</si>
  <si>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</si>
  <si>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</si>
  <si>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</si>
  <si>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</si>
  <si>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</si>
  <si>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</si>
  <si>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</si>
  <si>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</si>
  <si>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</si>
  <si>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</si>
  <si>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</si>
  <si>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</si>
  <si>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</si>
  <si>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</si>
  <si>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</si>
  <si>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</si>
  <si>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</si>
  <si>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</si>
  <si>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</si>
  <si>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</si>
  <si>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</si>
  <si>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</si>
  <si>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</si>
  <si>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</si>
  <si>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</si>
  <si>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</si>
  <si>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</si>
  <si>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</si>
  <si>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</si>
  <si>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</si>
  <si>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</si>
  <si>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</si>
  <si>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</si>
  <si>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</si>
  <si>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</si>
  <si>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</si>
  <si>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</si>
  <si>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</si>
  <si>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</si>
  <si>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</si>
  <si>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</si>
  <si>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</si>
  <si>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</si>
  <si>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</si>
  <si>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</si>
  <si>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</si>
  <si>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</si>
  <si>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</si>
  <si>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</si>
  <si>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</si>
  <si>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</si>
  <si>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</si>
  <si>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</si>
  <si>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</si>
  <si>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</si>
  <si>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</si>
  <si>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</si>
  <si>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</si>
  <si>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</si>
  <si>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</si>
  <si>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</si>
  <si>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</si>
  <si>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</si>
  <si>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</si>
  <si>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</si>
  <si>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</si>
  <si>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</si>
  <si>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</si>
  <si>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</si>
  <si>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</si>
  <si>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</si>
  <si>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</si>
  <si>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</si>
  <si>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</si>
  <si>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</si>
  <si>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</si>
  <si>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</si>
  <si>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</si>
  <si>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</si>
  <si>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</si>
  <si>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</si>
  <si>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</si>
  <si>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</si>
  <si>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</si>
  <si>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</si>
  <si>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</si>
  <si>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</si>
  <si>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</si>
  <si>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</si>
  <si>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</si>
  <si>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</si>
  <si>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</si>
  <si>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</si>
  <si>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</si>
  <si>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</si>
  <si>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1</t>
  </si>
  <si>
    <t>EU-22a</t>
  </si>
  <si>
    <t>Pákový poměr (s vyloučením dopadu jakéhokoli použitelného dočasného vyloučení expozic vůči centrálním bankám)</t>
  </si>
  <si>
    <t>IFRS9(468)</t>
  </si>
  <si>
    <t>Přechodné ust. pro IFRS9 dle čl. 473a a dočasné zacházení dle čl. 468 *</t>
  </si>
  <si>
    <t>Nařízení Evropského parlamentu a Rady (EU) 2020/873 ze dne 24. června 2020, kterým se mění nařízení (EU) č. 575/2013 a (EU) 2019/876, pokud jde o některé úpravy v reakci na pandemii COVID-19</t>
  </si>
  <si>
    <t xml:space="preserve">Obecné pokyny EBA/GL/2018/01 k jednotnému zpřístupňování informací podle článku 473a nařízení (EU) č. 575/2013, pokud jde o přechodná ustanovení pro zmírnění dopadu zavedení IFRS 9 na kapitál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</si>
  <si>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</si>
  <si>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</si>
  <si>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</si>
  <si>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</si>
  <si>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</si>
  <si>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</si>
  <si>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</si>
  <si>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</si>
  <si>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</si>
  <si>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</si>
  <si>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</si>
  <si>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</si>
  <si>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</si>
  <si>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</si>
  <si>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</si>
  <si>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</si>
  <si>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</si>
  <si>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</si>
  <si>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</si>
  <si>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</si>
  <si>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</si>
  <si>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</si>
  <si>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</si>
  <si>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</si>
  <si>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</si>
  <si>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</si>
  <si>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</si>
  <si>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</si>
  <si>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</si>
  <si>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</si>
  <si>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</si>
  <si>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</si>
  <si>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</si>
  <si>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</si>
  <si>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</si>
  <si>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</si>
  <si>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</si>
  <si>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</si>
  <si>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t xml:space="preserve">Průvodní komentář k článku 473a: </t>
    </r>
    <r>
      <rPr>
        <sz val="1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</si>
  <si>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</si>
  <si>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Instituce by měly zpřístupnit hodnotu každého ukazatele zahrnutého do šablony pro vykazování kvantitativních údajů na konci vykazovaného období.
</t>
    </r>
  </si>
  <si>
    <r>
      <rPr>
        <b/>
        <sz val="10"/>
        <rFont val="Arial"/>
        <family val="2"/>
        <charset val="238"/>
      </rPr>
      <t>Četnost</t>
    </r>
    <r>
      <rPr>
        <sz val="10"/>
        <rFont val="Arial"/>
        <family val="2"/>
        <charset val="238"/>
      </rPr>
      <t>: 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</si>
  <si>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</si>
  <si>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</si>
  <si>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Nezatížená aktiva  - do 1. 1. 2019</t>
  </si>
  <si>
    <t/>
  </si>
  <si>
    <t>Hlavním orgánem pro dohled nad odměňováním je dozorčí rada, která měla celkem 11 zasedání.</t>
  </si>
  <si>
    <t>V roce 2020 byl proveden audit odměňování oddělením vnitřní audit.</t>
  </si>
  <si>
    <t>Nesplněním alespoň jednoho z uvedených K.O. kritérií zaniká nárok na vyplacení bonusu z daného roku. Pro oddálenou část bonusu z minulých období byla použita malus metodika. ČEB zahrnuje do zásad odměňování tzv. „clawback“, tj. možnost požadovat vrácení již vyplaceného bonusu nebo jeho části. Byla zavedena taková opatření, která minimalizují potřebu institutu „clawback“ (např. oddálení části bonusu nad rámec požadavků až na 4 respektive 5 let).Clawback je aplikován v těchto případech: prokázaný podvod, záměrné a prokazatelné využití zavádějící informace.</t>
  </si>
  <si>
    <t>ALCO - 14     , ORCO - 19 , Úvěrový výbor - 39</t>
  </si>
  <si>
    <t>Vedle minimálního požadovaného kapitálového poměru ve výši 8,0 % stanovila ČNB Bance pro rok 2020 dodatečný požadavek dle Pilíře 2 ve výši 7,6 %. Požadovaný celkový kapitálový poměr (TSCR) tak činil 15,6 %. Nad rámec celkového kapitálového poměru Banka plní povinnou kombinovanou kapitálovou rezervu, která sestává z bezpečnostní kapitálové rezervy ve výši 2,5 % a proticyklické kapitálové rezervy ve výši 0,5 % (k 31. 12. 2020). Souhrnný kapitálový poměr (OCR) k 31. 12. 2020 tudíž činil 18,6 %.
Banka k 31. 12. 2020 vykazovala regulatorní kapitálový poměr ve výši 108,0 %, což indikuje dostatečné pokrytí kapitálových požadavků vyplývajících z regulatorního rámce Basel III a přiměřený prostor pro další rozvíjení obchodních aktivit Banky.</t>
  </si>
  <si>
    <t xml:space="preserve">Azerbajdžán                                                                                         </t>
  </si>
  <si>
    <t xml:space="preserve">Česká republika                                                                                     </t>
  </si>
  <si>
    <t xml:space="preserve">Jersey, C.I.                                                                                        </t>
  </si>
  <si>
    <t xml:space="preserve">Kyrgyzstán                                                                                          </t>
  </si>
  <si>
    <t xml:space="preserve">Mauritius                                                                                           </t>
  </si>
  <si>
    <t xml:space="preserve">Rusko                                                                                               </t>
  </si>
  <si>
    <t xml:space="preserve">Slovenská republika                                                                                 </t>
  </si>
  <si>
    <t xml:space="preserve">Německo                                                                          </t>
  </si>
  <si>
    <t xml:space="preserve">Turecko                                                                                             </t>
  </si>
  <si>
    <t xml:space="preserve">Ukrajina                                                                                            </t>
  </si>
  <si>
    <t xml:space="preserve">Malajsie                                                                                            </t>
  </si>
  <si>
    <t>Riziko plynoucí z pohybu tržních úrokových sazeb a jeho možného nepříznivého dopadu na přecenění pozic bankovního portfolia. Jedná se především o dopady na hodnotu klientských úvěrů a vkladů, běžných účtů, dluhopisů (vydaných i držených bankou), zajišťovacích derivátů.</t>
  </si>
  <si>
    <t>Pohledávky a závazky zachycené pouze v účetní evidenci banky (např. běžné účty, loro, nostro,  kolaterálové účty atd.) vstupují do analýz úrokového rizika se splatností O/N. Peněžní toky poskytnutých úvěrů, které jsou klasifikovány jako Stage II a horší, jsou sníženy o  koeficient spoluúčasti ČEB na pojištění úvěru. K vybraným nestandardním úvěrům komise ALCO může schválit jiné předpoklady o krácení peněžních toků (včetně jejich 100% snížení).</t>
  </si>
  <si>
    <t>Denně</t>
  </si>
  <si>
    <t>39 145 094,24 / -39 145 094,24</t>
  </si>
  <si>
    <t>-158 244 802,43 /  148 317 692,6</t>
  </si>
  <si>
    <t>39 282 759,92 / -39 282 759,92</t>
  </si>
  <si>
    <t>112 370 468,05 / -20 595 959,67</t>
  </si>
  <si>
    <t>19 251 504,18 / -19 251 504,18</t>
  </si>
  <si>
    <t>23 538 182,35 / -13 520 373,29</t>
  </si>
  <si>
    <t xml:space="preserve">  -5,93 / 0,28 </t>
  </si>
  <si>
    <t xml:space="preserve">   -193,16 / 196,99 </t>
  </si>
  <si>
    <t>0 / 0</t>
  </si>
  <si>
    <t>Pokladní hotovost, hotovost u centrálních bank a ostatní vklady splatné na požádání</t>
  </si>
  <si>
    <t>Deriváty k obchodování</t>
  </si>
  <si>
    <t>Dluhové cenné papíry v reálné hodnotě vykázané do OCI</t>
  </si>
  <si>
    <t>Finanční aktiva v naběhlé hodnotě</t>
  </si>
  <si>
    <t>Dluhové cenné papíry v naběhlé hodnotě</t>
  </si>
  <si>
    <t>Úvěry a pohledávky v naběhlé hodnotě</t>
  </si>
  <si>
    <t>Zajišťovací deriváty</t>
  </si>
  <si>
    <t>Hmotný majetek</t>
  </si>
  <si>
    <t>Nehmotný majetek</t>
  </si>
  <si>
    <t>Splatná daňová pohledávka</t>
  </si>
  <si>
    <t>Odložená daňová pohledávka</t>
  </si>
  <si>
    <t>Finanční závazky v naběhlé hodnotě</t>
  </si>
  <si>
    <t>Ostatní závazky</t>
  </si>
  <si>
    <t>Rezervy</t>
  </si>
  <si>
    <t>Splatný daňový závazek</t>
  </si>
  <si>
    <t>Odložený daňový závazek</t>
  </si>
  <si>
    <t>Oceňovací rozdíly</t>
  </si>
  <si>
    <t>Ostatní účelové fondy ze zisku</t>
  </si>
  <si>
    <t>Neuhrazená ztráta z předchozích období (implementace IFRS 9)</t>
  </si>
  <si>
    <t>Zisk nebo ztráta za běžné účetní období</t>
  </si>
  <si>
    <t>Čtvrtletí, které končí dne 30.12.2020</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</si>
  <si>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</si>
  <si>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r>
      <t xml:space="preserve">Nařízení (EU) č. 575/2013 čl. 450 odst.2 a EBA/GL/2015/22 odst.311  
</t>
    </r>
    <r>
      <rPr>
        <i/>
        <sz val="8"/>
        <color theme="0"/>
        <rFont val="Arial"/>
        <family val="2"/>
        <charset val="238"/>
      </rPr>
      <t>(relevantní jen pro významné instituce podle čl. 450 odst. 2)</t>
    </r>
  </si>
  <si>
    <t>Rok plnění, za který jsou odměny přiznány (tj. daný finanční rok - rok N):</t>
  </si>
  <si>
    <r>
      <t xml:space="preserve">    celková výše nevyplacených složek odměn s oddálenou splatností přiznaných v roce N</t>
    </r>
    <r>
      <rPr>
        <vertAlign val="superscript"/>
        <sz val="9"/>
        <rFont val="Arial"/>
        <family val="2"/>
        <charset val="238"/>
      </rPr>
      <t>15</t>
    </r>
    <r>
      <rPr>
        <sz val="9"/>
        <rFont val="Arial"/>
        <family val="2"/>
        <charset val="238"/>
      </rPr>
      <t>:</t>
    </r>
  </si>
  <si>
    <r>
      <t>Počet příjemců příspěvků na nově vzniklé pracovní poměry (smluvně zaručené pohyblivé složky odměn) vyplacených v roce N</t>
    </r>
    <r>
      <rPr>
        <vertAlign val="superscript"/>
        <sz val="9"/>
        <color theme="1"/>
        <rFont val="Arial"/>
        <family val="2"/>
        <charset val="238"/>
      </rPr>
      <t>19</t>
    </r>
  </si>
  <si>
    <t>Rok plnění, za který jsou odměny přiznány (rok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</si>
</sst>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0\ [$CHF]"/>
    <numFmt numFmtId="165" formatCode="#,##0.00\ [$EUR]"/>
    <numFmt numFmtId="166" formatCode="#,##0.00\ [$GBP]"/>
    <numFmt numFmtId="167" formatCode="#,##0.00\ [$USD]"/>
    <numFmt numFmtId="168" formatCode="#,##0.00\ _K_č"/>
    <numFmt numFmtId="169" formatCode="#,##0.000,"/>
    <numFmt numFmtId="170" formatCode="#,##0.000"/>
    <numFmt numFmtId="171" formatCode="#,##0,"/>
    <numFmt numFmtId="172" formatCode="#,##0.000_ ;[Red]\-#,##0.000\ "/>
    <numFmt numFmtId="173" formatCode="0.000%"/>
    <numFmt numFmtId="174" formatCode="#,##0.0000_ ;[Red]\-#,##0.0000\ "/>
  </numFmts>
  <fonts count="154" x14ac:knownFonts="1">
    <font>
      <sz val="11"/>
      <color theme="1"/>
      <name val="Calibri"/>
      <family val="2"/>
      <charset val="238"/>
      <scheme val="minor"/>
    </font>
    <font>
      <sz val="9"/>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strike/>
      <sz val="10"/>
      <color rgb="FFFF000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theme="0" tint="-0.34998626667073579"/>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11"/>
      <color theme="1"/>
      <name val="Calibri"/>
      <family val="2"/>
      <charset val="238"/>
      <scheme val="minor"/>
    </font>
    <font>
      <i/>
      <sz val="8"/>
      <color theme="0" tint="-0.499984740745262"/>
      <name val="Arial"/>
      <family val="2"/>
      <charset val="238"/>
    </font>
    <font>
      <sz val="8"/>
      <color indexed="81"/>
      <name val="Tahoma"/>
      <family val="2"/>
      <charset val="238"/>
    </font>
    <font>
      <i/>
      <sz val="8"/>
      <color indexed="8"/>
      <name val="Arial"/>
      <family val="2"/>
      <charset val="238"/>
    </font>
    <font>
      <b/>
      <i/>
      <sz val="8"/>
      <color rgb="FFFF0000"/>
      <name val="Arial"/>
      <family val="2"/>
      <charset val="238"/>
    </font>
    <font>
      <sz val="8"/>
      <color theme="1"/>
      <name val="Calibri"/>
      <family val="2"/>
      <charset val="238"/>
      <scheme val="minor"/>
    </font>
    <font>
      <i/>
      <sz val="8"/>
      <color rgb="FF000000"/>
      <name val="Arial"/>
      <family val="2"/>
      <charset val="238"/>
    </font>
    <font>
      <b/>
      <i/>
      <sz val="9"/>
      <color rgb="FF000000"/>
      <name val="Arial"/>
      <family val="2"/>
      <charset val="238"/>
    </font>
    <font>
      <b/>
      <i/>
      <sz val="8"/>
      <color theme="1"/>
      <name val="Arial"/>
      <family val="2"/>
      <charset val="238"/>
    </font>
    <font>
      <sz val="7"/>
      <color theme="1"/>
      <name val="Arial"/>
      <family val="2"/>
      <charset val="238"/>
    </font>
    <font>
      <b/>
      <i/>
      <sz val="8"/>
      <name val="Arial"/>
      <family val="2"/>
      <charset val="238"/>
    </font>
    <font>
      <i/>
      <sz val="8"/>
      <color theme="1"/>
      <name val="Calibri"/>
      <family val="2"/>
      <charset val="238"/>
      <scheme val="minor"/>
    </font>
    <font>
      <vertAlign val="superscript"/>
      <sz val="8"/>
      <color theme="1"/>
      <name val="Arial"/>
      <family val="2"/>
      <charset val="238"/>
    </font>
    <font>
      <vertAlign val="superscript"/>
      <sz val="8"/>
      <name val="Arial"/>
      <family val="2"/>
      <charset val="238"/>
    </font>
    <font>
      <sz val="8"/>
      <color theme="0" tint="-0.499984740745262"/>
      <name val="Arial"/>
      <family val="2"/>
      <charset val="238"/>
    </font>
    <font>
      <sz val="8"/>
      <color indexed="8"/>
      <name val="Arial"/>
      <family val="2"/>
      <charset val="238"/>
    </font>
    <font>
      <strike/>
      <sz val="10"/>
      <color theme="0" tint="-0.499984740745262"/>
      <name val="Arial"/>
      <family val="2"/>
      <charset val="238"/>
    </font>
    <font>
      <i/>
      <sz val="8"/>
      <name val="Calibri"/>
      <family val="2"/>
      <charset val="238"/>
      <scheme val="minor"/>
    </font>
    <font>
      <b/>
      <i/>
      <sz val="9"/>
      <color indexed="8"/>
      <name val="Arial"/>
      <family val="2"/>
      <charset val="238"/>
    </font>
    <font>
      <b/>
      <i/>
      <sz val="9"/>
      <color theme="1"/>
      <name val="Calibri"/>
      <family val="2"/>
      <charset val="238"/>
      <scheme val="minor"/>
    </font>
    <font>
      <sz val="9"/>
      <color rgb="FF000000"/>
      <name val="Arial"/>
      <family val="2"/>
      <charset val="238"/>
    </font>
    <font>
      <i/>
      <sz val="9"/>
      <color rgb="FF000000"/>
      <name val="Arial"/>
      <family val="2"/>
      <charset val="238"/>
    </font>
    <font>
      <b/>
      <i/>
      <sz val="8"/>
      <color rgb="FF000000"/>
      <name val="Arial"/>
      <family val="2"/>
      <charset val="238"/>
    </font>
    <font>
      <vertAlign val="superscript"/>
      <sz val="9"/>
      <color theme="1"/>
      <name val="Arial"/>
      <family val="2"/>
      <charset val="238"/>
    </font>
    <font>
      <sz val="9"/>
      <name val="Arial"/>
      <family val="2"/>
      <charset val="238"/>
    </font>
    <font>
      <vertAlign val="superscript"/>
      <sz val="9"/>
      <name val="Arial"/>
      <family val="2"/>
      <charset val="238"/>
    </font>
    <font>
      <i/>
      <sz val="9"/>
      <name val="Arial"/>
      <family val="2"/>
      <charset val="238"/>
    </font>
    <font>
      <b/>
      <i/>
      <sz val="11"/>
      <name val="Arial"/>
      <family val="2"/>
      <charset val="238"/>
    </font>
    <font>
      <i/>
      <sz val="11"/>
      <color theme="1"/>
      <name val="Calibri"/>
      <family val="2"/>
      <charset val="238"/>
      <scheme val="minor"/>
    </font>
    <font>
      <i/>
      <sz val="9"/>
      <color theme="1"/>
      <name val="Arial"/>
      <family val="2"/>
      <charset val="238"/>
    </font>
    <font>
      <i/>
      <sz val="7.5"/>
      <color theme="1"/>
      <name val="Arial"/>
      <family val="2"/>
      <charset val="238"/>
    </font>
    <font>
      <i/>
      <sz val="9"/>
      <color theme="0" tint="-0.34998626667073579"/>
      <name val="Arial"/>
      <family val="2"/>
      <charset val="238"/>
    </font>
    <font>
      <b/>
      <i/>
      <sz val="9"/>
      <color theme="1"/>
      <name val="Arial"/>
      <family val="2"/>
      <charset val="238"/>
    </font>
    <font>
      <b/>
      <i/>
      <sz val="9"/>
      <name val="Arial"/>
      <family val="2"/>
      <charset val="238"/>
    </font>
    <font>
      <i/>
      <sz val="9"/>
      <color theme="1"/>
      <name val="Calibri"/>
      <family val="2"/>
      <charset val="238"/>
      <scheme val="minor"/>
    </font>
    <font>
      <i/>
      <sz val="9"/>
      <name val="Symbol"/>
      <family val="1"/>
      <charset val="2"/>
    </font>
    <font>
      <i/>
      <sz val="9"/>
      <color indexed="8"/>
      <name val="Arial"/>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8.5"/>
      <color theme="1"/>
      <name val="Segoe UI"/>
      <family val="2"/>
    </font>
    <font>
      <sz val="8.5"/>
      <color rgb="FF000000"/>
      <name val="Segoe UI"/>
      <family val="2"/>
    </font>
    <font>
      <sz val="11"/>
      <color rgb="FF000000"/>
      <name val="Calibri"/>
      <family val="2"/>
      <scheme val="minor"/>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10"/>
      <color theme="1"/>
      <name val="Times New Roman"/>
      <family val="1"/>
    </font>
    <font>
      <b/>
      <i/>
      <sz val="8.5"/>
      <color rgb="FF000000"/>
      <name val="Segoe UI"/>
      <family val="2"/>
    </font>
    <font>
      <sz val="10"/>
      <name val="Calibri"/>
      <family val="2"/>
      <charset val="238"/>
    </font>
    <font>
      <sz val="9"/>
      <color theme="1"/>
      <name val="Calibri"/>
      <family val="2"/>
      <scheme val="minor"/>
    </font>
    <font>
      <sz val="9"/>
      <color theme="1"/>
      <name val="Segoe UI"/>
      <family val="2"/>
    </font>
    <font>
      <i/>
      <sz val="9"/>
      <color theme="1"/>
      <name val="Segoe UI"/>
      <family val="2"/>
    </font>
    <font>
      <b/>
      <i/>
      <sz val="9"/>
      <color theme="1"/>
      <name val="Segoe UI"/>
      <family val="2"/>
    </font>
    <font>
      <b/>
      <sz val="11"/>
      <color theme="1"/>
      <name val="Calibri"/>
      <family val="2"/>
      <scheme val="minor"/>
    </font>
    <font>
      <u/>
      <sz val="9"/>
      <color rgb="FF008080"/>
      <name val="Arial"/>
      <family val="2"/>
      <charset val="238"/>
    </font>
    <font>
      <b/>
      <sz val="9"/>
      <name val="Arial"/>
      <family val="2"/>
      <charset val="238"/>
    </font>
    <font>
      <i/>
      <sz val="8"/>
      <color theme="0"/>
      <name val="Arial"/>
      <family val="2"/>
      <charset val="238"/>
    </font>
    <font>
      <sz val="10"/>
      <color indexed="9"/>
      <name val="Arial"/>
      <family val="2"/>
      <charset val="238"/>
    </font>
  </fonts>
  <fills count="3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
      <patternFill patternType="solid">
        <fgColor rgb="FF92D050"/>
        <bgColor indexed="64"/>
      </patternFill>
    </fill>
    <fill>
      <patternFill patternType="solid">
        <fgColor rgb="FFDAEEF3"/>
        <bgColor indexed="64"/>
      </patternFill>
    </fill>
    <fill>
      <patternFill patternType="solid">
        <fgColor theme="3" tint="0.59999389629810485"/>
        <bgColor indexed="64"/>
      </patternFill>
    </fill>
    <fill>
      <gradientFill degree="90">
        <stop position="0">
          <color theme="0"/>
        </stop>
        <stop position="0.5">
          <color rgb="FFFFC000"/>
        </stop>
        <stop position="1">
          <color theme="0"/>
        </stop>
      </gradientFill>
    </fill>
    <fill>
      <gradientFill type="path" left="0.5" right="0.5" top="0.5" bottom="0.5">
        <stop position="0">
          <color theme="3" tint="0.59999389629810485"/>
        </stop>
        <stop position="1">
          <color theme="0"/>
        </stop>
      </gradientFill>
    </fill>
    <fill>
      <patternFill patternType="solid">
        <fgColor indexed="31"/>
      </patternFill>
    </fill>
    <fill>
      <patternFill patternType="solid">
        <fgColor rgb="FF595959"/>
        <bgColor indexed="64"/>
      </patternFill>
    </fill>
    <fill>
      <patternFill patternType="solid">
        <fgColor theme="0" tint="-0.499984740745262"/>
        <bgColor indexed="64"/>
      </patternFill>
    </fill>
  </fills>
  <borders count="18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right/>
      <top/>
      <bottom style="hair">
        <color auto="1"/>
      </bottom>
      <diagonal/>
    </border>
    <border diagonalUp="1">
      <left style="medium">
        <color indexed="64"/>
      </left>
      <right style="medium">
        <color indexed="64"/>
      </right>
      <top style="medium">
        <color indexed="64"/>
      </top>
      <bottom style="medium">
        <color indexed="64"/>
      </bottom>
      <diagonal style="hair">
        <color indexed="64"/>
      </diagonal>
    </border>
    <border diagonalUp="1">
      <left/>
      <right style="medium">
        <color indexed="64"/>
      </right>
      <top style="medium">
        <color indexed="64"/>
      </top>
      <bottom style="medium">
        <color indexed="64"/>
      </bottom>
      <diagonal style="hair">
        <color indexed="64"/>
      </diagonal>
    </border>
    <border diagonalUp="1">
      <left style="medium">
        <color indexed="64"/>
      </left>
      <right style="medium">
        <color indexed="64"/>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right/>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hair">
        <color auto="1"/>
      </bottom>
      <diagonal/>
    </border>
    <border>
      <left/>
      <right/>
      <top style="hair">
        <color auto="1"/>
      </top>
      <bottom/>
      <diagonal/>
    </border>
    <border>
      <left/>
      <right style="double">
        <color indexed="64"/>
      </right>
      <top style="hair">
        <color auto="1"/>
      </top>
      <bottom/>
      <diagonal/>
    </border>
    <border>
      <left/>
      <right style="double">
        <color indexed="64"/>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double">
        <color indexed="64"/>
      </left>
      <right/>
      <top style="hair">
        <color auto="1"/>
      </top>
      <bottom/>
      <diagonal/>
    </border>
    <border>
      <left/>
      <right style="thin">
        <color indexed="64"/>
      </right>
      <top style="hair">
        <color auto="1"/>
      </top>
      <bottom/>
      <diagonal/>
    </border>
    <border>
      <left style="double">
        <color indexed="64"/>
      </left>
      <right/>
      <top style="hair">
        <color auto="1"/>
      </top>
      <bottom style="hair">
        <color auto="1"/>
      </bottom>
      <diagonal/>
    </border>
    <border>
      <left/>
      <right style="thin">
        <color indexed="64"/>
      </right>
      <top style="hair">
        <color auto="1"/>
      </top>
      <bottom style="hair">
        <color auto="1"/>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s>
  <cellStyleXfs count="14">
    <xf numFmtId="0" fontId="0" fillId="0" borderId="0"/>
    <xf numFmtId="0" fontId="4" fillId="0" borderId="0" applyNumberFormat="0" applyFill="0" applyBorder="0" applyAlignment="0" applyProtection="0">
      <alignment vertical="top"/>
      <protection locked="0"/>
    </xf>
    <xf numFmtId="0" fontId="17" fillId="0" borderId="0">
      <alignment vertical="center"/>
    </xf>
    <xf numFmtId="0" fontId="18" fillId="3" borderId="52" applyNumberFormat="0" applyFill="0" applyBorder="0" applyAlignment="0" applyProtection="0">
      <alignment horizontal="left"/>
    </xf>
    <xf numFmtId="0" fontId="17" fillId="0" borderId="0">
      <alignment vertical="center"/>
    </xf>
    <xf numFmtId="0" fontId="19" fillId="0" borderId="0" applyNumberFormat="0" applyFill="0" applyBorder="0" applyAlignment="0" applyProtection="0"/>
    <xf numFmtId="3" fontId="17" fillId="9" borderId="13" applyFont="0">
      <alignment horizontal="right" vertical="center"/>
      <protection locked="0"/>
    </xf>
    <xf numFmtId="0" fontId="20" fillId="3" borderId="11" applyFont="0" applyBorder="0">
      <alignment horizontal="center" wrapText="1"/>
    </xf>
    <xf numFmtId="0" fontId="21" fillId="0" borderId="0"/>
    <xf numFmtId="0" fontId="17" fillId="2" borderId="13" applyNumberFormat="0" applyFont="0" applyBorder="0">
      <alignment horizontal="center" vertical="center"/>
    </xf>
    <xf numFmtId="0" fontId="17" fillId="0" borderId="0"/>
    <xf numFmtId="169" fontId="49" fillId="26" borderId="124" applyNumberFormat="0" applyFill="0" applyAlignment="0" applyProtection="0"/>
    <xf numFmtId="9" fontId="77" fillId="0" borderId="0" applyFont="0" applyFill="0" applyBorder="0" applyAlignment="0" applyProtection="0"/>
    <xf numFmtId="171" fontId="71" fillId="34" borderId="124"/>
  </cellStyleXfs>
  <cellXfs count="3181">
    <xf numFmtId="0" fontId="0" fillId="0" borderId="0" xfId="0"/>
    <xf numFmtId="0" fontId="3" fillId="0" borderId="0" xfId="0" applyFont="1" applyBorder="1"/>
    <xf numFmtId="49" fontId="3" fillId="0" borderId="0" xfId="0" applyNumberFormat="1" applyFont="1" applyBorder="1" applyAlignment="1">
      <alignment wrapText="1"/>
    </xf>
    <xf numFmtId="0" fontId="6" fillId="0" borderId="0" xfId="0" applyFont="1" applyFill="1"/>
    <xf numFmtId="0" fontId="5" fillId="0" borderId="0" xfId="0" applyFont="1" applyFill="1" applyBorder="1" applyAlignment="1">
      <alignment vertical="center"/>
    </xf>
    <xf numFmtId="0" fontId="3" fillId="0" borderId="0" xfId="0" applyFont="1"/>
    <xf numFmtId="49" fontId="3" fillId="0" borderId="0" xfId="0" applyNumberFormat="1" applyFont="1" applyAlignment="1">
      <alignment wrapText="1"/>
    </xf>
    <xf numFmtId="49" fontId="3" fillId="0" borderId="0" xfId="0" applyNumberFormat="1" applyFont="1" applyAlignment="1">
      <alignment vertical="center" wrapText="1"/>
    </xf>
    <xf numFmtId="49" fontId="3" fillId="0" borderId="0" xfId="0" applyNumberFormat="1" applyFont="1" applyAlignment="1"/>
    <xf numFmtId="0" fontId="0" fillId="0" borderId="0" xfId="0" applyBorder="1"/>
    <xf numFmtId="0" fontId="3" fillId="0" borderId="0" xfId="0" applyFont="1" applyAlignment="1">
      <alignment vertical="center"/>
    </xf>
    <xf numFmtId="49" fontId="3" fillId="0" borderId="0" xfId="0" applyNumberFormat="1" applyFont="1" applyBorder="1" applyAlignment="1">
      <alignment vertical="center" wrapText="1"/>
    </xf>
    <xf numFmtId="49" fontId="3" fillId="0" borderId="0" xfId="0" applyNumberFormat="1" applyFont="1" applyBorder="1" applyAlignment="1"/>
    <xf numFmtId="0" fontId="3" fillId="0" borderId="0" xfId="0" applyFont="1" applyBorder="1" applyAlignment="1">
      <alignment vertical="center"/>
    </xf>
    <xf numFmtId="49" fontId="9" fillId="0" borderId="17" xfId="0" applyNumberFormat="1" applyFont="1" applyBorder="1" applyAlignment="1">
      <alignment wrapText="1"/>
    </xf>
    <xf numFmtId="0" fontId="0" fillId="0" borderId="0" xfId="0" applyAlignment="1">
      <alignment wrapText="1"/>
    </xf>
    <xf numFmtId="49" fontId="2" fillId="0" borderId="0" xfId="0" applyNumberFormat="1" applyFont="1" applyFill="1" applyBorder="1" applyAlignment="1">
      <alignment vertical="center"/>
    </xf>
    <xf numFmtId="0" fontId="0" fillId="0" borderId="0" xfId="0" applyFill="1"/>
    <xf numFmtId="0" fontId="9" fillId="0" borderId="0" xfId="0" applyFont="1"/>
    <xf numFmtId="0" fontId="9" fillId="0" borderId="0" xfId="0" applyFont="1" applyFill="1"/>
    <xf numFmtId="0" fontId="9" fillId="0" borderId="56" xfId="0" applyFont="1" applyBorder="1"/>
    <xf numFmtId="0" fontId="9" fillId="0" borderId="0" xfId="0" applyFont="1" applyBorder="1"/>
    <xf numFmtId="0" fontId="9" fillId="0" borderId="23" xfId="0" applyFont="1" applyBorder="1"/>
    <xf numFmtId="0" fontId="5" fillId="3" borderId="43" xfId="4" applyFont="1" applyFill="1" applyBorder="1" applyAlignment="1" applyProtection="1">
      <alignment vertical="center"/>
    </xf>
    <xf numFmtId="0" fontId="5" fillId="3" borderId="61" xfId="4" applyFont="1" applyFill="1" applyBorder="1" applyAlignment="1" applyProtection="1">
      <alignment vertical="center"/>
    </xf>
    <xf numFmtId="0" fontId="5" fillId="3" borderId="61" xfId="2" applyFont="1" applyFill="1" applyBorder="1">
      <alignment vertical="center"/>
    </xf>
    <xf numFmtId="0" fontId="15" fillId="5" borderId="0" xfId="4" applyFont="1" applyFill="1" applyBorder="1" applyAlignment="1">
      <alignment horizontal="left" vertical="center" wrapText="1" indent="1"/>
    </xf>
    <xf numFmtId="0" fontId="5" fillId="5" borderId="10" xfId="4" applyFont="1" applyFill="1" applyBorder="1" applyAlignment="1">
      <alignment horizontal="left" vertical="center" wrapText="1" indent="1"/>
    </xf>
    <xf numFmtId="0" fontId="12" fillId="0" borderId="0" xfId="4" applyFont="1" applyFill="1" applyBorder="1" applyAlignment="1" applyProtection="1">
      <alignment vertical="center"/>
    </xf>
    <xf numFmtId="0" fontId="5" fillId="5" borderId="41" xfId="2" applyFont="1" applyFill="1" applyBorder="1">
      <alignment vertical="center"/>
    </xf>
    <xf numFmtId="0" fontId="5" fillId="5" borderId="0" xfId="4" applyFont="1" applyFill="1" applyBorder="1" applyAlignment="1">
      <alignment horizontal="left" vertical="center" wrapText="1" indent="1"/>
    </xf>
    <xf numFmtId="0" fontId="5" fillId="5" borderId="0" xfId="2" applyFont="1" applyFill="1" applyBorder="1">
      <alignment vertical="center"/>
    </xf>
    <xf numFmtId="0" fontId="5" fillId="3" borderId="52" xfId="2" applyFont="1" applyFill="1" applyBorder="1">
      <alignment vertical="center"/>
    </xf>
    <xf numFmtId="0" fontId="5" fillId="3" borderId="0" xfId="2" applyFont="1" applyFill="1" applyBorder="1" applyAlignment="1">
      <alignment horizontal="left" vertical="center" wrapText="1" indent="1"/>
    </xf>
    <xf numFmtId="0" fontId="5" fillId="3" borderId="0" xfId="2" applyFont="1" applyFill="1" applyBorder="1">
      <alignment vertical="center"/>
    </xf>
    <xf numFmtId="0" fontId="5" fillId="3" borderId="41" xfId="2" applyFont="1" applyFill="1" applyBorder="1">
      <alignment vertical="center"/>
    </xf>
    <xf numFmtId="0" fontId="5" fillId="3" borderId="56" xfId="2" applyFont="1" applyFill="1" applyBorder="1" applyAlignment="1">
      <alignment horizontal="left" vertical="center" indent="1"/>
    </xf>
    <xf numFmtId="0" fontId="12" fillId="3" borderId="56" xfId="5" applyFont="1" applyFill="1" applyBorder="1" applyAlignment="1">
      <alignment horizontal="left" vertical="center" indent="1"/>
    </xf>
    <xf numFmtId="0" fontId="12" fillId="3" borderId="1" xfId="5" applyFont="1" applyFill="1" applyBorder="1" applyAlignment="1">
      <alignment horizontal="left" vertical="center"/>
    </xf>
    <xf numFmtId="0" fontId="12" fillId="3" borderId="69" xfId="5" applyFont="1" applyFill="1" applyBorder="1" applyAlignment="1">
      <alignment horizontal="left" vertical="center"/>
    </xf>
    <xf numFmtId="0" fontId="12" fillId="3" borderId="49" xfId="5" applyFont="1" applyFill="1" applyBorder="1" applyAlignment="1">
      <alignment vertical="center"/>
    </xf>
    <xf numFmtId="0" fontId="5" fillId="3" borderId="56" xfId="4" applyFont="1" applyFill="1" applyBorder="1" applyAlignment="1">
      <alignment horizontal="left" vertical="center" indent="1"/>
    </xf>
    <xf numFmtId="0" fontId="5" fillId="3" borderId="52" xfId="4" applyFont="1" applyFill="1" applyBorder="1" applyAlignment="1">
      <alignment vertical="center"/>
    </xf>
    <xf numFmtId="0" fontId="12" fillId="8" borderId="13" xfId="4" quotePrefix="1" applyFont="1" applyFill="1" applyBorder="1" applyAlignment="1">
      <alignment horizontal="center" vertical="center"/>
    </xf>
    <xf numFmtId="3" fontId="5" fillId="0" borderId="13" xfId="6" applyFont="1" applyFill="1" applyBorder="1" applyAlignment="1">
      <alignment horizontal="center" vertical="center"/>
      <protection locked="0"/>
    </xf>
    <xf numFmtId="0" fontId="5" fillId="3" borderId="13" xfId="4" quotePrefix="1" applyFont="1" applyFill="1" applyBorder="1" applyAlignment="1">
      <alignment horizontal="center" vertical="center"/>
    </xf>
    <xf numFmtId="3" fontId="5" fillId="5" borderId="0" xfId="6" applyFont="1" applyFill="1" applyBorder="1" applyAlignment="1">
      <alignment horizontal="center" vertical="center"/>
      <protection locked="0"/>
    </xf>
    <xf numFmtId="3" fontId="5" fillId="5" borderId="41" xfId="6" applyFont="1" applyFill="1" applyBorder="1" applyAlignment="1">
      <alignment horizontal="center" vertical="center"/>
      <protection locked="0"/>
    </xf>
    <xf numFmtId="0" fontId="5" fillId="5" borderId="0" xfId="4" quotePrefix="1" applyFont="1" applyFill="1" applyBorder="1" applyAlignment="1">
      <alignment horizontal="right" vertical="center"/>
    </xf>
    <xf numFmtId="0" fontId="12" fillId="3" borderId="0" xfId="5" applyFont="1" applyFill="1" applyBorder="1" applyAlignment="1">
      <alignment horizontal="left" vertical="center"/>
    </xf>
    <xf numFmtId="0" fontId="12" fillId="3" borderId="41" xfId="5" applyFont="1" applyFill="1" applyBorder="1" applyAlignment="1">
      <alignment horizontal="left" vertical="center"/>
    </xf>
    <xf numFmtId="0" fontId="5" fillId="5" borderId="43" xfId="4" quotePrefix="1" applyFont="1" applyFill="1" applyBorder="1" applyAlignment="1">
      <alignment horizontal="right" vertical="center"/>
    </xf>
    <xf numFmtId="0" fontId="5" fillId="5" borderId="52" xfId="4" quotePrefix="1" applyFont="1" applyFill="1" applyBorder="1" applyAlignment="1">
      <alignment horizontal="right" vertical="center"/>
    </xf>
    <xf numFmtId="0" fontId="5" fillId="5" borderId="56" xfId="4" applyFont="1" applyFill="1" applyBorder="1" applyAlignment="1">
      <alignment horizontal="left" vertical="center" indent="1"/>
    </xf>
    <xf numFmtId="3" fontId="5" fillId="5" borderId="13" xfId="6" applyFont="1" applyFill="1" applyBorder="1" applyAlignment="1">
      <alignment horizontal="center" vertical="center"/>
      <protection locked="0"/>
    </xf>
    <xf numFmtId="0" fontId="9" fillId="3" borderId="43" xfId="4" applyFont="1" applyFill="1" applyBorder="1" applyAlignment="1" applyProtection="1">
      <alignment vertical="center"/>
    </xf>
    <xf numFmtId="0" fontId="9" fillId="3" borderId="52" xfId="4" applyFont="1" applyFill="1" applyBorder="1" applyAlignment="1" applyProtection="1">
      <alignment vertical="center"/>
    </xf>
    <xf numFmtId="0" fontId="9" fillId="3" borderId="0" xfId="2" applyFont="1" applyFill="1" applyBorder="1">
      <alignment vertical="center"/>
    </xf>
    <xf numFmtId="0" fontId="9" fillId="3" borderId="0" xfId="2" applyFont="1" applyFill="1" applyBorder="1" applyAlignment="1">
      <alignment vertical="center" wrapText="1"/>
    </xf>
    <xf numFmtId="0" fontId="9" fillId="3" borderId="0" xfId="2" applyFont="1" applyFill="1" applyBorder="1" applyAlignment="1">
      <alignment horizontal="left" vertical="center" indent="1"/>
    </xf>
    <xf numFmtId="0" fontId="9" fillId="3" borderId="41" xfId="2" applyFont="1" applyFill="1" applyBorder="1">
      <alignment vertical="center"/>
    </xf>
    <xf numFmtId="0" fontId="5" fillId="3" borderId="23" xfId="2" applyFont="1" applyFill="1" applyBorder="1">
      <alignment vertical="center"/>
    </xf>
    <xf numFmtId="0" fontId="5" fillId="3" borderId="34" xfId="2" applyFont="1" applyFill="1" applyBorder="1">
      <alignment vertical="center"/>
    </xf>
    <xf numFmtId="0" fontId="12" fillId="3" borderId="0" xfId="3" applyFont="1" applyFill="1" applyBorder="1" applyAlignment="1">
      <alignment vertical="center"/>
    </xf>
    <xf numFmtId="0" fontId="10" fillId="3" borderId="0" xfId="3" applyFont="1" applyFill="1" applyBorder="1" applyAlignment="1">
      <alignment vertical="center"/>
    </xf>
    <xf numFmtId="0" fontId="10" fillId="3" borderId="10" xfId="5" applyFont="1" applyFill="1" applyBorder="1" applyAlignment="1">
      <alignment vertical="center" wrapText="1"/>
    </xf>
    <xf numFmtId="0" fontId="10" fillId="3" borderId="0" xfId="5" applyFont="1" applyFill="1" applyBorder="1" applyAlignment="1">
      <alignment vertical="center" wrapText="1"/>
    </xf>
    <xf numFmtId="3" fontId="10" fillId="5" borderId="13" xfId="6" applyFont="1" applyFill="1" applyBorder="1" applyAlignment="1">
      <alignment horizontal="center" vertical="center"/>
      <protection locked="0"/>
    </xf>
    <xf numFmtId="0" fontId="10" fillId="3" borderId="56" xfId="5" applyFont="1" applyFill="1" applyBorder="1" applyAlignment="1">
      <alignment horizontal="left" vertical="center" indent="1"/>
    </xf>
    <xf numFmtId="3" fontId="10" fillId="0" borderId="0" xfId="6" applyFont="1" applyFill="1" applyBorder="1" applyAlignment="1">
      <alignment horizontal="center" vertical="center"/>
      <protection locked="0"/>
    </xf>
    <xf numFmtId="0" fontId="9" fillId="3" borderId="56" xfId="4" applyFont="1" applyFill="1" applyBorder="1" applyAlignment="1">
      <alignment horizontal="left" vertical="center" indent="1"/>
    </xf>
    <xf numFmtId="0" fontId="9" fillId="3" borderId="27" xfId="4" applyFont="1" applyFill="1" applyBorder="1" applyAlignment="1">
      <alignment horizontal="left" vertical="center" indent="1"/>
    </xf>
    <xf numFmtId="0" fontId="25" fillId="0" borderId="80" xfId="0" applyFont="1" applyBorder="1" applyAlignment="1">
      <alignment vertical="center" wrapText="1"/>
    </xf>
    <xf numFmtId="0" fontId="25" fillId="0" borderId="80" xfId="0" applyFont="1" applyBorder="1" applyAlignment="1">
      <alignment horizontal="justify" vertical="center" wrapText="1"/>
    </xf>
    <xf numFmtId="0" fontId="25" fillId="0" borderId="80" xfId="0" applyFont="1" applyBorder="1" applyAlignment="1">
      <alignment horizontal="left" vertical="center" wrapText="1" indent="1"/>
    </xf>
    <xf numFmtId="0" fontId="24" fillId="13" borderId="80" xfId="0" applyFont="1" applyFill="1" applyBorder="1" applyAlignment="1">
      <alignment vertical="center" wrapText="1"/>
    </xf>
    <xf numFmtId="0" fontId="24" fillId="0" borderId="80" xfId="0" applyFont="1" applyBorder="1" applyAlignment="1">
      <alignment vertical="center" wrapText="1"/>
    </xf>
    <xf numFmtId="0" fontId="25" fillId="0" borderId="80" xfId="0" applyFont="1" applyBorder="1" applyAlignment="1">
      <alignment horizontal="left" vertical="center" wrapText="1" indent="2"/>
    </xf>
    <xf numFmtId="0" fontId="25" fillId="0" borderId="42" xfId="0" applyFont="1" applyBorder="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4" fillId="0" borderId="84" xfId="0" applyFont="1" applyBorder="1" applyAlignment="1">
      <alignment horizontal="left" vertical="center" wrapText="1" indent="2"/>
    </xf>
    <xf numFmtId="0" fontId="25" fillId="0" borderId="85" xfId="0" applyFont="1" applyBorder="1" applyAlignment="1">
      <alignment horizontal="center" vertical="center" wrapText="1"/>
    </xf>
    <xf numFmtId="0" fontId="25" fillId="0" borderId="85" xfId="0" applyFont="1" applyBorder="1" applyAlignment="1">
      <alignment horizontal="left" vertical="center" wrapText="1" indent="1"/>
    </xf>
    <xf numFmtId="0" fontId="25" fillId="13" borderId="86" xfId="0" applyFont="1" applyFill="1" applyBorder="1" applyAlignment="1">
      <alignment horizontal="center" vertical="center" wrapText="1"/>
    </xf>
    <xf numFmtId="0" fontId="24" fillId="13" borderId="87" xfId="0" applyFont="1" applyFill="1" applyBorder="1" applyAlignment="1">
      <alignment vertical="center" wrapText="1"/>
    </xf>
    <xf numFmtId="0" fontId="25" fillId="13" borderId="85" xfId="0" applyFont="1" applyFill="1" applyBorder="1" applyAlignment="1">
      <alignment horizontal="center" vertical="center" wrapText="1"/>
    </xf>
    <xf numFmtId="0" fontId="25" fillId="0" borderId="86" xfId="0" applyFont="1" applyBorder="1" applyAlignment="1">
      <alignment horizontal="left" vertical="center" wrapText="1" indent="1"/>
    </xf>
    <xf numFmtId="0" fontId="25" fillId="0" borderId="87" xfId="0" applyFont="1" applyBorder="1" applyAlignment="1">
      <alignment vertical="center" wrapText="1"/>
    </xf>
    <xf numFmtId="0" fontId="25" fillId="0" borderId="87" xfId="0" applyFont="1" applyBorder="1" applyAlignment="1">
      <alignment horizontal="left" vertical="center" wrapText="1" indent="2"/>
    </xf>
    <xf numFmtId="0" fontId="24" fillId="0" borderId="84" xfId="0" applyFont="1" applyBorder="1" applyAlignment="1">
      <alignment horizontal="center" vertical="center" wrapText="1"/>
    </xf>
    <xf numFmtId="49" fontId="9" fillId="0" borderId="66" xfId="0" applyNumberFormat="1" applyFont="1" applyFill="1" applyBorder="1" applyAlignment="1">
      <alignment vertical="center" wrapText="1"/>
    </xf>
    <xf numFmtId="49" fontId="30" fillId="0" borderId="65" xfId="0" applyNumberFormat="1" applyFont="1" applyFill="1" applyBorder="1" applyAlignment="1">
      <alignment vertical="center"/>
    </xf>
    <xf numFmtId="0" fontId="3" fillId="0" borderId="0" xfId="0" applyFont="1" applyFill="1"/>
    <xf numFmtId="0" fontId="3" fillId="0" borderId="0" xfId="0" applyFont="1" applyBorder="1" applyAlignment="1">
      <alignment horizontal="left" vertical="center"/>
    </xf>
    <xf numFmtId="49" fontId="2" fillId="0" borderId="0" xfId="0" applyNumberFormat="1" applyFont="1" applyFill="1" applyBorder="1" applyAlignment="1">
      <alignment vertical="center" wrapText="1"/>
    </xf>
    <xf numFmtId="0" fontId="3" fillId="0" borderId="0" xfId="0" applyFont="1" applyFill="1" applyBorder="1"/>
    <xf numFmtId="49" fontId="23" fillId="0" borderId="0" xfId="1" applyNumberFormat="1" applyFont="1" applyFill="1" applyAlignment="1" applyProtection="1">
      <alignment wrapText="1"/>
    </xf>
    <xf numFmtId="49" fontId="23" fillId="0" borderId="0" xfId="1" applyNumberFormat="1" applyFont="1" applyFill="1" applyAlignment="1" applyProtection="1">
      <alignment vertical="center" wrapText="1"/>
    </xf>
    <xf numFmtId="49" fontId="23" fillId="0" borderId="0" xfId="1" applyNumberFormat="1" applyFont="1" applyFill="1" applyAlignment="1" applyProtection="1">
      <alignment horizontal="left" vertical="center" wrapText="1"/>
    </xf>
    <xf numFmtId="0" fontId="5" fillId="0" borderId="0" xfId="0" applyFont="1" applyFill="1" applyBorder="1" applyAlignment="1">
      <alignment vertical="center" wrapText="1"/>
    </xf>
    <xf numFmtId="0" fontId="5" fillId="6" borderId="8" xfId="0" applyFont="1" applyFill="1" applyBorder="1" applyAlignment="1">
      <alignment vertical="center" wrapText="1"/>
    </xf>
    <xf numFmtId="0" fontId="5" fillId="6" borderId="4" xfId="0" applyFont="1" applyFill="1" applyBorder="1" applyAlignment="1">
      <alignment vertical="center"/>
    </xf>
    <xf numFmtId="0" fontId="5" fillId="6" borderId="8" xfId="0" applyFont="1" applyFill="1" applyBorder="1" applyAlignment="1">
      <alignment vertical="center"/>
    </xf>
    <xf numFmtId="49" fontId="3" fillId="6" borderId="8" xfId="0" applyNumberFormat="1" applyFont="1" applyFill="1" applyBorder="1" applyAlignment="1">
      <alignment vertical="center" wrapText="1"/>
    </xf>
    <xf numFmtId="49" fontId="2" fillId="15" borderId="0" xfId="0" applyNumberFormat="1" applyFont="1" applyFill="1" applyBorder="1" applyAlignment="1"/>
    <xf numFmtId="0" fontId="5" fillId="6" borderId="0" xfId="0" applyFont="1" applyFill="1" applyBorder="1" applyAlignment="1">
      <alignment horizontal="left" vertical="center"/>
    </xf>
    <xf numFmtId="0" fontId="5" fillId="6" borderId="27" xfId="0" applyFont="1" applyFill="1" applyBorder="1" applyAlignment="1">
      <alignment vertical="center"/>
    </xf>
    <xf numFmtId="0" fontId="3" fillId="6" borderId="0" xfId="0" applyNumberFormat="1" applyFont="1" applyFill="1" applyBorder="1" applyAlignment="1">
      <alignment vertical="center" wrapText="1"/>
    </xf>
    <xf numFmtId="49" fontId="3" fillId="6" borderId="0" xfId="0" applyNumberFormat="1" applyFont="1" applyFill="1" applyBorder="1" applyAlignment="1">
      <alignment vertical="center" wrapText="1"/>
    </xf>
    <xf numFmtId="0" fontId="5" fillId="0" borderId="60" xfId="0" applyFont="1" applyFill="1" applyBorder="1" applyAlignment="1">
      <alignment vertical="center"/>
    </xf>
    <xf numFmtId="0" fontId="13" fillId="0" borderId="0" xfId="0" applyFont="1"/>
    <xf numFmtId="49" fontId="9" fillId="0" borderId="66" xfId="0" applyNumberFormat="1" applyFont="1" applyFill="1" applyBorder="1" applyAlignment="1">
      <alignment horizontal="left" vertical="center" wrapText="1"/>
    </xf>
    <xf numFmtId="0" fontId="5" fillId="16" borderId="13" xfId="4" quotePrefix="1" applyFont="1" applyFill="1" applyBorder="1" applyAlignment="1">
      <alignment horizontal="center" vertical="center"/>
    </xf>
    <xf numFmtId="0" fontId="5" fillId="16" borderId="15" xfId="4" quotePrefix="1" applyFont="1" applyFill="1" applyBorder="1" applyAlignment="1">
      <alignment horizontal="center" vertical="center"/>
    </xf>
    <xf numFmtId="0" fontId="9" fillId="16" borderId="13" xfId="4" quotePrefix="1" applyFont="1" applyFill="1" applyBorder="1" applyAlignment="1">
      <alignment horizontal="center" vertical="center"/>
    </xf>
    <xf numFmtId="0" fontId="34" fillId="0" borderId="0" xfId="0" applyFont="1"/>
    <xf numFmtId="49" fontId="9" fillId="8" borderId="39" xfId="0" applyNumberFormat="1" applyFont="1" applyFill="1" applyBorder="1" applyAlignment="1">
      <alignment wrapText="1"/>
    </xf>
    <xf numFmtId="49" fontId="9" fillId="8" borderId="17" xfId="0" applyNumberFormat="1" applyFont="1" applyFill="1" applyBorder="1" applyAlignment="1">
      <alignment horizontal="center" wrapText="1"/>
    </xf>
    <xf numFmtId="49" fontId="9" fillId="0" borderId="91" xfId="0" applyNumberFormat="1" applyFont="1" applyFill="1" applyBorder="1" applyAlignment="1">
      <alignment wrapText="1"/>
    </xf>
    <xf numFmtId="0" fontId="5" fillId="6" borderId="8" xfId="0" applyFont="1" applyFill="1" applyBorder="1" applyAlignment="1">
      <alignment horizontal="left" vertical="center"/>
    </xf>
    <xf numFmtId="0" fontId="9" fillId="0" borderId="72" xfId="0" applyFont="1" applyFill="1" applyBorder="1" applyAlignment="1">
      <alignment horizontal="left" vertical="center" wrapText="1"/>
    </xf>
    <xf numFmtId="0" fontId="3" fillId="15" borderId="41" xfId="0" applyFont="1" applyFill="1" applyBorder="1"/>
    <xf numFmtId="49" fontId="2" fillId="15" borderId="56" xfId="0" applyNumberFormat="1" applyFont="1" applyFill="1" applyBorder="1" applyAlignment="1">
      <alignment vertical="center"/>
    </xf>
    <xf numFmtId="0" fontId="9" fillId="0" borderId="41" xfId="0" applyFont="1" applyBorder="1"/>
    <xf numFmtId="0" fontId="9" fillId="0" borderId="34" xfId="0" applyFont="1" applyBorder="1"/>
    <xf numFmtId="49" fontId="2" fillId="15" borderId="25" xfId="0" applyNumberFormat="1" applyFont="1" applyFill="1" applyBorder="1" applyAlignment="1"/>
    <xf numFmtId="49" fontId="2" fillId="15" borderId="56" xfId="0" applyNumberFormat="1" applyFont="1" applyFill="1" applyBorder="1" applyAlignment="1"/>
    <xf numFmtId="0" fontId="3" fillId="15" borderId="0" xfId="0" applyFont="1" applyFill="1" applyBorder="1"/>
    <xf numFmtId="49" fontId="2" fillId="15" borderId="41" xfId="0" applyNumberFormat="1" applyFont="1" applyFill="1" applyBorder="1" applyAlignment="1"/>
    <xf numFmtId="49" fontId="23" fillId="15" borderId="12" xfId="1" applyNumberFormat="1" applyFont="1" applyFill="1" applyBorder="1" applyAlignment="1" applyProtection="1">
      <alignment horizontal="left" vertical="center" wrapText="1"/>
    </xf>
    <xf numFmtId="49" fontId="23" fillId="15" borderId="36" xfId="1" applyNumberFormat="1" applyFont="1" applyFill="1" applyBorder="1" applyAlignment="1" applyProtection="1">
      <alignment horizontal="left" vertical="center" wrapText="1"/>
    </xf>
    <xf numFmtId="0" fontId="10" fillId="15" borderId="0" xfId="0" applyFont="1" applyFill="1" applyBorder="1" applyAlignment="1">
      <alignment horizontal="left" vertical="center" indent="1"/>
    </xf>
    <xf numFmtId="0" fontId="3" fillId="0" borderId="41" xfId="0" applyFont="1" applyBorder="1" applyAlignment="1">
      <alignment horizontal="left" vertical="center"/>
    </xf>
    <xf numFmtId="49" fontId="32" fillId="15" borderId="0" xfId="1" applyNumberFormat="1" applyFont="1" applyFill="1" applyBorder="1" applyAlignment="1" applyProtection="1">
      <alignment vertical="top" wrapText="1"/>
    </xf>
    <xf numFmtId="49" fontId="32" fillId="15" borderId="41" xfId="1" applyNumberFormat="1" applyFont="1" applyFill="1" applyBorder="1" applyAlignment="1" applyProtection="1">
      <alignment vertical="top" wrapText="1"/>
    </xf>
    <xf numFmtId="49" fontId="9" fillId="8" borderId="69" xfId="0" applyNumberFormat="1" applyFont="1" applyFill="1" applyBorder="1" applyAlignment="1">
      <alignment wrapText="1"/>
    </xf>
    <xf numFmtId="0" fontId="13" fillId="0" borderId="0" xfId="0" applyFont="1" applyFill="1"/>
    <xf numFmtId="49" fontId="2" fillId="7" borderId="8" xfId="0" applyNumberFormat="1" applyFont="1" applyFill="1" applyBorder="1" applyAlignment="1">
      <alignment vertical="center" wrapText="1"/>
    </xf>
    <xf numFmtId="49" fontId="2" fillId="7" borderId="22" xfId="0" applyNumberFormat="1" applyFont="1" applyFill="1" applyBorder="1" applyAlignment="1">
      <alignment vertical="center" wrapText="1"/>
    </xf>
    <xf numFmtId="3" fontId="5" fillId="17" borderId="13" xfId="6" applyFont="1" applyFill="1" applyBorder="1" applyAlignment="1">
      <alignment horizontal="center" vertical="center"/>
      <protection locked="0"/>
    </xf>
    <xf numFmtId="3" fontId="5" fillId="17" borderId="0" xfId="6" applyFont="1" applyFill="1" applyBorder="1" applyAlignment="1">
      <alignment horizontal="center" vertical="center"/>
      <protection locked="0"/>
    </xf>
    <xf numFmtId="3" fontId="5" fillId="0" borderId="11" xfId="6" applyFont="1" applyFill="1" applyBorder="1" applyAlignment="1">
      <alignment horizontal="center" vertical="center"/>
      <protection locked="0"/>
    </xf>
    <xf numFmtId="0" fontId="9" fillId="0" borderId="13" xfId="0" applyFont="1" applyBorder="1"/>
    <xf numFmtId="0" fontId="9" fillId="3" borderId="13" xfId="2" applyFont="1" applyFill="1" applyBorder="1">
      <alignment vertical="center"/>
    </xf>
    <xf numFmtId="3" fontId="5" fillId="0" borderId="15" xfId="6" applyFont="1" applyFill="1" applyBorder="1" applyAlignment="1">
      <alignment horizontal="center" vertical="center"/>
      <protection locked="0"/>
    </xf>
    <xf numFmtId="0" fontId="5" fillId="3" borderId="0" xfId="2" applyFont="1" applyFill="1" applyBorder="1" applyAlignment="1">
      <alignment vertical="center"/>
    </xf>
    <xf numFmtId="0" fontId="12" fillId="3" borderId="0" xfId="3" applyFont="1" applyFill="1" applyBorder="1" applyAlignment="1">
      <alignment vertical="center" wrapText="1"/>
    </xf>
    <xf numFmtId="0" fontId="9" fillId="3" borderId="0" xfId="4" quotePrefix="1" applyFont="1" applyFill="1" applyBorder="1" applyAlignment="1">
      <alignment horizontal="center" vertical="center"/>
    </xf>
    <xf numFmtId="0" fontId="5" fillId="3" borderId="43" xfId="2" applyFont="1" applyFill="1" applyBorder="1">
      <alignment vertical="center"/>
    </xf>
    <xf numFmtId="0" fontId="5" fillId="3" borderId="10" xfId="2" applyFont="1" applyFill="1" applyBorder="1">
      <alignment vertical="center"/>
    </xf>
    <xf numFmtId="0" fontId="5" fillId="5" borderId="10" xfId="2" applyFont="1" applyFill="1" applyBorder="1">
      <alignment vertical="center"/>
    </xf>
    <xf numFmtId="0" fontId="5" fillId="5" borderId="49" xfId="2" applyFont="1" applyFill="1" applyBorder="1">
      <alignment vertical="center"/>
    </xf>
    <xf numFmtId="0" fontId="5" fillId="5" borderId="61" xfId="2" applyFont="1" applyFill="1" applyBorder="1">
      <alignment vertical="center"/>
    </xf>
    <xf numFmtId="3" fontId="5" fillId="5" borderId="61" xfId="6" applyFont="1" applyFill="1" applyBorder="1" applyAlignment="1">
      <alignment horizontal="center" vertical="center"/>
      <protection locked="0"/>
    </xf>
    <xf numFmtId="0" fontId="12" fillId="3" borderId="61" xfId="3" applyFont="1" applyFill="1" applyBorder="1" applyAlignment="1">
      <alignment vertical="center"/>
    </xf>
    <xf numFmtId="0" fontId="5" fillId="3" borderId="45" xfId="2" applyFont="1" applyFill="1" applyBorder="1">
      <alignment vertical="center"/>
    </xf>
    <xf numFmtId="0" fontId="5" fillId="3" borderId="1" xfId="2" applyFont="1" applyFill="1" applyBorder="1">
      <alignment vertical="center"/>
    </xf>
    <xf numFmtId="0" fontId="5" fillId="3" borderId="62" xfId="2" applyFont="1" applyFill="1" applyBorder="1">
      <alignment vertical="center"/>
    </xf>
    <xf numFmtId="0" fontId="10" fillId="0" borderId="0" xfId="7" applyFont="1" applyFill="1" applyBorder="1" applyAlignment="1">
      <alignment horizontal="center" vertical="center" wrapText="1"/>
    </xf>
    <xf numFmtId="0" fontId="9" fillId="0" borderId="0" xfId="4" quotePrefix="1" applyFont="1" applyFill="1" applyBorder="1" applyAlignment="1">
      <alignment horizontal="center" vertical="center"/>
    </xf>
    <xf numFmtId="0" fontId="9" fillId="0" borderId="0" xfId="2" applyFont="1" applyFill="1" applyBorder="1">
      <alignment vertical="center"/>
    </xf>
    <xf numFmtId="49" fontId="2" fillId="15" borderId="12" xfId="0" applyNumberFormat="1" applyFont="1" applyFill="1" applyBorder="1" applyAlignment="1"/>
    <xf numFmtId="49" fontId="32" fillId="15" borderId="0" xfId="1" applyNumberFormat="1" applyFont="1" applyFill="1" applyBorder="1" applyAlignment="1" applyProtection="1">
      <alignment horizontal="left"/>
    </xf>
    <xf numFmtId="0" fontId="4" fillId="0" borderId="0" xfId="1" applyFill="1" applyAlignment="1" applyProtection="1"/>
    <xf numFmtId="0" fontId="5" fillId="6" borderId="25" xfId="0" applyFont="1" applyFill="1" applyBorder="1" applyAlignment="1">
      <alignment vertical="center"/>
    </xf>
    <xf numFmtId="0" fontId="29" fillId="0" borderId="0" xfId="0" applyFont="1"/>
    <xf numFmtId="0" fontId="29" fillId="0" borderId="0" xfId="0" applyFont="1" applyAlignment="1">
      <alignment horizontal="left"/>
    </xf>
    <xf numFmtId="0" fontId="5" fillId="6" borderId="8" xfId="0" applyFont="1" applyFill="1" applyBorder="1" applyAlignment="1">
      <alignment horizontal="right" vertical="top" wrapText="1"/>
    </xf>
    <xf numFmtId="0" fontId="5" fillId="0" borderId="12" xfId="0" applyFont="1" applyFill="1" applyBorder="1"/>
    <xf numFmtId="0" fontId="5" fillId="0" borderId="0" xfId="0" applyFont="1" applyFill="1" applyBorder="1"/>
    <xf numFmtId="0" fontId="12" fillId="0" borderId="37" xfId="0" applyFont="1" applyBorder="1" applyAlignment="1">
      <alignment vertical="center" wrapText="1"/>
    </xf>
    <xf numFmtId="0" fontId="12" fillId="0" borderId="29" xfId="0" applyFont="1" applyBorder="1" applyAlignment="1">
      <alignment vertical="center" wrapText="1"/>
    </xf>
    <xf numFmtId="0" fontId="12" fillId="0" borderId="29" xfId="0" applyFont="1" applyBorder="1" applyAlignment="1">
      <alignment horizontal="center" vertical="center"/>
    </xf>
    <xf numFmtId="0" fontId="12" fillId="0" borderId="14" xfId="0" applyFont="1" applyBorder="1" applyAlignment="1">
      <alignment horizontal="center" vertical="center"/>
    </xf>
    <xf numFmtId="0" fontId="12" fillId="0" borderId="38" xfId="0" applyFont="1" applyBorder="1" applyAlignment="1">
      <alignment vertical="center" wrapText="1"/>
    </xf>
    <xf numFmtId="0" fontId="12" fillId="0" borderId="30" xfId="0" applyFont="1" applyBorder="1" applyAlignment="1">
      <alignment vertical="center" wrapText="1"/>
    </xf>
    <xf numFmtId="0" fontId="12" fillId="0" borderId="30" xfId="0" applyFont="1" applyBorder="1" applyAlignment="1">
      <alignment horizontal="center" vertical="center"/>
    </xf>
    <xf numFmtId="0" fontId="12" fillId="0" borderId="16" xfId="0" applyFont="1" applyBorder="1" applyAlignment="1">
      <alignment horizontal="center" vertical="center"/>
    </xf>
    <xf numFmtId="0" fontId="12" fillId="20" borderId="23" xfId="0" applyFont="1" applyFill="1" applyBorder="1" applyAlignment="1">
      <alignment vertical="center"/>
    </xf>
    <xf numFmtId="0" fontId="12" fillId="20" borderId="23" xfId="0" applyFont="1" applyFill="1" applyBorder="1" applyAlignment="1">
      <alignment horizontal="center" vertical="center"/>
    </xf>
    <xf numFmtId="0" fontId="12" fillId="20" borderId="34" xfId="0" applyFont="1" applyFill="1" applyBorder="1" applyAlignment="1">
      <alignment horizontal="center" vertical="center"/>
    </xf>
    <xf numFmtId="0" fontId="5" fillId="21" borderId="54" xfId="0" applyFont="1" applyFill="1" applyBorder="1" applyAlignment="1">
      <alignment horizontal="center" vertical="center" wrapText="1"/>
    </xf>
    <xf numFmtId="0" fontId="5" fillId="21" borderId="0" xfId="0" applyFont="1" applyFill="1" applyBorder="1" applyAlignment="1">
      <alignment vertical="center"/>
    </xf>
    <xf numFmtId="0" fontId="5" fillId="21" borderId="57" xfId="0" applyFont="1" applyFill="1" applyBorder="1" applyAlignment="1">
      <alignment horizontal="center" vertical="center"/>
    </xf>
    <xf numFmtId="0" fontId="5" fillId="21" borderId="21" xfId="0" applyFont="1" applyFill="1" applyBorder="1" applyAlignment="1">
      <alignment horizontal="center" vertical="center"/>
    </xf>
    <xf numFmtId="0" fontId="5" fillId="21" borderId="24" xfId="0" applyFont="1" applyFill="1" applyBorder="1" applyAlignment="1">
      <alignment horizontal="center" vertical="center"/>
    </xf>
    <xf numFmtId="0" fontId="5" fillId="21" borderId="91" xfId="0" applyFont="1" applyFill="1" applyBorder="1" applyAlignment="1">
      <alignment horizontal="center" vertical="center" wrapText="1"/>
    </xf>
    <xf numFmtId="0" fontId="5" fillId="21" borderId="55" xfId="0" applyFont="1" applyFill="1" applyBorder="1" applyAlignment="1">
      <alignment vertical="center" wrapText="1"/>
    </xf>
    <xf numFmtId="0" fontId="5" fillId="21" borderId="29" xfId="0" applyFont="1" applyFill="1" applyBorder="1" applyAlignment="1">
      <alignment vertical="center" wrapText="1"/>
    </xf>
    <xf numFmtId="0" fontId="5" fillId="21" borderId="29" xfId="0" applyFont="1" applyFill="1" applyBorder="1" applyAlignment="1">
      <alignment horizontal="center" vertical="center"/>
    </xf>
    <xf numFmtId="0" fontId="5" fillId="21" borderId="14" xfId="0" applyFont="1" applyFill="1" applyBorder="1" applyAlignment="1">
      <alignment horizontal="center" vertical="center"/>
    </xf>
    <xf numFmtId="0" fontId="5" fillId="19" borderId="72" xfId="0" applyFont="1" applyFill="1" applyBorder="1" applyAlignment="1">
      <alignment horizontal="center" vertical="center" wrapText="1"/>
    </xf>
    <xf numFmtId="0" fontId="15" fillId="19" borderId="2" xfId="0" applyFont="1" applyFill="1" applyBorder="1" applyAlignment="1">
      <alignment horizontal="left" vertical="center" wrapText="1" indent="1"/>
    </xf>
    <xf numFmtId="0" fontId="15" fillId="19" borderId="13" xfId="0" applyFont="1" applyFill="1" applyBorder="1" applyAlignment="1">
      <alignment horizontal="left" vertical="center" wrapText="1" indent="1"/>
    </xf>
    <xf numFmtId="0" fontId="5" fillId="19" borderId="13" xfId="0" applyFont="1" applyFill="1" applyBorder="1" applyAlignment="1">
      <alignment horizontal="center" vertical="center"/>
    </xf>
    <xf numFmtId="0" fontId="5" fillId="19" borderId="15" xfId="0" applyFont="1" applyFill="1" applyBorder="1" applyAlignment="1">
      <alignment horizontal="center" vertical="center"/>
    </xf>
    <xf numFmtId="0" fontId="5" fillId="21" borderId="72" xfId="0" applyFont="1" applyFill="1" applyBorder="1" applyAlignment="1">
      <alignment horizontal="center" vertical="center" wrapText="1"/>
    </xf>
    <xf numFmtId="0" fontId="5" fillId="21" borderId="2" xfId="0" applyFont="1" applyFill="1" applyBorder="1" applyAlignment="1">
      <alignment vertical="center" wrapText="1"/>
    </xf>
    <xf numFmtId="0" fontId="5" fillId="21" borderId="13" xfId="0" applyFont="1" applyFill="1" applyBorder="1" applyAlignment="1">
      <alignment vertical="center" wrapText="1"/>
    </xf>
    <xf numFmtId="0" fontId="5" fillId="21" borderId="13" xfId="0" applyFont="1" applyFill="1" applyBorder="1" applyAlignment="1">
      <alignment horizontal="center" vertical="center"/>
    </xf>
    <xf numFmtId="0" fontId="5" fillId="21" borderId="15" xfId="0" applyFont="1" applyFill="1" applyBorder="1" applyAlignment="1">
      <alignment horizontal="center" vertical="center"/>
    </xf>
    <xf numFmtId="0" fontId="5" fillId="21" borderId="46" xfId="0" applyFont="1" applyFill="1" applyBorder="1" applyAlignment="1">
      <alignment vertical="center" wrapText="1"/>
    </xf>
    <xf numFmtId="0" fontId="5" fillId="21" borderId="73" xfId="0" applyFont="1" applyFill="1" applyBorder="1" applyAlignment="1">
      <alignment horizontal="center" vertical="center" wrapText="1"/>
    </xf>
    <xf numFmtId="0" fontId="12" fillId="21" borderId="3" xfId="0" applyFont="1" applyFill="1" applyBorder="1" applyAlignment="1">
      <alignment vertical="center" wrapText="1"/>
    </xf>
    <xf numFmtId="0" fontId="5" fillId="21" borderId="30" xfId="0" applyFont="1" applyFill="1" applyBorder="1" applyAlignment="1">
      <alignment horizontal="center" vertical="center"/>
    </xf>
    <xf numFmtId="0" fontId="5" fillId="21" borderId="16" xfId="0" applyFont="1" applyFill="1" applyBorder="1" applyAlignment="1">
      <alignment horizontal="center" vertical="center"/>
    </xf>
    <xf numFmtId="0" fontId="5" fillId="0" borderId="105" xfId="0" applyFont="1" applyBorder="1" applyAlignment="1">
      <alignment horizontal="center" vertical="center" wrapText="1"/>
    </xf>
    <xf numFmtId="0" fontId="38" fillId="0" borderId="62" xfId="0" applyFont="1" applyBorder="1" applyAlignment="1">
      <alignment vertical="center" wrapText="1"/>
    </xf>
    <xf numFmtId="0" fontId="15" fillId="19" borderId="40" xfId="0" applyFont="1" applyFill="1" applyBorder="1" applyAlignment="1">
      <alignment horizontal="left" vertical="center" wrapText="1" indent="1"/>
    </xf>
    <xf numFmtId="0" fontId="15" fillId="19" borderId="44" xfId="0" applyFont="1" applyFill="1" applyBorder="1" applyAlignment="1">
      <alignment horizontal="left" vertical="center" wrapText="1" indent="1"/>
    </xf>
    <xf numFmtId="0" fontId="5" fillId="0" borderId="72" xfId="0" applyFont="1" applyBorder="1" applyAlignment="1">
      <alignment horizontal="center" vertical="center" wrapText="1"/>
    </xf>
    <xf numFmtId="0" fontId="38" fillId="0" borderId="46" xfId="0" applyFont="1" applyBorder="1" applyAlignment="1">
      <alignment vertical="center" wrapText="1"/>
    </xf>
    <xf numFmtId="0" fontId="15" fillId="19" borderId="15" xfId="0" applyFont="1" applyFill="1" applyBorder="1" applyAlignment="1">
      <alignment horizontal="left" vertical="center" wrapText="1" indent="1"/>
    </xf>
    <xf numFmtId="0" fontId="5" fillId="0" borderId="73" xfId="0" applyFont="1" applyBorder="1" applyAlignment="1">
      <alignment horizontal="center" vertical="center" wrapText="1"/>
    </xf>
    <xf numFmtId="0" fontId="38" fillId="0" borderId="38" xfId="0" applyFont="1" applyBorder="1" applyAlignment="1">
      <alignment vertical="center" wrapText="1"/>
    </xf>
    <xf numFmtId="0" fontId="15" fillId="19" borderId="30" xfId="0" applyFont="1" applyFill="1" applyBorder="1" applyAlignment="1">
      <alignment horizontal="left" vertical="center" wrapText="1" indent="1"/>
    </xf>
    <xf numFmtId="0" fontId="15" fillId="19" borderId="16" xfId="0" applyFont="1" applyFill="1" applyBorder="1" applyAlignment="1">
      <alignment horizontal="left" vertical="center" wrapText="1" indent="1"/>
    </xf>
    <xf numFmtId="0" fontId="12" fillId="21" borderId="97" xfId="0" applyFont="1" applyFill="1" applyBorder="1" applyAlignment="1">
      <alignment horizontal="center" vertical="center" wrapText="1"/>
    </xf>
    <xf numFmtId="0" fontId="12" fillId="21" borderId="8" xfId="0" applyFont="1" applyFill="1" applyBorder="1" applyAlignment="1">
      <alignment vertical="center" wrapText="1"/>
    </xf>
    <xf numFmtId="0" fontId="13" fillId="0" borderId="12" xfId="0" applyFont="1" applyFill="1" applyBorder="1"/>
    <xf numFmtId="0" fontId="13" fillId="0" borderId="0" xfId="0" applyFont="1" applyFill="1" applyBorder="1"/>
    <xf numFmtId="0" fontId="13" fillId="0" borderId="23" xfId="0" applyFont="1" applyBorder="1"/>
    <xf numFmtId="0" fontId="13" fillId="0" borderId="0" xfId="0" applyFont="1" applyAlignment="1">
      <alignment wrapText="1"/>
    </xf>
    <xf numFmtId="0" fontId="5" fillId="6" borderId="12" xfId="0" applyFont="1" applyFill="1" applyBorder="1" applyAlignment="1">
      <alignment vertical="top" wrapText="1"/>
    </xf>
    <xf numFmtId="0" fontId="5" fillId="6" borderId="0" xfId="0" applyFont="1" applyFill="1" applyBorder="1" applyAlignment="1">
      <alignment vertical="top" wrapText="1"/>
    </xf>
    <xf numFmtId="0" fontId="5" fillId="0" borderId="0" xfId="0" applyFont="1" applyFill="1" applyBorder="1" applyAlignment="1">
      <alignment vertical="top" wrapText="1"/>
    </xf>
    <xf numFmtId="49" fontId="2" fillId="15" borderId="56" xfId="0" applyNumberFormat="1" applyFont="1" applyFill="1" applyBorder="1" applyAlignment="1">
      <alignment horizontal="left" vertical="top"/>
    </xf>
    <xf numFmtId="49" fontId="2" fillId="15" borderId="12" xfId="0" applyNumberFormat="1" applyFont="1" applyFill="1" applyBorder="1" applyAlignment="1">
      <alignment vertical="center"/>
    </xf>
    <xf numFmtId="49" fontId="2" fillId="15" borderId="0" xfId="0" applyNumberFormat="1" applyFont="1" applyFill="1" applyBorder="1" applyAlignment="1">
      <alignment vertical="center"/>
    </xf>
    <xf numFmtId="49" fontId="32" fillId="15" borderId="0" xfId="1" applyNumberFormat="1" applyFont="1" applyFill="1" applyBorder="1" applyAlignment="1" applyProtection="1">
      <alignment vertical="top"/>
    </xf>
    <xf numFmtId="49" fontId="32" fillId="15" borderId="41" xfId="1" applyNumberFormat="1" applyFont="1" applyFill="1" applyBorder="1" applyAlignment="1" applyProtection="1">
      <alignment vertical="top"/>
    </xf>
    <xf numFmtId="49" fontId="32" fillId="5" borderId="41" xfId="1" applyNumberFormat="1" applyFont="1" applyFill="1" applyBorder="1" applyAlignment="1" applyProtection="1">
      <alignment horizontal="left" vertical="top" wrapText="1"/>
    </xf>
    <xf numFmtId="0" fontId="3" fillId="15" borderId="0" xfId="0" applyFont="1" applyFill="1" applyBorder="1" applyAlignment="1"/>
    <xf numFmtId="0" fontId="5" fillId="6" borderId="8" xfId="0" applyFont="1" applyFill="1" applyBorder="1" applyAlignment="1">
      <alignment horizontal="right" vertical="center" wrapText="1"/>
    </xf>
    <xf numFmtId="0" fontId="5" fillId="6" borderId="12" xfId="0" applyNumberFormat="1" applyFont="1" applyFill="1" applyBorder="1" applyAlignment="1">
      <alignment horizontal="center" vertical="center" wrapText="1"/>
    </xf>
    <xf numFmtId="0" fontId="5" fillId="6" borderId="8" xfId="0" applyFont="1" applyFill="1" applyBorder="1" applyAlignment="1">
      <alignment horizontal="center" vertical="center"/>
    </xf>
    <xf numFmtId="0" fontId="5" fillId="6" borderId="4" xfId="0" applyFont="1" applyFill="1" applyBorder="1" applyAlignment="1">
      <alignment horizontal="right" vertical="center"/>
    </xf>
    <xf numFmtId="49" fontId="2" fillId="15" borderId="0" xfId="0" applyNumberFormat="1" applyFont="1" applyFill="1" applyBorder="1" applyAlignment="1">
      <alignment vertical="center" wrapText="1"/>
    </xf>
    <xf numFmtId="0" fontId="5" fillId="6" borderId="23" xfId="0" applyFont="1" applyFill="1" applyBorder="1" applyAlignment="1">
      <alignment vertical="center" wrapText="1"/>
    </xf>
    <xf numFmtId="0" fontId="5" fillId="6" borderId="23" xfId="0" applyFont="1" applyFill="1" applyBorder="1" applyAlignment="1">
      <alignment vertical="center"/>
    </xf>
    <xf numFmtId="0" fontId="2" fillId="7" borderId="97" xfId="0" applyFont="1" applyFill="1" applyBorder="1" applyAlignment="1">
      <alignment vertical="center" wrapText="1"/>
    </xf>
    <xf numFmtId="0" fontId="5" fillId="6" borderId="23" xfId="0" applyFont="1" applyFill="1" applyBorder="1" applyAlignment="1">
      <alignment horizontal="right" vertical="center"/>
    </xf>
    <xf numFmtId="0" fontId="5" fillId="6" borderId="0" xfId="0" applyFont="1" applyFill="1" applyBorder="1" applyAlignment="1">
      <alignment vertical="center"/>
    </xf>
    <xf numFmtId="0" fontId="5" fillId="6" borderId="56" xfId="0" applyFont="1" applyFill="1" applyBorder="1" applyAlignment="1">
      <alignment vertical="center"/>
    </xf>
    <xf numFmtId="0" fontId="3" fillId="15" borderId="36" xfId="0" applyFont="1" applyFill="1" applyBorder="1"/>
    <xf numFmtId="49" fontId="3" fillId="0" borderId="29" xfId="0" applyNumberFormat="1" applyFont="1" applyBorder="1" applyAlignment="1">
      <alignment horizontal="center" vertical="center" wrapText="1"/>
    </xf>
    <xf numFmtId="49" fontId="2" fillId="0" borderId="0" xfId="0" applyNumberFormat="1" applyFont="1" applyFill="1" applyBorder="1" applyAlignment="1">
      <alignment horizontal="left"/>
    </xf>
    <xf numFmtId="0" fontId="5" fillId="6" borderId="12" xfId="0" applyFont="1" applyFill="1" applyBorder="1" applyAlignment="1">
      <alignment horizontal="center" vertical="center" wrapText="1"/>
    </xf>
    <xf numFmtId="0" fontId="3" fillId="0" borderId="0" xfId="0" applyFont="1" applyAlignment="1">
      <alignment horizontal="center" vertical="center" wrapText="1"/>
    </xf>
    <xf numFmtId="0" fontId="3" fillId="0" borderId="40" xfId="0" applyFont="1" applyBorder="1" applyAlignment="1">
      <alignment horizontal="left" vertical="center" wrapText="1"/>
    </xf>
    <xf numFmtId="0" fontId="3" fillId="0" borderId="13" xfId="0" applyFont="1" applyBorder="1" applyAlignment="1">
      <alignment horizontal="left" vertical="center" wrapText="1"/>
    </xf>
    <xf numFmtId="0" fontId="3" fillId="0" borderId="19" xfId="0" applyFont="1" applyBorder="1" applyAlignment="1">
      <alignment horizontal="left" vertical="center" wrapText="1"/>
    </xf>
    <xf numFmtId="0" fontId="3" fillId="0" borderId="29" xfId="0" applyFont="1" applyBorder="1" applyAlignment="1">
      <alignment horizontal="left" vertical="center" wrapText="1"/>
    </xf>
    <xf numFmtId="0" fontId="3" fillId="0" borderId="29" xfId="0" applyFont="1" applyBorder="1" applyAlignment="1">
      <alignment horizontal="left" vertical="top" wrapText="1"/>
    </xf>
    <xf numFmtId="0" fontId="3" fillId="0" borderId="29" xfId="0" applyFont="1" applyBorder="1" applyAlignment="1">
      <alignment vertical="center" wrapText="1"/>
    </xf>
    <xf numFmtId="0" fontId="3" fillId="0" borderId="13" xfId="0" applyFont="1" applyBorder="1" applyAlignment="1">
      <alignment horizontal="left" vertical="top" wrapText="1"/>
    </xf>
    <xf numFmtId="0" fontId="3" fillId="0" borderId="30" xfId="0" applyFont="1" applyBorder="1" applyAlignment="1">
      <alignment horizontal="left" vertical="top" wrapText="1"/>
    </xf>
    <xf numFmtId="0" fontId="3" fillId="0" borderId="13" xfId="0" applyFont="1" applyBorder="1" applyAlignment="1">
      <alignment vertical="center" wrapText="1"/>
    </xf>
    <xf numFmtId="0" fontId="3" fillId="0" borderId="30" xfId="0" applyFont="1" applyBorder="1" applyAlignment="1">
      <alignment vertical="center" wrapText="1"/>
    </xf>
    <xf numFmtId="0" fontId="5" fillId="0" borderId="13" xfId="0" applyFont="1" applyFill="1" applyBorder="1" applyAlignment="1">
      <alignment vertical="center" wrapText="1"/>
    </xf>
    <xf numFmtId="0" fontId="5" fillId="0" borderId="30" xfId="0" applyFont="1" applyFill="1" applyBorder="1" applyAlignment="1">
      <alignment vertical="center" wrapText="1"/>
    </xf>
    <xf numFmtId="49" fontId="2" fillId="15" borderId="36" xfId="0" applyNumberFormat="1" applyFont="1" applyFill="1" applyBorder="1" applyAlignment="1"/>
    <xf numFmtId="0" fontId="0" fillId="0" borderId="56" xfId="0" applyBorder="1"/>
    <xf numFmtId="0" fontId="5" fillId="6" borderId="0" xfId="0" applyFont="1" applyFill="1" applyBorder="1" applyAlignment="1">
      <alignment horizontal="center" vertical="center" wrapText="1"/>
    </xf>
    <xf numFmtId="0" fontId="9" fillId="0" borderId="17" xfId="0" applyFont="1" applyBorder="1"/>
    <xf numFmtId="0" fontId="9" fillId="0" borderId="38" xfId="0" applyFont="1" applyBorder="1"/>
    <xf numFmtId="11" fontId="3" fillId="0" borderId="9" xfId="0" applyNumberFormat="1" applyFont="1" applyBorder="1" applyAlignment="1">
      <alignment vertical="center" wrapText="1"/>
    </xf>
    <xf numFmtId="11" fontId="3" fillId="0" borderId="10" xfId="0" applyNumberFormat="1" applyFont="1" applyBorder="1" applyAlignment="1">
      <alignment vertical="center" wrapText="1"/>
    </xf>
    <xf numFmtId="11" fontId="3" fillId="0" borderId="49" xfId="0" applyNumberFormat="1" applyFont="1" applyBorder="1" applyAlignment="1">
      <alignment vertical="center" wrapText="1"/>
    </xf>
    <xf numFmtId="11" fontId="3" fillId="0" borderId="56" xfId="0" applyNumberFormat="1" applyFont="1" applyBorder="1" applyAlignment="1">
      <alignment vertical="center" wrapText="1"/>
    </xf>
    <xf numFmtId="11" fontId="3" fillId="0" borderId="0" xfId="0" applyNumberFormat="1" applyFont="1" applyBorder="1" applyAlignment="1">
      <alignment vertical="center" wrapText="1"/>
    </xf>
    <xf numFmtId="11" fontId="3" fillId="0" borderId="61" xfId="0" applyNumberFormat="1" applyFont="1" applyBorder="1" applyAlignment="1">
      <alignment vertical="center" wrapText="1"/>
    </xf>
    <xf numFmtId="11" fontId="3" fillId="0" borderId="27" xfId="0" applyNumberFormat="1" applyFont="1" applyBorder="1" applyAlignment="1">
      <alignment vertical="center" wrapText="1"/>
    </xf>
    <xf numFmtId="11" fontId="3" fillId="0" borderId="23" xfId="0" applyNumberFormat="1" applyFont="1" applyBorder="1" applyAlignment="1">
      <alignment vertical="center" wrapText="1"/>
    </xf>
    <xf numFmtId="11" fontId="3" fillId="0" borderId="60" xfId="0" applyNumberFormat="1" applyFont="1" applyBorder="1" applyAlignment="1">
      <alignment vertical="center" wrapText="1"/>
    </xf>
    <xf numFmtId="11" fontId="3" fillId="0" borderId="25" xfId="0" applyNumberFormat="1" applyFont="1" applyBorder="1" applyAlignment="1">
      <alignment vertical="center" wrapText="1"/>
    </xf>
    <xf numFmtId="11" fontId="3" fillId="0" borderId="12" xfId="0" applyNumberFormat="1" applyFont="1" applyBorder="1" applyAlignment="1">
      <alignment vertical="center" wrapText="1"/>
    </xf>
    <xf numFmtId="11" fontId="3" fillId="0" borderId="59" xfId="0" applyNumberFormat="1" applyFont="1" applyBorder="1" applyAlignment="1">
      <alignment vertical="center" wrapText="1"/>
    </xf>
    <xf numFmtId="11" fontId="3" fillId="0" borderId="11" xfId="0" applyNumberFormat="1" applyFont="1" applyBorder="1" applyAlignment="1">
      <alignment horizontal="center" vertical="center" wrapText="1"/>
    </xf>
    <xf numFmtId="11" fontId="3" fillId="0" borderId="9" xfId="0" applyNumberFormat="1" applyFont="1" applyBorder="1" applyAlignment="1">
      <alignment wrapText="1"/>
    </xf>
    <xf numFmtId="11" fontId="3" fillId="0" borderId="10" xfId="0" applyNumberFormat="1" applyFont="1" applyBorder="1" applyAlignment="1">
      <alignment wrapText="1"/>
    </xf>
    <xf numFmtId="11" fontId="3" fillId="0" borderId="49" xfId="0" applyNumberFormat="1" applyFont="1" applyBorder="1" applyAlignment="1">
      <alignment wrapText="1"/>
    </xf>
    <xf numFmtId="11" fontId="3" fillId="0" borderId="13" xfId="0" applyNumberFormat="1" applyFont="1" applyBorder="1" applyAlignment="1">
      <alignment wrapText="1"/>
    </xf>
    <xf numFmtId="11" fontId="3" fillId="0" borderId="11" xfId="0" applyNumberFormat="1" applyFont="1" applyBorder="1" applyAlignment="1">
      <alignment wrapText="1"/>
    </xf>
    <xf numFmtId="11" fontId="3" fillId="0" borderId="56" xfId="0" applyNumberFormat="1" applyFont="1" applyBorder="1" applyAlignment="1">
      <alignment wrapText="1"/>
    </xf>
    <xf numFmtId="11" fontId="3" fillId="0" borderId="0" xfId="0" applyNumberFormat="1" applyFont="1" applyBorder="1" applyAlignment="1">
      <alignment wrapText="1"/>
    </xf>
    <xf numFmtId="11" fontId="3" fillId="0" borderId="61" xfId="0" applyNumberFormat="1" applyFont="1" applyBorder="1" applyAlignment="1">
      <alignment wrapText="1"/>
    </xf>
    <xf numFmtId="11" fontId="3" fillId="0" borderId="27" xfId="0" applyNumberFormat="1" applyFont="1" applyBorder="1" applyAlignment="1">
      <alignment wrapText="1"/>
    </xf>
    <xf numFmtId="11" fontId="3" fillId="0" borderId="23" xfId="0" applyNumberFormat="1" applyFont="1" applyBorder="1" applyAlignment="1">
      <alignment wrapText="1"/>
    </xf>
    <xf numFmtId="11" fontId="3" fillId="0" borderId="60" xfId="0" applyNumberFormat="1" applyFont="1" applyBorder="1" applyAlignment="1">
      <alignment wrapText="1"/>
    </xf>
    <xf numFmtId="11" fontId="3" fillId="0" borderId="19" xfId="0" applyNumberFormat="1" applyFont="1" applyBorder="1" applyAlignment="1">
      <alignment wrapText="1"/>
    </xf>
    <xf numFmtId="11" fontId="3" fillId="0" borderId="43" xfId="0" applyNumberFormat="1" applyFont="1" applyBorder="1" applyAlignment="1">
      <alignment wrapText="1"/>
    </xf>
    <xf numFmtId="11" fontId="3" fillId="0" borderId="25" xfId="0" applyNumberFormat="1" applyFont="1" applyBorder="1" applyAlignment="1">
      <alignment wrapText="1"/>
    </xf>
    <xf numFmtId="11" fontId="3" fillId="0" borderId="12" xfId="0" applyNumberFormat="1" applyFont="1" applyBorder="1" applyAlignment="1">
      <alignment wrapText="1"/>
    </xf>
    <xf numFmtId="11" fontId="3" fillId="0" borderId="59" xfId="0" applyNumberFormat="1" applyFont="1" applyBorder="1" applyAlignment="1">
      <alignment wrapText="1"/>
    </xf>
    <xf numFmtId="11" fontId="3" fillId="0" borderId="29" xfId="0" applyNumberFormat="1" applyFont="1" applyBorder="1" applyAlignment="1">
      <alignment wrapText="1"/>
    </xf>
    <xf numFmtId="11" fontId="3" fillId="0" borderId="31" xfId="0" applyNumberFormat="1" applyFont="1" applyBorder="1" applyAlignment="1">
      <alignment wrapText="1"/>
    </xf>
    <xf numFmtId="11" fontId="3" fillId="0" borderId="13" xfId="0" applyNumberFormat="1" applyFont="1" applyBorder="1"/>
    <xf numFmtId="11" fontId="3" fillId="0" borderId="11" xfId="0" applyNumberFormat="1" applyFont="1" applyBorder="1"/>
    <xf numFmtId="11" fontId="3" fillId="0" borderId="30" xfId="0" applyNumberFormat="1" applyFont="1" applyBorder="1"/>
    <xf numFmtId="11" fontId="3" fillId="0" borderId="32" xfId="0" applyNumberFormat="1" applyFont="1" applyBorder="1"/>
    <xf numFmtId="49" fontId="3" fillId="0" borderId="13" xfId="0" applyNumberFormat="1" applyFont="1" applyBorder="1" applyAlignment="1"/>
    <xf numFmtId="49" fontId="3" fillId="0" borderId="11" xfId="0" applyNumberFormat="1" applyFont="1" applyBorder="1" applyAlignment="1"/>
    <xf numFmtId="49" fontId="3" fillId="0" borderId="30" xfId="0" applyNumberFormat="1" applyFont="1" applyBorder="1" applyAlignment="1"/>
    <xf numFmtId="49" fontId="3" fillId="0" borderId="32" xfId="0" applyNumberFormat="1" applyFont="1" applyBorder="1" applyAlignment="1"/>
    <xf numFmtId="49" fontId="3" fillId="0" borderId="40" xfId="0" applyNumberFormat="1" applyFont="1" applyBorder="1" applyAlignment="1"/>
    <xf numFmtId="49" fontId="3" fillId="0" borderId="45" xfId="0" applyNumberFormat="1" applyFont="1" applyBorder="1" applyAlignment="1"/>
    <xf numFmtId="49" fontId="3" fillId="0" borderId="19" xfId="0" applyNumberFormat="1" applyFont="1" applyBorder="1" applyAlignment="1"/>
    <xf numFmtId="49" fontId="3" fillId="0" borderId="43" xfId="0" applyNumberFormat="1" applyFont="1" applyBorder="1" applyAlignment="1"/>
    <xf numFmtId="49" fontId="3" fillId="0" borderId="13" xfId="0" applyNumberFormat="1" applyFont="1" applyBorder="1" applyAlignment="1">
      <alignment horizontal="center" vertical="center" wrapText="1"/>
    </xf>
    <xf numFmtId="49" fontId="3" fillId="0" borderId="17" xfId="0" applyNumberFormat="1" applyFont="1" applyBorder="1" applyAlignment="1">
      <alignment vertical="center" wrapText="1"/>
    </xf>
    <xf numFmtId="49" fontId="3" fillId="0" borderId="46" xfId="0" applyNumberFormat="1" applyFont="1" applyBorder="1" applyAlignment="1">
      <alignment vertical="center" wrapText="1"/>
    </xf>
    <xf numFmtId="49" fontId="3" fillId="0" borderId="13" xfId="0" applyNumberFormat="1" applyFont="1" applyBorder="1" applyAlignment="1">
      <alignment vertical="center" wrapText="1"/>
    </xf>
    <xf numFmtId="49" fontId="3" fillId="0" borderId="11" xfId="0" applyNumberFormat="1" applyFont="1" applyBorder="1" applyAlignment="1">
      <alignment vertical="center" wrapText="1"/>
    </xf>
    <xf numFmtId="49" fontId="3" fillId="0" borderId="38" xfId="0" applyNumberFormat="1" applyFont="1" applyBorder="1" applyAlignment="1">
      <alignment vertical="center" wrapText="1"/>
    </xf>
    <xf numFmtId="49" fontId="3" fillId="0" borderId="47" xfId="0" applyNumberFormat="1" applyFont="1" applyBorder="1" applyAlignment="1">
      <alignment vertical="center" wrapText="1"/>
    </xf>
    <xf numFmtId="49" fontId="3" fillId="0" borderId="30" xfId="0" applyNumberFormat="1" applyFont="1" applyBorder="1" applyAlignment="1">
      <alignment vertical="center" wrapText="1"/>
    </xf>
    <xf numFmtId="49" fontId="3" fillId="0" borderId="32" xfId="0" applyNumberFormat="1" applyFont="1" applyBorder="1" applyAlignment="1">
      <alignment vertical="center" wrapText="1"/>
    </xf>
    <xf numFmtId="49" fontId="3" fillId="0" borderId="37" xfId="0" applyNumberFormat="1" applyFont="1" applyBorder="1" applyAlignment="1">
      <alignment vertical="center" wrapText="1"/>
    </xf>
    <xf numFmtId="49" fontId="3" fillId="0" borderId="48" xfId="0" applyNumberFormat="1" applyFont="1" applyBorder="1" applyAlignment="1">
      <alignment vertical="center" wrapText="1"/>
    </xf>
    <xf numFmtId="49" fontId="3" fillId="0" borderId="29" xfId="0" applyNumberFormat="1" applyFont="1" applyBorder="1" applyAlignment="1">
      <alignment vertical="center" wrapText="1"/>
    </xf>
    <xf numFmtId="49" fontId="3" fillId="0" borderId="31" xfId="0" applyNumberFormat="1" applyFont="1" applyBorder="1" applyAlignment="1">
      <alignment vertical="center" wrapText="1"/>
    </xf>
    <xf numFmtId="0" fontId="3" fillId="0" borderId="18" xfId="0" applyFont="1" applyBorder="1"/>
    <xf numFmtId="0" fontId="3" fillId="0" borderId="49" xfId="0" applyFont="1" applyBorder="1"/>
    <xf numFmtId="0" fontId="3" fillId="0" borderId="19" xfId="0" applyFont="1" applyBorder="1"/>
    <xf numFmtId="0" fontId="3" fillId="0" borderId="43" xfId="0" applyFont="1" applyBorder="1"/>
    <xf numFmtId="0" fontId="3" fillId="0" borderId="0" xfId="0" applyFont="1" applyAlignment="1">
      <alignment horizontal="left" vertical="center" wrapText="1"/>
    </xf>
    <xf numFmtId="0" fontId="3" fillId="0" borderId="9" xfId="0" applyFont="1" applyBorder="1" applyAlignment="1">
      <alignment wrapText="1"/>
    </xf>
    <xf numFmtId="0" fontId="3" fillId="0" borderId="10" xfId="0" applyFont="1" applyBorder="1" applyAlignment="1">
      <alignment wrapText="1"/>
    </xf>
    <xf numFmtId="0" fontId="3" fillId="0" borderId="49" xfId="0" applyFont="1" applyBorder="1" applyAlignment="1">
      <alignment wrapText="1"/>
    </xf>
    <xf numFmtId="0" fontId="3" fillId="0" borderId="56" xfId="0" applyFont="1" applyBorder="1" applyAlignment="1">
      <alignment wrapText="1"/>
    </xf>
    <xf numFmtId="0" fontId="3" fillId="0" borderId="0" xfId="0" applyFont="1" applyBorder="1" applyAlignment="1">
      <alignment wrapText="1"/>
    </xf>
    <xf numFmtId="0" fontId="3" fillId="0" borderId="61" xfId="0" applyFont="1" applyBorder="1" applyAlignment="1">
      <alignment wrapText="1"/>
    </xf>
    <xf numFmtId="0" fontId="3" fillId="0" borderId="27" xfId="0" applyFont="1" applyBorder="1" applyAlignment="1">
      <alignment wrapText="1"/>
    </xf>
    <xf numFmtId="0" fontId="3" fillId="0" borderId="23" xfId="0" applyFont="1" applyBorder="1" applyAlignment="1">
      <alignment wrapText="1"/>
    </xf>
    <xf numFmtId="0" fontId="3" fillId="0" borderId="60" xfId="0" applyFont="1" applyBorder="1" applyAlignment="1">
      <alignment wrapText="1"/>
    </xf>
    <xf numFmtId="0" fontId="3" fillId="0" borderId="25" xfId="0" applyFont="1" applyBorder="1" applyAlignment="1">
      <alignment wrapText="1"/>
    </xf>
    <xf numFmtId="0" fontId="3" fillId="0" borderId="12" xfId="0" applyFont="1" applyBorder="1" applyAlignment="1">
      <alignment wrapText="1"/>
    </xf>
    <xf numFmtId="0" fontId="3" fillId="0" borderId="59" xfId="0" applyFont="1" applyBorder="1" applyAlignment="1">
      <alignment wrapText="1"/>
    </xf>
    <xf numFmtId="0" fontId="3" fillId="0" borderId="9" xfId="0" applyFont="1" applyBorder="1" applyAlignment="1"/>
    <xf numFmtId="0" fontId="3" fillId="0" borderId="10" xfId="0" applyFont="1" applyBorder="1" applyAlignment="1"/>
    <xf numFmtId="0" fontId="3" fillId="0" borderId="49" xfId="0" applyFont="1" applyBorder="1" applyAlignment="1"/>
    <xf numFmtId="0" fontId="3" fillId="0" borderId="56" xfId="0" applyFont="1" applyBorder="1" applyAlignment="1"/>
    <xf numFmtId="0" fontId="3" fillId="0" borderId="0" xfId="0" applyFont="1" applyBorder="1" applyAlignment="1"/>
    <xf numFmtId="0" fontId="3" fillId="0" borderId="61" xfId="0" applyFont="1" applyBorder="1" applyAlignment="1"/>
    <xf numFmtId="0" fontId="7" fillId="0" borderId="0" xfId="0" applyFont="1"/>
    <xf numFmtId="0" fontId="3" fillId="0" borderId="27" xfId="0" applyFont="1" applyBorder="1" applyAlignment="1"/>
    <xf numFmtId="0" fontId="3" fillId="0" borderId="23" xfId="0" applyFont="1" applyBorder="1" applyAlignment="1"/>
    <xf numFmtId="0" fontId="3" fillId="0" borderId="60" xfId="0" applyFont="1" applyBorder="1" applyAlignment="1"/>
    <xf numFmtId="0" fontId="3" fillId="0" borderId="25" xfId="0" applyFont="1" applyBorder="1" applyAlignment="1"/>
    <xf numFmtId="0" fontId="3" fillId="0" borderId="12" xfId="0" applyFont="1" applyBorder="1" applyAlignment="1"/>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3" fillId="0" borderId="31" xfId="0" applyNumberFormat="1" applyFont="1" applyBorder="1" applyAlignment="1">
      <alignment wrapText="1"/>
    </xf>
    <xf numFmtId="49" fontId="3" fillId="0" borderId="11" xfId="0" applyNumberFormat="1" applyFont="1" applyBorder="1" applyAlignment="1">
      <alignment wrapText="1"/>
    </xf>
    <xf numFmtId="49" fontId="3" fillId="0" borderId="11" xfId="0" applyNumberFormat="1" applyFont="1" applyBorder="1" applyAlignment="1">
      <alignment horizontal="center" vertical="center" wrapText="1"/>
    </xf>
    <xf numFmtId="0" fontId="0" fillId="0" borderId="0" xfId="0" applyAlignment="1">
      <alignment horizontal="center" vertical="center"/>
    </xf>
    <xf numFmtId="49" fontId="3" fillId="0" borderId="32" xfId="0" applyNumberFormat="1" applyFont="1" applyBorder="1" applyAlignment="1">
      <alignment wrapText="1"/>
    </xf>
    <xf numFmtId="49" fontId="3" fillId="0" borderId="43" xfId="0" applyNumberFormat="1" applyFont="1" applyBorder="1" applyAlignment="1">
      <alignment wrapText="1"/>
    </xf>
    <xf numFmtId="0" fontId="3" fillId="15" borderId="12" xfId="0" applyFont="1" applyFill="1" applyBorder="1"/>
    <xf numFmtId="49" fontId="3" fillId="0" borderId="17" xfId="0" applyNumberFormat="1" applyFont="1" applyBorder="1" applyAlignment="1"/>
    <xf numFmtId="49" fontId="3" fillId="0" borderId="13" xfId="0" applyNumberFormat="1" applyFont="1" applyBorder="1" applyAlignment="1">
      <alignment wrapText="1"/>
    </xf>
    <xf numFmtId="49" fontId="3" fillId="0" borderId="38" xfId="0" applyNumberFormat="1" applyFont="1" applyBorder="1" applyAlignment="1"/>
    <xf numFmtId="49" fontId="3" fillId="0" borderId="30" xfId="0" applyNumberFormat="1" applyFont="1" applyBorder="1" applyAlignment="1">
      <alignment wrapText="1"/>
    </xf>
    <xf numFmtId="49" fontId="3" fillId="0" borderId="37" xfId="0" applyNumberFormat="1" applyFont="1" applyBorder="1" applyAlignment="1"/>
    <xf numFmtId="49" fontId="3" fillId="0" borderId="29" xfId="0" applyNumberFormat="1" applyFont="1" applyBorder="1" applyAlignment="1"/>
    <xf numFmtId="49" fontId="3" fillId="0" borderId="29" xfId="0" applyNumberFormat="1" applyFont="1" applyBorder="1" applyAlignment="1">
      <alignment wrapText="1"/>
    </xf>
    <xf numFmtId="49" fontId="3" fillId="0" borderId="31" xfId="0" applyNumberFormat="1" applyFont="1" applyBorder="1" applyAlignment="1"/>
    <xf numFmtId="49" fontId="3" fillId="0" borderId="17" xfId="0" applyNumberFormat="1" applyFont="1" applyBorder="1" applyAlignment="1">
      <alignment wrapText="1"/>
    </xf>
    <xf numFmtId="49" fontId="3" fillId="0" borderId="38" xfId="0" applyNumberFormat="1" applyFont="1" applyBorder="1" applyAlignment="1">
      <alignment wrapText="1"/>
    </xf>
    <xf numFmtId="49" fontId="3" fillId="0" borderId="38" xfId="0" applyNumberFormat="1" applyFont="1" applyBorder="1" applyAlignment="1">
      <alignment horizontal="center" vertical="center"/>
    </xf>
    <xf numFmtId="49" fontId="3" fillId="0" borderId="30"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7" xfId="0" applyNumberFormat="1" applyFont="1" applyBorder="1" applyAlignment="1">
      <alignment horizontal="center" vertical="center"/>
    </xf>
    <xf numFmtId="49" fontId="3" fillId="0" borderId="29" xfId="0" applyNumberFormat="1" applyFont="1" applyBorder="1" applyAlignment="1">
      <alignment horizontal="center" vertical="center"/>
    </xf>
    <xf numFmtId="49" fontId="3" fillId="0" borderId="31" xfId="0" applyNumberFormat="1" applyFont="1" applyBorder="1" applyAlignment="1">
      <alignment horizontal="center" vertical="center"/>
    </xf>
    <xf numFmtId="49" fontId="3" fillId="0" borderId="17"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1" xfId="0" applyNumberFormat="1" applyFont="1" applyBorder="1" applyAlignment="1">
      <alignment horizontal="center" vertical="center"/>
    </xf>
    <xf numFmtId="0" fontId="3" fillId="0" borderId="37" xfId="0" applyFont="1" applyBorder="1"/>
    <xf numFmtId="0" fontId="3" fillId="0" borderId="29" xfId="0" applyFont="1" applyBorder="1"/>
    <xf numFmtId="0" fontId="3" fillId="0" borderId="17" xfId="0" applyFont="1" applyBorder="1"/>
    <xf numFmtId="0" fontId="3" fillId="0" borderId="13" xfId="0" applyFont="1" applyBorder="1"/>
    <xf numFmtId="0" fontId="3" fillId="0" borderId="38" xfId="0" applyFont="1" applyBorder="1"/>
    <xf numFmtId="0" fontId="3" fillId="0" borderId="30" xfId="0" applyFont="1" applyBorder="1"/>
    <xf numFmtId="0" fontId="5" fillId="6" borderId="36" xfId="0" applyFont="1" applyFill="1" applyBorder="1" applyAlignment="1">
      <alignment vertical="top" wrapText="1"/>
    </xf>
    <xf numFmtId="0" fontId="5" fillId="6" borderId="41" xfId="0" applyFont="1" applyFill="1" applyBorder="1" applyAlignment="1">
      <alignment vertical="top" wrapText="1"/>
    </xf>
    <xf numFmtId="0" fontId="12" fillId="7" borderId="36" xfId="0" applyFont="1" applyFill="1" applyBorder="1" applyAlignment="1">
      <alignment horizontal="center" vertical="center" wrapText="1"/>
    </xf>
    <xf numFmtId="0" fontId="5" fillId="0" borderId="36" xfId="0" applyFont="1" applyFill="1" applyBorder="1"/>
    <xf numFmtId="0" fontId="5" fillId="0" borderId="41" xfId="0" applyFont="1" applyFill="1" applyBorder="1"/>
    <xf numFmtId="0" fontId="5" fillId="6" borderId="12" xfId="0" applyFont="1" applyFill="1" applyBorder="1" applyAlignment="1">
      <alignment horizontal="right" vertical="center"/>
    </xf>
    <xf numFmtId="49" fontId="3" fillId="0" borderId="0" xfId="0" applyNumberFormat="1" applyFont="1" applyFill="1" applyAlignment="1"/>
    <xf numFmtId="49" fontId="3" fillId="0" borderId="0" xfId="0" applyNumberFormat="1" applyFont="1" applyFill="1" applyBorder="1" applyAlignment="1"/>
    <xf numFmtId="49" fontId="42" fillId="0" borderId="0" xfId="0" applyNumberFormat="1" applyFont="1" applyAlignment="1"/>
    <xf numFmtId="0" fontId="5" fillId="0" borderId="24" xfId="0" applyFont="1" applyFill="1" applyBorder="1" applyAlignment="1">
      <alignment horizontal="center" vertical="center" wrapText="1"/>
    </xf>
    <xf numFmtId="0" fontId="9" fillId="0" borderId="0" xfId="1" applyFont="1" applyFill="1" applyBorder="1" applyAlignment="1" applyProtection="1">
      <alignment vertical="center" wrapText="1"/>
    </xf>
    <xf numFmtId="0" fontId="3" fillId="0" borderId="0" xfId="0" applyFont="1" applyFill="1" applyBorder="1" applyAlignment="1">
      <alignment vertical="top" wrapText="1"/>
    </xf>
    <xf numFmtId="0" fontId="5" fillId="0" borderId="58" xfId="0" applyFont="1" applyFill="1" applyBorder="1" applyAlignment="1">
      <alignment horizontal="center" vertical="center" wrapText="1"/>
    </xf>
    <xf numFmtId="0" fontId="25" fillId="0" borderId="80" xfId="0" applyFont="1" applyFill="1" applyBorder="1" applyAlignment="1">
      <alignment horizontal="left" vertical="center" wrapText="1" indent="1"/>
    </xf>
    <xf numFmtId="0" fontId="29" fillId="0" borderId="54" xfId="0" applyFont="1" applyFill="1" applyBorder="1" applyAlignment="1">
      <alignment horizontal="center" vertical="center"/>
    </xf>
    <xf numFmtId="0" fontId="5" fillId="6" borderId="4" xfId="0" applyFont="1" applyFill="1" applyBorder="1" applyAlignment="1">
      <alignment horizontal="left" vertical="center"/>
    </xf>
    <xf numFmtId="0" fontId="29" fillId="0" borderId="4" xfId="0" applyFont="1" applyFill="1" applyBorder="1" applyAlignment="1"/>
    <xf numFmtId="0" fontId="5" fillId="16" borderId="11" xfId="4" quotePrefix="1" applyFont="1" applyFill="1" applyBorder="1" applyAlignment="1">
      <alignment horizontal="center" vertical="center"/>
    </xf>
    <xf numFmtId="3" fontId="5" fillId="17" borderId="11" xfId="6" applyFont="1" applyFill="1" applyBorder="1" applyAlignment="1">
      <alignment horizontal="center" vertical="center"/>
      <protection locked="0"/>
    </xf>
    <xf numFmtId="0" fontId="12" fillId="3" borderId="51" xfId="5" applyFont="1" applyFill="1" applyBorder="1" applyAlignment="1">
      <alignment horizontal="left" vertical="center"/>
    </xf>
    <xf numFmtId="0" fontId="9" fillId="0" borderId="0" xfId="0" applyFont="1" applyFill="1" applyBorder="1"/>
    <xf numFmtId="0" fontId="12" fillId="3" borderId="55" xfId="5" applyFont="1" applyFill="1" applyBorder="1" applyAlignment="1">
      <alignment horizontal="left" vertical="center"/>
    </xf>
    <xf numFmtId="0" fontId="12" fillId="3" borderId="0" xfId="5" applyFont="1" applyFill="1" applyBorder="1" applyAlignment="1">
      <alignment horizontal="left" vertical="center" indent="1"/>
    </xf>
    <xf numFmtId="0" fontId="5" fillId="3" borderId="0" xfId="4" applyFont="1" applyFill="1" applyBorder="1" applyAlignment="1">
      <alignment horizontal="left" vertical="center" indent="1"/>
    </xf>
    <xf numFmtId="0" fontId="9" fillId="3" borderId="0" xfId="4" applyFont="1" applyFill="1" applyBorder="1" applyAlignment="1">
      <alignment horizontal="left" vertical="center" indent="1"/>
    </xf>
    <xf numFmtId="0" fontId="5" fillId="5" borderId="0" xfId="4" applyFont="1" applyFill="1" applyBorder="1" applyAlignment="1">
      <alignment horizontal="left" vertical="center" indent="1"/>
    </xf>
    <xf numFmtId="0" fontId="5" fillId="3" borderId="0" xfId="2" applyFont="1" applyFill="1" applyBorder="1" applyAlignment="1">
      <alignment horizontal="left" vertical="center" indent="1"/>
    </xf>
    <xf numFmtId="0" fontId="10" fillId="3" borderId="0" xfId="5" applyFont="1" applyFill="1" applyBorder="1" applyAlignment="1">
      <alignment horizontal="left" vertical="center" indent="1"/>
    </xf>
    <xf numFmtId="0" fontId="12" fillId="21" borderId="29" xfId="0" applyFont="1" applyFill="1" applyBorder="1" applyAlignment="1">
      <alignment horizontal="center" vertical="center"/>
    </xf>
    <xf numFmtId="0" fontId="12" fillId="21" borderId="13" xfId="0" applyFont="1" applyFill="1" applyBorder="1" applyAlignment="1">
      <alignment horizontal="center" vertical="center"/>
    </xf>
    <xf numFmtId="0" fontId="5" fillId="0" borderId="41" xfId="0" applyFont="1" applyFill="1" applyBorder="1" applyAlignment="1">
      <alignment vertical="top" wrapText="1"/>
    </xf>
    <xf numFmtId="0" fontId="5" fillId="0" borderId="0" xfId="0" applyFont="1" applyFill="1" applyBorder="1" applyAlignment="1">
      <alignment horizontal="center" vertical="center"/>
    </xf>
    <xf numFmtId="9" fontId="5" fillId="0" borderId="0" xfId="0" applyNumberFormat="1" applyFont="1" applyFill="1" applyBorder="1" applyAlignment="1">
      <alignment horizontal="center" vertical="center"/>
    </xf>
    <xf numFmtId="0" fontId="12"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2" fillId="21" borderId="14" xfId="0" applyFont="1" applyFill="1" applyBorder="1" applyAlignment="1">
      <alignment horizontal="center" vertical="center"/>
    </xf>
    <xf numFmtId="0" fontId="12" fillId="21" borderId="15" xfId="0" applyFont="1" applyFill="1" applyBorder="1" applyAlignment="1">
      <alignment horizontal="center" vertical="center"/>
    </xf>
    <xf numFmtId="9" fontId="5" fillId="21" borderId="16" xfId="0" applyNumberFormat="1" applyFont="1" applyFill="1" applyBorder="1" applyAlignment="1">
      <alignment horizontal="center" vertical="center"/>
    </xf>
    <xf numFmtId="0" fontId="29" fillId="5" borderId="27" xfId="0" applyFont="1" applyFill="1" applyBorder="1" applyAlignment="1"/>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2" fillId="7" borderId="4" xfId="0" applyFont="1" applyFill="1" applyBorder="1" applyAlignment="1">
      <alignment vertical="center" wrapText="1"/>
    </xf>
    <xf numFmtId="0" fontId="22" fillId="0" borderId="12" xfId="0" applyFont="1" applyFill="1" applyBorder="1" applyAlignment="1"/>
    <xf numFmtId="0" fontId="29" fillId="5" borderId="0" xfId="0" applyFont="1" applyFill="1" applyBorder="1" applyAlignment="1"/>
    <xf numFmtId="0" fontId="5" fillId="6" borderId="23" xfId="0" applyFont="1" applyFill="1" applyBorder="1" applyAlignment="1">
      <alignment horizontal="left" vertical="center"/>
    </xf>
    <xf numFmtId="0" fontId="5" fillId="6" borderId="27" xfId="0" applyFont="1" applyFill="1" applyBorder="1" applyAlignment="1">
      <alignment vertical="center" wrapText="1"/>
    </xf>
    <xf numFmtId="0" fontId="5" fillId="6" borderId="56" xfId="0" applyFont="1" applyFill="1" applyBorder="1" applyAlignment="1">
      <alignment vertical="center" wrapText="1"/>
    </xf>
    <xf numFmtId="0" fontId="5" fillId="6" borderId="0"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5"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3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5" fillId="6" borderId="8" xfId="0" applyFont="1" applyFill="1" applyBorder="1" applyAlignment="1">
      <alignment horizontal="left" vertical="center" wrapText="1"/>
    </xf>
    <xf numFmtId="49" fontId="2" fillId="15" borderId="56" xfId="0" applyNumberFormat="1" applyFont="1" applyFill="1" applyBorder="1" applyAlignment="1">
      <alignment horizontal="left"/>
    </xf>
    <xf numFmtId="0" fontId="2" fillId="7" borderId="97" xfId="0" applyFont="1" applyFill="1" applyBorder="1" applyAlignment="1">
      <alignment horizontal="center" vertical="center" wrapText="1"/>
    </xf>
    <xf numFmtId="49" fontId="32" fillId="15" borderId="36" xfId="1" applyNumberFormat="1" applyFont="1" applyFill="1" applyBorder="1" applyAlignment="1" applyProtection="1">
      <alignment horizontal="left" vertical="top" wrapText="1"/>
    </xf>
    <xf numFmtId="0" fontId="2" fillId="7" borderId="35" xfId="0" applyFont="1" applyFill="1" applyBorder="1" applyAlignment="1">
      <alignment horizontal="center" vertical="center" wrapText="1"/>
    </xf>
    <xf numFmtId="0" fontId="5" fillId="6" borderId="8" xfId="0" applyFont="1" applyFill="1" applyBorder="1" applyAlignment="1">
      <alignment horizontal="center" vertical="center" wrapText="1"/>
    </xf>
    <xf numFmtId="49" fontId="2" fillId="15" borderId="0" xfId="0" applyNumberFormat="1" applyFont="1" applyFill="1" applyBorder="1" applyAlignment="1">
      <alignment horizontal="left" vertical="center"/>
    </xf>
    <xf numFmtId="49" fontId="2" fillId="15" borderId="56" xfId="0" applyNumberFormat="1" applyFont="1" applyFill="1" applyBorder="1" applyAlignment="1">
      <alignment horizontal="left" vertical="center"/>
    </xf>
    <xf numFmtId="0" fontId="9" fillId="0" borderId="0" xfId="0" applyFont="1" applyAlignment="1">
      <alignment horizontal="left" wrapText="1"/>
    </xf>
    <xf numFmtId="0" fontId="2" fillId="7" borderId="25" xfId="0" applyFont="1" applyFill="1" applyBorder="1" applyAlignment="1">
      <alignment horizontal="center" vertical="center" wrapText="1"/>
    </xf>
    <xf numFmtId="0" fontId="2" fillId="7" borderId="12" xfId="0" applyFont="1" applyFill="1" applyBorder="1" applyAlignment="1">
      <alignment horizontal="center" vertical="center" wrapText="1"/>
    </xf>
    <xf numFmtId="49" fontId="2" fillId="15" borderId="0" xfId="0" applyNumberFormat="1" applyFont="1" applyFill="1" applyBorder="1" applyAlignment="1">
      <alignment horizontal="left"/>
    </xf>
    <xf numFmtId="0" fontId="2" fillId="7" borderId="0" xfId="0" applyFont="1" applyFill="1" applyBorder="1" applyAlignment="1">
      <alignment horizontal="center" vertical="center" wrapText="1"/>
    </xf>
    <xf numFmtId="0" fontId="2" fillId="7" borderId="53" xfId="0" applyFont="1" applyFill="1" applyBorder="1" applyAlignment="1">
      <alignment horizontal="center" vertical="center" wrapText="1"/>
    </xf>
    <xf numFmtId="49" fontId="2" fillId="15" borderId="12" xfId="0" applyNumberFormat="1" applyFont="1" applyFill="1" applyBorder="1" applyAlignment="1">
      <alignment horizontal="left"/>
    </xf>
    <xf numFmtId="0" fontId="2" fillId="7" borderId="35" xfId="0" applyFont="1" applyFill="1" applyBorder="1" applyAlignment="1">
      <alignment horizontal="center" vertical="center" wrapText="1"/>
    </xf>
    <xf numFmtId="0" fontId="5" fillId="6" borderId="8" xfId="0" applyFont="1" applyFill="1" applyBorder="1" applyAlignment="1">
      <alignment horizontal="center" vertical="center" wrapText="1"/>
    </xf>
    <xf numFmtId="49" fontId="3" fillId="0" borderId="37" xfId="0" applyNumberFormat="1" applyFont="1" applyBorder="1" applyAlignment="1">
      <alignment horizontal="center" vertical="center" wrapText="1"/>
    </xf>
    <xf numFmtId="49" fontId="3" fillId="0" borderId="31"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11" fontId="3" fillId="0" borderId="13" xfId="0" applyNumberFormat="1" applyFont="1" applyBorder="1" applyAlignment="1">
      <alignment horizontal="center" vertical="center" wrapText="1"/>
    </xf>
    <xf numFmtId="0" fontId="3" fillId="0" borderId="13" xfId="0" applyFont="1" applyBorder="1" applyAlignment="1">
      <alignment horizontal="center" vertical="center"/>
    </xf>
    <xf numFmtId="0" fontId="3" fillId="0" borderId="30" xfId="0" applyFont="1" applyBorder="1" applyAlignment="1">
      <alignment horizontal="center" vertical="center"/>
    </xf>
    <xf numFmtId="0" fontId="3" fillId="0" borderId="40" xfId="0" applyFont="1" applyBorder="1" applyAlignment="1">
      <alignment horizontal="center" vertical="center"/>
    </xf>
    <xf numFmtId="0" fontId="3" fillId="0" borderId="17" xfId="0" applyFont="1" applyBorder="1" applyAlignment="1">
      <alignment horizontal="center" vertical="center"/>
    </xf>
    <xf numFmtId="49" fontId="32" fillId="15" borderId="12" xfId="1" applyNumberFormat="1" applyFont="1" applyFill="1" applyBorder="1" applyAlignment="1" applyProtection="1">
      <alignment vertical="top" wrapText="1"/>
    </xf>
    <xf numFmtId="0" fontId="9" fillId="0" borderId="22" xfId="0" applyFont="1" applyBorder="1" applyAlignment="1">
      <alignment vertical="center" wrapText="1"/>
    </xf>
    <xf numFmtId="0" fontId="9" fillId="0" borderId="36" xfId="0" applyFont="1" applyBorder="1" applyAlignment="1">
      <alignment horizontal="justify" vertical="center"/>
    </xf>
    <xf numFmtId="0" fontId="9" fillId="0" borderId="34" xfId="0" applyFont="1" applyBorder="1" applyAlignment="1">
      <alignment horizontal="justify" vertical="center"/>
    </xf>
    <xf numFmtId="0" fontId="9" fillId="0" borderId="41" xfId="0" applyFont="1" applyBorder="1" applyAlignment="1">
      <alignment horizontal="justify" vertical="center"/>
    </xf>
    <xf numFmtId="0" fontId="9" fillId="0" borderId="70" xfId="0" applyFont="1" applyBorder="1" applyAlignment="1">
      <alignment horizontal="justify" vertical="center" wrapText="1"/>
    </xf>
    <xf numFmtId="0" fontId="9" fillId="0" borderId="70" xfId="0" applyFont="1" applyBorder="1" applyAlignment="1">
      <alignment horizontal="justify" vertical="center"/>
    </xf>
    <xf numFmtId="0" fontId="9" fillId="0" borderId="20" xfId="0" applyFont="1" applyBorder="1" applyAlignment="1">
      <alignment horizontal="justify" vertical="center" wrapText="1"/>
    </xf>
    <xf numFmtId="0" fontId="9" fillId="0" borderId="0" xfId="0" applyFont="1" applyAlignment="1">
      <alignment horizontal="left" vertical="top"/>
    </xf>
    <xf numFmtId="0" fontId="9" fillId="0" borderId="0" xfId="0" applyFont="1" applyAlignment="1">
      <alignment vertical="top" wrapText="1"/>
    </xf>
    <xf numFmtId="0" fontId="9" fillId="0" borderId="0" xfId="0" applyFont="1" applyAlignment="1">
      <alignment vertical="top"/>
    </xf>
    <xf numFmtId="0" fontId="9" fillId="0" borderId="22" xfId="0" applyFont="1" applyBorder="1" applyAlignment="1">
      <alignment horizontal="left" vertical="center" wrapText="1"/>
    </xf>
    <xf numFmtId="0" fontId="9" fillId="0" borderId="97" xfId="0" applyFont="1" applyBorder="1" applyAlignment="1">
      <alignment horizontal="justify" vertical="center" wrapText="1"/>
    </xf>
    <xf numFmtId="0" fontId="9" fillId="0" borderId="22" xfId="0" applyFont="1" applyBorder="1" applyAlignment="1">
      <alignment horizontal="justify" vertical="center"/>
    </xf>
    <xf numFmtId="0" fontId="32" fillId="0" borderId="0" xfId="1" applyFont="1" applyFill="1" applyAlignment="1" applyProtection="1"/>
    <xf numFmtId="49" fontId="2" fillId="15" borderId="25" xfId="0" applyNumberFormat="1" applyFont="1" applyFill="1" applyBorder="1" applyAlignment="1">
      <alignment vertical="top"/>
    </xf>
    <xf numFmtId="0" fontId="9" fillId="0" borderId="22" xfId="0" applyFont="1" applyBorder="1" applyAlignment="1">
      <alignment horizontal="justify" vertical="center" wrapText="1"/>
    </xf>
    <xf numFmtId="0" fontId="9" fillId="0" borderId="97" xfId="0" applyFont="1" applyBorder="1" applyAlignment="1">
      <alignment horizontal="left" vertical="center" wrapText="1"/>
    </xf>
    <xf numFmtId="0" fontId="9" fillId="0" borderId="0" xfId="0" applyFont="1" applyBorder="1" applyAlignment="1">
      <alignment horizontal="justify" vertical="center" wrapText="1"/>
    </xf>
    <xf numFmtId="0" fontId="9" fillId="0" borderId="0" xfId="0" applyFont="1" applyBorder="1" applyAlignment="1">
      <alignment horizontal="justify" vertical="center"/>
    </xf>
    <xf numFmtId="0" fontId="9" fillId="0" borderId="0" xfId="0" applyFont="1" applyBorder="1" applyAlignment="1">
      <alignment vertical="center"/>
    </xf>
    <xf numFmtId="0" fontId="9" fillId="0" borderId="0" xfId="0" applyFont="1" applyFill="1" applyBorder="1" applyAlignment="1">
      <alignment horizontal="left" vertical="center" wrapText="1"/>
    </xf>
    <xf numFmtId="49" fontId="32" fillId="0" borderId="56" xfId="1" applyNumberFormat="1" applyFont="1" applyFill="1" applyBorder="1" applyAlignment="1" applyProtection="1">
      <alignment vertical="center" wrapText="1"/>
    </xf>
    <xf numFmtId="49" fontId="32" fillId="6" borderId="56" xfId="1" applyNumberFormat="1" applyFont="1" applyFill="1" applyBorder="1" applyAlignment="1" applyProtection="1">
      <alignment vertical="center" wrapText="1"/>
    </xf>
    <xf numFmtId="0" fontId="32" fillId="6" borderId="56" xfId="1" applyFont="1" applyFill="1" applyBorder="1" applyAlignment="1" applyProtection="1"/>
    <xf numFmtId="0" fontId="9" fillId="6" borderId="25" xfId="0" applyFont="1" applyFill="1" applyBorder="1" applyAlignment="1"/>
    <xf numFmtId="0" fontId="9" fillId="6" borderId="12" xfId="0" applyFont="1" applyFill="1" applyBorder="1"/>
    <xf numFmtId="0" fontId="9" fillId="6" borderId="4" xfId="0" applyFont="1" applyFill="1" applyBorder="1" applyAlignment="1"/>
    <xf numFmtId="0" fontId="9" fillId="6" borderId="8" xfId="0" applyFont="1" applyFill="1" applyBorder="1"/>
    <xf numFmtId="0" fontId="9" fillId="0" borderId="56" xfId="0" applyFont="1" applyBorder="1" applyAlignment="1">
      <alignment vertical="center" wrapText="1"/>
    </xf>
    <xf numFmtId="0" fontId="9" fillId="0" borderId="0" xfId="0" applyFont="1" applyBorder="1" applyAlignment="1">
      <alignment vertical="center" wrapText="1"/>
    </xf>
    <xf numFmtId="0" fontId="9" fillId="0" borderId="0" xfId="0" applyFont="1" applyAlignment="1">
      <alignment wrapText="1"/>
    </xf>
    <xf numFmtId="0" fontId="47" fillId="0" borderId="0" xfId="0" applyFont="1"/>
    <xf numFmtId="0" fontId="10" fillId="0" borderId="97" xfId="0" applyFont="1" applyBorder="1" applyAlignment="1">
      <alignment horizontal="center" vertical="center" wrapText="1"/>
    </xf>
    <xf numFmtId="0" fontId="9" fillId="0" borderId="4" xfId="0" applyFont="1" applyBorder="1" applyAlignment="1">
      <alignment vertical="center" wrapText="1"/>
    </xf>
    <xf numFmtId="0" fontId="10" fillId="0" borderId="22" xfId="0" applyFont="1" applyBorder="1" applyAlignment="1">
      <alignment horizontal="left" vertical="center" wrapText="1"/>
    </xf>
    <xf numFmtId="0" fontId="10" fillId="0" borderId="4" xfId="0" applyFont="1" applyFill="1" applyBorder="1"/>
    <xf numFmtId="0" fontId="10" fillId="0" borderId="8" xfId="0" applyFont="1" applyFill="1" applyBorder="1"/>
    <xf numFmtId="0" fontId="9" fillId="0" borderId="8" xfId="0" applyFont="1" applyBorder="1"/>
    <xf numFmtId="0" fontId="9" fillId="0" borderId="22" xfId="0" applyFont="1" applyFill="1" applyBorder="1"/>
    <xf numFmtId="0" fontId="9" fillId="0" borderId="12" xfId="0" applyFont="1" applyBorder="1"/>
    <xf numFmtId="0" fontId="5" fillId="0" borderId="0" xfId="0" applyFont="1"/>
    <xf numFmtId="0" fontId="32" fillId="0" borderId="0" xfId="1" applyFont="1" applyFill="1" applyAlignment="1" applyProtection="1">
      <alignment vertical="center"/>
    </xf>
    <xf numFmtId="0" fontId="9" fillId="0" borderId="0" xfId="0" applyFont="1" applyAlignment="1">
      <alignment vertical="center"/>
    </xf>
    <xf numFmtId="0" fontId="9" fillId="0" borderId="0" xfId="0" applyFont="1" applyAlignment="1">
      <alignment horizontal="left" vertical="center" wrapText="1"/>
    </xf>
    <xf numFmtId="0" fontId="5" fillId="6" borderId="27" xfId="0" applyFont="1" applyFill="1" applyBorder="1" applyAlignment="1">
      <alignment horizontal="left" vertical="center" wrapText="1"/>
    </xf>
    <xf numFmtId="0" fontId="10" fillId="0" borderId="56" xfId="0" applyFont="1" applyBorder="1" applyAlignment="1">
      <alignment horizontal="left" vertical="top" wrapText="1"/>
    </xf>
    <xf numFmtId="0" fontId="10" fillId="0" borderId="0" xfId="0" applyFont="1" applyBorder="1" applyAlignment="1">
      <alignment horizontal="left" vertical="top" wrapText="1"/>
    </xf>
    <xf numFmtId="0" fontId="10" fillId="0" borderId="41" xfId="0" applyFont="1" applyBorder="1" applyAlignment="1">
      <alignment horizontal="left" vertical="top" wrapText="1"/>
    </xf>
    <xf numFmtId="0" fontId="9" fillId="19" borderId="22" xfId="0" applyFont="1" applyFill="1" applyBorder="1" applyAlignment="1">
      <alignment horizontal="center" vertical="center" wrapText="1"/>
    </xf>
    <xf numFmtId="0" fontId="9" fillId="19" borderId="34" xfId="0" applyFont="1" applyFill="1" applyBorder="1" applyAlignment="1">
      <alignment horizontal="center" vertical="center" wrapText="1"/>
    </xf>
    <xf numFmtId="0" fontId="9" fillId="22" borderId="20" xfId="0" applyFont="1" applyFill="1" applyBorder="1" applyAlignment="1">
      <alignment vertical="center" wrapText="1"/>
    </xf>
    <xf numFmtId="0" fontId="9" fillId="22" borderId="34" xfId="0" applyFont="1" applyFill="1" applyBorder="1" applyAlignment="1">
      <alignment vertical="center" wrapText="1"/>
    </xf>
    <xf numFmtId="0" fontId="9" fillId="19" borderId="20" xfId="0" applyFont="1" applyFill="1" applyBorder="1" applyAlignment="1">
      <alignment vertical="center" wrapText="1"/>
    </xf>
    <xf numFmtId="0" fontId="9" fillId="0" borderId="34" xfId="0" applyFont="1" applyBorder="1" applyAlignment="1">
      <alignment vertical="center" wrapText="1"/>
    </xf>
    <xf numFmtId="0" fontId="9" fillId="19" borderId="34" xfId="0" applyFont="1" applyFill="1" applyBorder="1" applyAlignment="1">
      <alignment vertical="center" wrapText="1"/>
    </xf>
    <xf numFmtId="0" fontId="10" fillId="19" borderId="20" xfId="0" applyFont="1" applyFill="1" applyBorder="1" applyAlignment="1">
      <alignment vertical="center" wrapText="1"/>
    </xf>
    <xf numFmtId="0" fontId="10" fillId="0" borderId="0" xfId="0" applyFont="1" applyBorder="1" applyAlignment="1">
      <alignment horizontal="justify" vertical="center" wrapText="1"/>
    </xf>
    <xf numFmtId="0" fontId="10" fillId="0" borderId="0" xfId="0" applyFont="1" applyAlignment="1">
      <alignment horizontal="justify" vertical="center" wrapText="1"/>
    </xf>
    <xf numFmtId="0" fontId="10" fillId="0" borderId="25" xfId="0" applyFont="1" applyBorder="1" applyAlignment="1">
      <alignment horizontal="left" vertical="top" wrapText="1"/>
    </xf>
    <xf numFmtId="0" fontId="10" fillId="0" borderId="12" xfId="0" applyFont="1" applyBorder="1" applyAlignment="1">
      <alignment horizontal="left" vertical="top" wrapText="1"/>
    </xf>
    <xf numFmtId="0" fontId="10" fillId="0" borderId="36" xfId="0" applyFont="1" applyBorder="1" applyAlignment="1">
      <alignment horizontal="left" vertical="top" wrapText="1"/>
    </xf>
    <xf numFmtId="0" fontId="9" fillId="19" borderId="25" xfId="0" applyFont="1" applyFill="1" applyBorder="1" applyAlignment="1">
      <alignment horizontal="center" vertical="center" wrapText="1"/>
    </xf>
    <xf numFmtId="0" fontId="9" fillId="19" borderId="36" xfId="0" applyFont="1" applyFill="1" applyBorder="1" applyAlignment="1">
      <alignment horizontal="center" vertical="center" wrapText="1"/>
    </xf>
    <xf numFmtId="0" fontId="9" fillId="19" borderId="56" xfId="0" applyFont="1" applyFill="1" applyBorder="1" applyAlignment="1">
      <alignment vertical="center" wrapText="1"/>
    </xf>
    <xf numFmtId="0" fontId="9" fillId="19" borderId="41" xfId="0" applyFont="1" applyFill="1" applyBorder="1" applyAlignment="1">
      <alignment vertical="center" wrapText="1"/>
    </xf>
    <xf numFmtId="0" fontId="9" fillId="19" borderId="27" xfId="0" applyFont="1" applyFill="1" applyBorder="1" applyAlignment="1">
      <alignment horizontal="center" vertical="center" wrapText="1"/>
    </xf>
    <xf numFmtId="0" fontId="10" fillId="19" borderId="34" xfId="0" applyFont="1" applyFill="1" applyBorder="1" applyAlignment="1">
      <alignment vertical="center" wrapText="1"/>
    </xf>
    <xf numFmtId="0" fontId="9" fillId="0" borderId="34" xfId="0" applyFont="1" applyBorder="1" applyAlignment="1">
      <alignment horizontal="center" vertical="center" wrapText="1"/>
    </xf>
    <xf numFmtId="0" fontId="30" fillId="19" borderId="34" xfId="0" applyFont="1" applyFill="1" applyBorder="1" applyAlignment="1">
      <alignment vertical="center" wrapText="1"/>
    </xf>
    <xf numFmtId="0" fontId="9" fillId="0" borderId="34" xfId="0" applyFont="1" applyBorder="1" applyAlignment="1">
      <alignment vertical="center"/>
    </xf>
    <xf numFmtId="0" fontId="10" fillId="0" borderId="27" xfId="0" applyFont="1" applyBorder="1" applyAlignment="1">
      <alignment horizontal="left" vertical="center" wrapText="1"/>
    </xf>
    <xf numFmtId="0" fontId="10" fillId="0" borderId="23" xfId="0" applyFont="1" applyBorder="1" applyAlignment="1">
      <alignment horizontal="left" vertical="center" wrapText="1"/>
    </xf>
    <xf numFmtId="0" fontId="10" fillId="0" borderId="34" xfId="0" applyFont="1" applyBorder="1" applyAlignment="1">
      <alignment horizontal="left" vertical="center" wrapText="1"/>
    </xf>
    <xf numFmtId="0" fontId="9" fillId="19" borderId="20" xfId="0" applyFont="1" applyFill="1" applyBorder="1" applyAlignment="1">
      <alignment horizontal="center" vertical="center" wrapText="1"/>
    </xf>
    <xf numFmtId="0" fontId="9" fillId="0" borderId="27" xfId="0" applyFont="1" applyBorder="1" applyAlignment="1">
      <alignment horizontal="center" vertical="center"/>
    </xf>
    <xf numFmtId="0" fontId="9" fillId="0" borderId="23" xfId="0" applyFont="1" applyBorder="1" applyAlignment="1">
      <alignment horizontal="center" vertical="center" wrapText="1"/>
    </xf>
    <xf numFmtId="0" fontId="9" fillId="0" borderId="23" xfId="0" applyFont="1" applyBorder="1" applyAlignment="1">
      <alignment horizontal="center" vertical="center"/>
    </xf>
    <xf numFmtId="0" fontId="9" fillId="0" borderId="34" xfId="0" applyFont="1" applyBorder="1" applyAlignment="1">
      <alignment horizontal="center" vertical="center"/>
    </xf>
    <xf numFmtId="0" fontId="9" fillId="0" borderId="0" xfId="0" applyFont="1" applyBorder="1" applyAlignment="1">
      <alignment wrapText="1"/>
    </xf>
    <xf numFmtId="0" fontId="9" fillId="0" borderId="34" xfId="0" applyFont="1" applyBorder="1" applyAlignment="1">
      <alignment horizontal="left" vertical="center" wrapText="1"/>
    </xf>
    <xf numFmtId="0" fontId="10" fillId="0" borderId="0" xfId="0" applyFont="1" applyAlignment="1">
      <alignment horizontal="justify" vertical="center"/>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49" fontId="32" fillId="5" borderId="41" xfId="1" applyNumberFormat="1" applyFont="1" applyFill="1" applyBorder="1" applyAlignment="1" applyProtection="1">
      <alignment vertical="top"/>
    </xf>
    <xf numFmtId="0" fontId="9" fillId="0" borderId="39" xfId="0" applyNumberFormat="1" applyFont="1" applyBorder="1" applyAlignment="1">
      <alignment horizontal="left" vertical="center" wrapText="1"/>
    </xf>
    <xf numFmtId="0" fontId="9" fillId="0" borderId="17" xfId="0" applyNumberFormat="1" applyFont="1" applyBorder="1" applyAlignment="1">
      <alignment horizontal="left" vertical="center" wrapText="1"/>
    </xf>
    <xf numFmtId="2" fontId="9" fillId="0" borderId="17" xfId="0" applyNumberFormat="1" applyFont="1" applyBorder="1" applyAlignment="1">
      <alignment horizontal="left" vertical="center" wrapText="1"/>
    </xf>
    <xf numFmtId="0" fontId="9" fillId="0" borderId="38" xfId="0" applyNumberFormat="1" applyFont="1" applyBorder="1" applyAlignment="1">
      <alignment horizontal="left" vertical="center" wrapText="1"/>
    </xf>
    <xf numFmtId="0" fontId="11" fillId="7" borderId="53" xfId="0" applyFont="1" applyFill="1" applyBorder="1" applyAlignment="1">
      <alignment horizontal="center" vertical="center" wrapText="1"/>
    </xf>
    <xf numFmtId="49" fontId="32" fillId="5" borderId="34"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9" fillId="6" borderId="8" xfId="0" applyFont="1" applyFill="1" applyBorder="1" applyAlignment="1">
      <alignment vertical="center"/>
    </xf>
    <xf numFmtId="49" fontId="9" fillId="0" borderId="17" xfId="0" applyNumberFormat="1" applyFont="1" applyBorder="1" applyAlignment="1">
      <alignment horizontal="left" vertical="center" wrapText="1"/>
    </xf>
    <xf numFmtId="0" fontId="9" fillId="0" borderId="17" xfId="0" applyNumberFormat="1" applyFont="1" applyFill="1" applyBorder="1" applyAlignment="1">
      <alignment horizontal="left" vertical="center" wrapText="1"/>
    </xf>
    <xf numFmtId="0" fontId="9" fillId="0" borderId="0" xfId="0" applyNumberFormat="1" applyFont="1" applyBorder="1" applyAlignment="1">
      <alignment horizontal="left" vertical="center" wrapText="1"/>
    </xf>
    <xf numFmtId="49" fontId="9" fillId="0" borderId="0" xfId="0" applyNumberFormat="1" applyFont="1" applyBorder="1" applyAlignment="1">
      <alignment horizontal="left" vertical="center" wrapText="1"/>
    </xf>
    <xf numFmtId="1" fontId="9" fillId="0" borderId="17" xfId="0" applyNumberFormat="1" applyFont="1" applyBorder="1" applyAlignment="1">
      <alignment horizontal="left" vertical="center" wrapText="1"/>
    </xf>
    <xf numFmtId="0" fontId="9" fillId="0" borderId="17" xfId="0" applyNumberFormat="1" applyFont="1" applyBorder="1" applyAlignment="1">
      <alignment horizontal="left" wrapText="1"/>
    </xf>
    <xf numFmtId="1" fontId="9" fillId="0" borderId="17" xfId="0" applyNumberFormat="1" applyFont="1" applyBorder="1" applyAlignment="1">
      <alignment horizontal="left" wrapText="1"/>
    </xf>
    <xf numFmtId="49" fontId="9" fillId="0" borderId="38" xfId="0" applyNumberFormat="1" applyFont="1" applyBorder="1" applyAlignment="1">
      <alignment vertical="center" wrapText="1"/>
    </xf>
    <xf numFmtId="0" fontId="5" fillId="6" borderId="4" xfId="0" applyFont="1" applyFill="1" applyBorder="1" applyAlignment="1">
      <alignment vertical="center" wrapText="1"/>
    </xf>
    <xf numFmtId="49" fontId="2" fillId="15" borderId="41" xfId="0" applyNumberFormat="1" applyFont="1" applyFill="1" applyBorder="1" applyAlignment="1">
      <alignment vertical="center"/>
    </xf>
    <xf numFmtId="0" fontId="2" fillId="7" borderId="70" xfId="0" applyFont="1" applyFill="1" applyBorder="1" applyAlignment="1">
      <alignment horizontal="center" vertical="center" wrapText="1"/>
    </xf>
    <xf numFmtId="0" fontId="25" fillId="25" borderId="85" xfId="0" applyFont="1" applyFill="1" applyBorder="1" applyAlignment="1">
      <alignment horizontal="center" vertical="center" wrapText="1"/>
    </xf>
    <xf numFmtId="0" fontId="24" fillId="25" borderId="80" xfId="0" applyFont="1" applyFill="1" applyBorder="1" applyAlignment="1">
      <alignment vertical="center" wrapText="1"/>
    </xf>
    <xf numFmtId="0" fontId="52" fillId="0" borderId="23" xfId="0" applyFont="1" applyBorder="1" applyAlignment="1">
      <alignment vertical="center" wrapText="1"/>
    </xf>
    <xf numFmtId="0" fontId="9" fillId="0" borderId="30" xfId="0" applyFont="1" applyBorder="1"/>
    <xf numFmtId="0" fontId="9" fillId="0" borderId="40" xfId="0" applyFont="1" applyBorder="1"/>
    <xf numFmtId="0" fontId="9" fillId="0" borderId="0" xfId="0" applyFont="1" applyAlignment="1">
      <alignment horizontal="left"/>
    </xf>
    <xf numFmtId="0" fontId="9" fillId="0" borderId="19" xfId="0" applyFont="1" applyBorder="1"/>
    <xf numFmtId="0" fontId="12" fillId="21" borderId="13" xfId="0" applyFont="1" applyFill="1" applyBorder="1" applyAlignment="1">
      <alignment vertical="center" wrapText="1"/>
    </xf>
    <xf numFmtId="0" fontId="5" fillId="0" borderId="0" xfId="0" applyFont="1" applyBorder="1" applyAlignment="1">
      <alignment vertical="center" wrapText="1"/>
    </xf>
    <xf numFmtId="0" fontId="52" fillId="0" borderId="0" xfId="0" applyFont="1" applyBorder="1" applyAlignment="1">
      <alignment vertical="center" wrapText="1"/>
    </xf>
    <xf numFmtId="0" fontId="3" fillId="15" borderId="41" xfId="0" applyFont="1" applyFill="1" applyBorder="1" applyAlignment="1"/>
    <xf numFmtId="0" fontId="52" fillId="0" borderId="22" xfId="0" applyFont="1" applyBorder="1" applyAlignment="1">
      <alignment horizontal="center" vertical="center" wrapText="1"/>
    </xf>
    <xf numFmtId="0" fontId="52" fillId="0" borderId="34" xfId="0" applyFont="1" applyBorder="1" applyAlignment="1">
      <alignment vertical="center" wrapText="1"/>
    </xf>
    <xf numFmtId="0" fontId="52" fillId="0" borderId="70" xfId="0" applyFont="1" applyBorder="1" applyAlignment="1">
      <alignment vertical="center" wrapText="1"/>
    </xf>
    <xf numFmtId="0" fontId="52" fillId="0" borderId="51" xfId="0" applyFont="1" applyBorder="1" applyAlignment="1">
      <alignment vertical="center" wrapText="1"/>
    </xf>
    <xf numFmtId="0" fontId="52" fillId="0" borderId="68" xfId="0" applyFont="1" applyBorder="1" applyAlignment="1">
      <alignment vertical="center" wrapText="1"/>
    </xf>
    <xf numFmtId="0" fontId="52" fillId="0" borderId="97" xfId="0" applyFont="1" applyBorder="1" applyAlignment="1">
      <alignment vertical="center" wrapText="1"/>
    </xf>
    <xf numFmtId="0" fontId="52" fillId="0" borderId="22" xfId="0" applyFont="1" applyBorder="1" applyAlignment="1">
      <alignment vertical="center" wrapText="1"/>
    </xf>
    <xf numFmtId="0" fontId="52" fillId="0" borderId="69" xfId="0" applyFont="1" applyBorder="1" applyAlignment="1">
      <alignment vertical="center" wrapText="1"/>
    </xf>
    <xf numFmtId="0" fontId="9" fillId="0" borderId="0" xfId="0" applyFont="1" applyAlignment="1">
      <alignment horizontal="left" vertical="center"/>
    </xf>
    <xf numFmtId="0" fontId="52" fillId="0" borderId="4" xfId="0" applyFont="1" applyBorder="1" applyAlignment="1">
      <alignment horizontal="center" vertical="center" wrapText="1"/>
    </xf>
    <xf numFmtId="0" fontId="52" fillId="0" borderId="4" xfId="0" applyFont="1" applyBorder="1" applyAlignment="1">
      <alignment vertical="center" wrapText="1"/>
    </xf>
    <xf numFmtId="0" fontId="52" fillId="0" borderId="97" xfId="0" applyFont="1" applyBorder="1" applyAlignment="1">
      <alignment horizontal="center" vertical="center" wrapText="1"/>
    </xf>
    <xf numFmtId="0" fontId="10" fillId="0" borderId="25"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36" xfId="0" applyFont="1" applyBorder="1" applyAlignment="1">
      <alignment horizontal="justify" vertical="center" wrapText="1"/>
    </xf>
    <xf numFmtId="0" fontId="9" fillId="0" borderId="20" xfId="0" applyFont="1" applyBorder="1" applyAlignment="1">
      <alignment horizontal="left" vertical="center" wrapText="1"/>
    </xf>
    <xf numFmtId="9" fontId="9" fillId="0" borderId="34" xfId="0" applyNumberFormat="1" applyFont="1" applyBorder="1" applyAlignment="1">
      <alignment horizontal="center" vertical="center" wrapText="1"/>
    </xf>
    <xf numFmtId="0" fontId="9" fillId="22" borderId="34" xfId="0" applyFont="1" applyFill="1" applyBorder="1" applyAlignment="1">
      <alignment horizontal="center" vertical="center" wrapText="1"/>
    </xf>
    <xf numFmtId="0" fontId="51" fillId="0" borderId="0" xfId="0" applyFont="1" applyAlignment="1">
      <alignment horizontal="justify" vertical="center"/>
    </xf>
    <xf numFmtId="0" fontId="9" fillId="0" borderId="4"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44" xfId="0" applyFont="1" applyFill="1" applyBorder="1" applyAlignment="1">
      <alignment horizontal="justify" vertical="center" wrapText="1"/>
    </xf>
    <xf numFmtId="0" fontId="9" fillId="0" borderId="16" xfId="0" applyFont="1" applyFill="1" applyBorder="1" applyAlignment="1">
      <alignment horizontal="justify" vertical="center" wrapText="1"/>
    </xf>
    <xf numFmtId="0" fontId="5" fillId="0" borderId="4" xfId="0" applyFont="1" applyFill="1" applyBorder="1" applyAlignment="1">
      <alignment vertical="center"/>
    </xf>
    <xf numFmtId="0" fontId="5" fillId="0" borderId="8" xfId="0" applyFont="1" applyFill="1" applyBorder="1" applyAlignment="1">
      <alignment horizontal="left" vertical="center"/>
    </xf>
    <xf numFmtId="0" fontId="5" fillId="0" borderId="8" xfId="0" applyNumberFormat="1" applyFont="1" applyFill="1" applyBorder="1" applyAlignment="1">
      <alignment horizontal="center" vertical="center" wrapText="1"/>
    </xf>
    <xf numFmtId="0" fontId="5" fillId="0" borderId="8" xfId="0" applyFont="1" applyFill="1" applyBorder="1" applyAlignment="1">
      <alignment vertical="center"/>
    </xf>
    <xf numFmtId="0" fontId="5" fillId="0" borderId="22" xfId="0" applyNumberFormat="1" applyFont="1" applyFill="1" applyBorder="1" applyAlignment="1">
      <alignment horizontal="center" vertical="center" wrapText="1"/>
    </xf>
    <xf numFmtId="0" fontId="9" fillId="6" borderId="23" xfId="0" applyFont="1" applyFill="1" applyBorder="1"/>
    <xf numFmtId="0" fontId="3" fillId="6" borderId="27" xfId="0" applyFont="1" applyFill="1" applyBorder="1" applyAlignment="1">
      <alignment vertical="center"/>
    </xf>
    <xf numFmtId="0" fontId="3" fillId="6" borderId="0" xfId="0" applyFont="1" applyFill="1" applyBorder="1" applyAlignment="1">
      <alignment vertical="center"/>
    </xf>
    <xf numFmtId="0" fontId="3" fillId="6" borderId="41" xfId="0" applyFont="1" applyFill="1" applyBorder="1" applyAlignment="1">
      <alignment vertical="center"/>
    </xf>
    <xf numFmtId="0" fontId="9" fillId="6" borderId="23" xfId="0" applyFont="1" applyFill="1" applyBorder="1" applyAlignment="1">
      <alignment vertical="center"/>
    </xf>
    <xf numFmtId="0" fontId="9" fillId="6" borderId="34" xfId="0" applyFont="1" applyFill="1" applyBorder="1" applyAlignment="1">
      <alignment vertical="center"/>
    </xf>
    <xf numFmtId="0" fontId="5" fillId="6" borderId="8" xfId="0" applyNumberFormat="1" applyFont="1" applyFill="1" applyBorder="1" applyAlignment="1">
      <alignment horizontal="center" vertical="center" wrapText="1"/>
    </xf>
    <xf numFmtId="0" fontId="2" fillId="7" borderId="54" xfId="0" applyFont="1" applyFill="1" applyBorder="1" applyAlignment="1">
      <alignment horizontal="center" vertical="center" wrapText="1"/>
    </xf>
    <xf numFmtId="0" fontId="10" fillId="0" borderId="4" xfId="0" applyFont="1" applyBorder="1" applyAlignment="1">
      <alignment horizontal="justify" vertical="center" wrapText="1"/>
    </xf>
    <xf numFmtId="0" fontId="10" fillId="0" borderId="8" xfId="0" applyFont="1" applyBorder="1" applyAlignment="1">
      <alignment horizontal="justify" vertical="center" wrapText="1"/>
    </xf>
    <xf numFmtId="0" fontId="10" fillId="0" borderId="22" xfId="0" applyFont="1" applyBorder="1" applyAlignment="1">
      <alignment horizontal="justify" vertical="center" wrapText="1"/>
    </xf>
    <xf numFmtId="0" fontId="52" fillId="0" borderId="20"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34" xfId="0" applyFont="1" applyBorder="1" applyAlignment="1">
      <alignment horizontal="left" vertical="center" wrapText="1" indent="1"/>
    </xf>
    <xf numFmtId="0" fontId="53" fillId="0" borderId="34" xfId="0" applyFont="1" applyBorder="1" applyAlignment="1">
      <alignment vertical="center" wrapText="1"/>
    </xf>
    <xf numFmtId="0" fontId="53" fillId="0" borderId="34" xfId="0" applyFont="1" applyBorder="1" applyAlignment="1">
      <alignment horizontal="left" vertical="center" wrapText="1" indent="2"/>
    </xf>
    <xf numFmtId="0" fontId="55" fillId="0" borderId="20" xfId="0" applyFont="1" applyBorder="1" applyAlignment="1">
      <alignment horizontal="center" vertical="center" wrapText="1"/>
    </xf>
    <xf numFmtId="0" fontId="55" fillId="0" borderId="34" xfId="0" applyFont="1" applyBorder="1" applyAlignment="1">
      <alignment vertical="center" wrapText="1"/>
    </xf>
    <xf numFmtId="0" fontId="51" fillId="0" borderId="34" xfId="0" applyFont="1" applyBorder="1" applyAlignment="1">
      <alignment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5" fillId="0" borderId="0" xfId="0" applyFont="1" applyBorder="1" applyAlignment="1">
      <alignment vertical="center" wrapText="1"/>
    </xf>
    <xf numFmtId="0" fontId="55" fillId="0" borderId="0" xfId="0" applyFont="1" applyBorder="1" applyAlignment="1">
      <alignment horizontal="center" vertical="center" wrapText="1"/>
    </xf>
    <xf numFmtId="0" fontId="52" fillId="0" borderId="71" xfId="0" applyFont="1" applyBorder="1" applyAlignment="1">
      <alignment vertical="center" wrapText="1"/>
    </xf>
    <xf numFmtId="0" fontId="55" fillId="0" borderId="22" xfId="0" applyFont="1" applyBorder="1" applyAlignment="1">
      <alignment vertical="center" wrapText="1"/>
    </xf>
    <xf numFmtId="0" fontId="51" fillId="0" borderId="97" xfId="0" applyFont="1" applyBorder="1" applyAlignment="1">
      <alignment vertical="center" wrapText="1"/>
    </xf>
    <xf numFmtId="0" fontId="9" fillId="6" borderId="8" xfId="0" applyFont="1" applyFill="1" applyBorder="1" applyAlignment="1"/>
    <xf numFmtId="0" fontId="9" fillId="0" borderId="56" xfId="0" applyFont="1" applyBorder="1" applyAlignment="1">
      <alignment vertical="center"/>
    </xf>
    <xf numFmtId="0" fontId="9" fillId="0" borderId="0" xfId="0" applyFont="1" applyAlignment="1">
      <alignment vertical="center" wrapText="1"/>
    </xf>
    <xf numFmtId="0" fontId="9" fillId="0" borderId="22" xfId="0" applyFont="1" applyBorder="1"/>
    <xf numFmtId="0" fontId="9" fillId="15" borderId="0" xfId="0" applyFont="1" applyFill="1" applyBorder="1" applyAlignment="1">
      <alignment horizontal="left"/>
    </xf>
    <xf numFmtId="0" fontId="9" fillId="15" borderId="41" xfId="0" applyFont="1" applyFill="1" applyBorder="1" applyAlignment="1">
      <alignment horizontal="left"/>
    </xf>
    <xf numFmtId="0" fontId="52" fillId="0" borderId="0"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12" xfId="0" applyFont="1" applyBorder="1" applyAlignment="1">
      <alignment vertical="center" wrapText="1"/>
    </xf>
    <xf numFmtId="0" fontId="55" fillId="0" borderId="41" xfId="0" applyFont="1" applyBorder="1" applyAlignment="1">
      <alignment vertical="center" wrapText="1"/>
    </xf>
    <xf numFmtId="0" fontId="9" fillId="15" borderId="0" xfId="0" applyFont="1" applyFill="1" applyBorder="1" applyAlignment="1"/>
    <xf numFmtId="0" fontId="9" fillId="15" borderId="0" xfId="0" applyFont="1" applyFill="1" applyBorder="1"/>
    <xf numFmtId="0" fontId="9" fillId="15" borderId="41" xfId="0" applyFont="1" applyFill="1" applyBorder="1"/>
    <xf numFmtId="0" fontId="9" fillId="0" borderId="4" xfId="0" applyFont="1" applyBorder="1" applyAlignment="1">
      <alignment horizontal="center" vertical="center" wrapText="1"/>
    </xf>
    <xf numFmtId="0" fontId="9" fillId="0" borderId="20" xfId="0" applyFont="1" applyBorder="1" applyAlignment="1">
      <alignment vertical="center" wrapText="1"/>
    </xf>
    <xf numFmtId="0" fontId="9" fillId="0" borderId="22" xfId="0" applyFont="1" applyBorder="1" applyAlignment="1">
      <alignment horizontal="center" vertical="center" wrapText="1"/>
    </xf>
    <xf numFmtId="0" fontId="9" fillId="0" borderId="20" xfId="0" applyFont="1" applyBorder="1" applyAlignment="1">
      <alignment horizontal="right" vertical="center"/>
    </xf>
    <xf numFmtId="0" fontId="9" fillId="0" borderId="27" xfId="0" applyFont="1" applyBorder="1" applyAlignment="1">
      <alignment vertical="center" wrapText="1"/>
    </xf>
    <xf numFmtId="0" fontId="9" fillId="0" borderId="0" xfId="0" applyFont="1" applyBorder="1" applyAlignment="1">
      <alignment horizontal="right" vertical="center"/>
    </xf>
    <xf numFmtId="0" fontId="10" fillId="0" borderId="0" xfId="0" applyFont="1" applyBorder="1" applyAlignment="1">
      <alignment horizontal="right" vertical="center" wrapText="1"/>
    </xf>
    <xf numFmtId="0" fontId="9" fillId="0" borderId="25" xfId="0" applyFont="1" applyBorder="1" applyAlignment="1">
      <alignment vertical="center" wrapText="1"/>
    </xf>
    <xf numFmtId="0" fontId="9" fillId="0" borderId="97" xfId="0" applyFont="1" applyBorder="1" applyAlignment="1">
      <alignment horizontal="right" vertical="center"/>
    </xf>
    <xf numFmtId="0" fontId="9" fillId="15" borderId="41" xfId="0" applyFont="1" applyFill="1" applyBorder="1" applyAlignment="1">
      <alignment horizontal="center"/>
    </xf>
    <xf numFmtId="49" fontId="2" fillId="15" borderId="41" xfId="0" applyNumberFormat="1" applyFont="1" applyFill="1" applyBorder="1" applyAlignment="1">
      <alignment horizontal="left" vertical="center"/>
    </xf>
    <xf numFmtId="0" fontId="51" fillId="0" borderId="0" xfId="0" applyFont="1" applyBorder="1" applyAlignment="1">
      <alignment vertical="center" wrapText="1"/>
    </xf>
    <xf numFmtId="0" fontId="9" fillId="0" borderId="34" xfId="0" applyFont="1" applyBorder="1" applyAlignment="1">
      <alignment horizontal="justify" vertical="center" wrapText="1"/>
    </xf>
    <xf numFmtId="0" fontId="52" fillId="0" borderId="70" xfId="0" applyFont="1" applyBorder="1" applyAlignment="1">
      <alignment horizontal="center" vertical="center" wrapText="1"/>
    </xf>
    <xf numFmtId="0" fontId="52" fillId="0" borderId="25" xfId="0" applyFont="1" applyBorder="1" applyAlignment="1">
      <alignment horizontal="center" vertical="center" wrapText="1"/>
    </xf>
    <xf numFmtId="0" fontId="51" fillId="0" borderId="70" xfId="0" applyFont="1" applyBorder="1" applyAlignment="1">
      <alignment horizontal="center" vertical="center" wrapText="1"/>
    </xf>
    <xf numFmtId="0" fontId="51" fillId="0" borderId="70" xfId="0" applyFont="1" applyBorder="1" applyAlignment="1">
      <alignment vertical="center" wrapText="1"/>
    </xf>
    <xf numFmtId="0" fontId="52" fillId="0" borderId="0" xfId="0" applyFont="1" applyBorder="1" applyAlignment="1">
      <alignment horizontal="right" vertical="center" wrapText="1"/>
    </xf>
    <xf numFmtId="0" fontId="9" fillId="18" borderId="0" xfId="0" applyFont="1" applyFill="1"/>
    <xf numFmtId="0" fontId="9" fillId="0" borderId="8" xfId="0" applyFont="1" applyBorder="1" applyAlignment="1">
      <alignment horizontal="center" vertical="center" wrapText="1"/>
    </xf>
    <xf numFmtId="0" fontId="9" fillId="0" borderId="97" xfId="0" applyFont="1" applyBorder="1" applyAlignment="1">
      <alignment horizontal="justify" vertical="center"/>
    </xf>
    <xf numFmtId="0" fontId="9" fillId="0" borderId="0" xfId="0" applyFont="1" applyBorder="1" applyAlignment="1">
      <alignment horizontal="center" vertical="center" wrapText="1"/>
    </xf>
    <xf numFmtId="0" fontId="9" fillId="0" borderId="97" xfId="0" applyFont="1" applyBorder="1" applyAlignment="1">
      <alignment horizontal="center" vertical="center" wrapText="1"/>
    </xf>
    <xf numFmtId="0" fontId="10" fillId="0" borderId="34" xfId="0" applyFont="1" applyBorder="1" applyAlignment="1">
      <alignment vertical="center" wrapText="1"/>
    </xf>
    <xf numFmtId="0" fontId="9" fillId="0" borderId="97" xfId="0" applyFont="1" applyBorder="1" applyAlignment="1">
      <alignment vertical="center" wrapText="1"/>
    </xf>
    <xf numFmtId="49" fontId="3" fillId="0" borderId="12" xfId="0" applyNumberFormat="1" applyFont="1" applyBorder="1" applyAlignment="1"/>
    <xf numFmtId="0" fontId="9" fillId="6" borderId="0" xfId="0" applyFont="1" applyFill="1" applyBorder="1"/>
    <xf numFmtId="0" fontId="9" fillId="6" borderId="41" xfId="0" applyFont="1" applyFill="1" applyBorder="1"/>
    <xf numFmtId="0" fontId="10" fillId="0" borderId="27" xfId="0" applyFont="1" applyBorder="1" applyAlignment="1">
      <alignment horizontal="center" vertical="center" wrapText="1"/>
    </xf>
    <xf numFmtId="0" fontId="10"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9" fillId="20" borderId="34" xfId="0" applyFont="1" applyFill="1" applyBorder="1" applyAlignment="1">
      <alignment vertical="center" wrapText="1"/>
    </xf>
    <xf numFmtId="0" fontId="29" fillId="0" borderId="34" xfId="0" applyFont="1" applyBorder="1" applyAlignment="1">
      <alignment vertical="center" wrapText="1"/>
    </xf>
    <xf numFmtId="0" fontId="10" fillId="0" borderId="0" xfId="0" applyFont="1"/>
    <xf numFmtId="0" fontId="9" fillId="0" borderId="0" xfId="0" applyFont="1" applyAlignment="1">
      <alignment horizontal="left" vertical="top" wrapText="1"/>
    </xf>
    <xf numFmtId="0" fontId="30" fillId="0" borderId="0" xfId="0" applyFont="1" applyAlignment="1">
      <alignment horizontal="left" vertical="top" wrapText="1"/>
    </xf>
    <xf numFmtId="0" fontId="10" fillId="0" borderId="0" xfId="0" applyFont="1" applyAlignment="1">
      <alignment horizontal="left" vertical="center"/>
    </xf>
    <xf numFmtId="49" fontId="2" fillId="15" borderId="12" xfId="0" applyNumberFormat="1" applyFont="1" applyFill="1" applyBorder="1" applyAlignment="1">
      <alignment vertical="top"/>
    </xf>
    <xf numFmtId="0" fontId="10" fillId="0" borderId="0" xfId="0" applyFont="1" applyBorder="1" applyAlignment="1">
      <alignment horizontal="justify" vertical="center"/>
    </xf>
    <xf numFmtId="49" fontId="2" fillId="15" borderId="25" xfId="0" applyNumberFormat="1" applyFont="1" applyFill="1" applyBorder="1" applyAlignment="1">
      <alignment horizontal="left" vertical="top"/>
    </xf>
    <xf numFmtId="0" fontId="10" fillId="0" borderId="20" xfId="0" applyFont="1" applyBorder="1" applyAlignment="1">
      <alignment vertical="center" wrapText="1"/>
    </xf>
    <xf numFmtId="0" fontId="10" fillId="0" borderId="23" xfId="0" applyFont="1" applyBorder="1" applyAlignment="1">
      <alignment horizontal="center" vertical="center" wrapText="1"/>
    </xf>
    <xf numFmtId="0" fontId="10" fillId="0" borderId="0" xfId="0" applyFont="1" applyBorder="1" applyAlignment="1">
      <alignment vertical="center" wrapText="1"/>
    </xf>
    <xf numFmtId="0" fontId="10" fillId="0" borderId="12" xfId="0" applyFont="1" applyBorder="1" applyAlignment="1">
      <alignment vertical="center" wrapText="1"/>
    </xf>
    <xf numFmtId="0" fontId="10" fillId="0" borderId="12" xfId="0" applyFont="1" applyBorder="1" applyAlignment="1">
      <alignment horizontal="center" vertical="center" wrapText="1"/>
    </xf>
    <xf numFmtId="0" fontId="9" fillId="0" borderId="8" xfId="0" applyFont="1" applyFill="1" applyBorder="1"/>
    <xf numFmtId="0" fontId="9" fillId="0" borderId="9" xfId="0" applyFont="1" applyFill="1" applyBorder="1" applyAlignment="1"/>
    <xf numFmtId="0" fontId="9" fillId="0" borderId="10" xfId="0" applyFont="1" applyFill="1" applyBorder="1" applyAlignment="1"/>
    <xf numFmtId="0" fontId="9" fillId="0" borderId="49" xfId="0" applyFont="1" applyFill="1" applyBorder="1" applyAlignment="1"/>
    <xf numFmtId="0" fontId="9" fillId="0" borderId="13" xfId="0" applyFont="1" applyFill="1" applyBorder="1" applyAlignment="1">
      <alignment vertical="center"/>
    </xf>
    <xf numFmtId="0" fontId="9" fillId="0" borderId="13" xfId="0" applyFont="1" applyFill="1" applyBorder="1" applyAlignment="1"/>
    <xf numFmtId="0" fontId="9" fillId="0" borderId="30" xfId="0" applyFont="1" applyFill="1" applyBorder="1" applyAlignment="1">
      <alignment vertical="center"/>
    </xf>
    <xf numFmtId="0" fontId="9" fillId="0" borderId="30" xfId="0" applyFont="1" applyFill="1" applyBorder="1" applyAlignment="1"/>
    <xf numFmtId="49" fontId="2" fillId="15" borderId="41" xfId="0" applyNumberFormat="1" applyFont="1" applyFill="1" applyBorder="1" applyAlignment="1">
      <alignment vertical="center" wrapText="1"/>
    </xf>
    <xf numFmtId="0" fontId="30" fillId="0" borderId="34" xfId="0" applyFont="1" applyBorder="1" applyAlignment="1">
      <alignment vertical="center" wrapText="1"/>
    </xf>
    <xf numFmtId="0" fontId="10" fillId="0" borderId="22" xfId="0" applyFont="1" applyBorder="1" applyAlignment="1">
      <alignment vertical="center" wrapText="1"/>
    </xf>
    <xf numFmtId="0" fontId="9" fillId="22" borderId="22" xfId="0" applyFont="1" applyFill="1" applyBorder="1" applyAlignment="1">
      <alignmen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56" xfId="0" applyFont="1" applyBorder="1" applyAlignment="1">
      <alignment horizontal="center" vertical="center" wrapText="1"/>
    </xf>
    <xf numFmtId="0" fontId="9" fillId="0" borderId="0" xfId="0" applyFont="1" applyBorder="1" applyAlignment="1">
      <alignment horizontal="center" vertical="center"/>
    </xf>
    <xf numFmtId="0" fontId="9" fillId="22" borderId="34" xfId="0" applyFont="1" applyFill="1" applyBorder="1" applyAlignment="1">
      <alignment vertical="center"/>
    </xf>
    <xf numFmtId="0" fontId="10" fillId="0" borderId="34" xfId="0" applyFont="1" applyBorder="1" applyAlignment="1">
      <alignment vertical="center"/>
    </xf>
    <xf numFmtId="0" fontId="9" fillId="20" borderId="34" xfId="0" applyFont="1" applyFill="1" applyBorder="1" applyAlignment="1">
      <alignment vertical="center"/>
    </xf>
    <xf numFmtId="0" fontId="10" fillId="0" borderId="34" xfId="0" applyFont="1" applyBorder="1" applyAlignment="1">
      <alignment horizontal="center" vertical="center" wrapText="1"/>
    </xf>
    <xf numFmtId="9" fontId="45" fillId="0" borderId="34" xfId="0" applyNumberFormat="1" applyFont="1" applyBorder="1" applyAlignment="1">
      <alignment horizontal="center" vertical="center" wrapText="1"/>
    </xf>
    <xf numFmtId="0" fontId="45" fillId="0" borderId="34" xfId="0" applyFont="1" applyBorder="1" applyAlignment="1">
      <alignment horizontal="center" vertical="center" wrapText="1"/>
    </xf>
    <xf numFmtId="0" fontId="10" fillId="0" borderId="23" xfId="0" applyFont="1" applyBorder="1" applyAlignment="1">
      <alignment vertical="center" wrapText="1"/>
    </xf>
    <xf numFmtId="0" fontId="10" fillId="0" borderId="97" xfId="0" applyFont="1" applyBorder="1" applyAlignment="1">
      <alignment vertical="center" wrapText="1"/>
    </xf>
    <xf numFmtId="0" fontId="10" fillId="0" borderId="56" xfId="0" applyFont="1" applyBorder="1" applyAlignment="1">
      <alignment vertical="center" wrapText="1"/>
    </xf>
    <xf numFmtId="0" fontId="9" fillId="0" borderId="20" xfId="0" applyFont="1" applyBorder="1" applyAlignment="1">
      <alignment horizontal="left" vertical="center" wrapText="1" indent="3"/>
    </xf>
    <xf numFmtId="0" fontId="57" fillId="0" borderId="20" xfId="0" applyFont="1" applyBorder="1" applyAlignment="1">
      <alignment horizontal="left" vertical="center" wrapText="1" indent="3"/>
    </xf>
    <xf numFmtId="3" fontId="5" fillId="17" borderId="15" xfId="6" applyFont="1" applyFill="1" applyBorder="1" applyAlignment="1">
      <alignment horizontal="center" vertical="center"/>
      <protection locked="0"/>
    </xf>
    <xf numFmtId="49" fontId="32" fillId="15" borderId="12" xfId="1" applyNumberFormat="1" applyFont="1" applyFill="1" applyBorder="1" applyAlignment="1" applyProtection="1">
      <alignment horizontal="left"/>
    </xf>
    <xf numFmtId="0" fontId="9" fillId="15" borderId="12" xfId="0" applyFont="1" applyFill="1" applyBorder="1"/>
    <xf numFmtId="0" fontId="12" fillId="3" borderId="25" xfId="5" applyFont="1" applyFill="1" applyBorder="1" applyAlignment="1">
      <alignment horizontal="left" vertical="center" indent="1"/>
    </xf>
    <xf numFmtId="49" fontId="32" fillId="15" borderId="41" xfId="1" applyNumberFormat="1" applyFont="1" applyFill="1" applyBorder="1" applyAlignment="1" applyProtection="1">
      <alignment horizontal="left"/>
    </xf>
    <xf numFmtId="0" fontId="5" fillId="3" borderId="27" xfId="4" applyFont="1" applyFill="1" applyBorder="1" applyAlignment="1">
      <alignment horizontal="left" vertical="center" indent="1"/>
    </xf>
    <xf numFmtId="0" fontId="5" fillId="3" borderId="30" xfId="4" quotePrefix="1" applyFont="1" applyFill="1" applyBorder="1" applyAlignment="1">
      <alignment horizontal="center" vertical="center"/>
    </xf>
    <xf numFmtId="3" fontId="5" fillId="0" borderId="30" xfId="6" applyFont="1" applyFill="1" applyBorder="1" applyAlignment="1">
      <alignment horizontal="center" vertical="center"/>
      <protection locked="0"/>
    </xf>
    <xf numFmtId="3" fontId="5" fillId="17" borderId="30" xfId="6" applyFont="1" applyFill="1" applyBorder="1" applyAlignment="1">
      <alignment horizontal="center" vertical="center"/>
      <protection locked="0"/>
    </xf>
    <xf numFmtId="3" fontId="5" fillId="17" borderId="32" xfId="6" applyFont="1" applyFill="1" applyBorder="1" applyAlignment="1">
      <alignment horizontal="center" vertical="center"/>
      <protection locked="0"/>
    </xf>
    <xf numFmtId="3" fontId="5" fillId="17" borderId="16" xfId="6" applyFont="1" applyFill="1" applyBorder="1" applyAlignment="1">
      <alignment horizontal="center" vertical="center"/>
      <protection locked="0"/>
    </xf>
    <xf numFmtId="0" fontId="5" fillId="3" borderId="43" xfId="2" applyFont="1" applyFill="1" applyBorder="1" applyAlignment="1">
      <alignment vertical="top" wrapText="1"/>
    </xf>
    <xf numFmtId="0" fontId="5" fillId="3" borderId="10" xfId="2" applyFont="1" applyFill="1" applyBorder="1" applyAlignment="1">
      <alignment vertical="top" wrapText="1"/>
    </xf>
    <xf numFmtId="0" fontId="5" fillId="3" borderId="49" xfId="2" applyFont="1" applyFill="1" applyBorder="1" applyAlignment="1">
      <alignment vertical="top" wrapText="1"/>
    </xf>
    <xf numFmtId="0" fontId="5" fillId="3" borderId="45" xfId="2" applyFont="1" applyFill="1" applyBorder="1" applyAlignment="1">
      <alignment vertical="top" wrapText="1"/>
    </xf>
    <xf numFmtId="0" fontId="5" fillId="3" borderId="1" xfId="2" applyFont="1" applyFill="1" applyBorder="1" applyAlignment="1">
      <alignment vertical="top" wrapText="1"/>
    </xf>
    <xf numFmtId="0" fontId="5" fillId="3" borderId="62" xfId="2" applyFont="1" applyFill="1" applyBorder="1" applyAlignment="1">
      <alignment vertical="top" wrapText="1"/>
    </xf>
    <xf numFmtId="0" fontId="52" fillId="0" borderId="34" xfId="0" applyFont="1" applyBorder="1" applyAlignment="1">
      <alignment horizontal="justify" vertical="center" wrapText="1"/>
    </xf>
    <xf numFmtId="0" fontId="52" fillId="0" borderId="34" xfId="0" applyFont="1" applyBorder="1" applyAlignment="1">
      <alignment horizontal="left" vertical="center" wrapText="1" indent="3"/>
    </xf>
    <xf numFmtId="0" fontId="52" fillId="0" borderId="34" xfId="0" applyFont="1" applyBorder="1" applyAlignment="1">
      <alignment horizontal="left" vertical="center" wrapText="1" indent="2"/>
    </xf>
    <xf numFmtId="0" fontId="9" fillId="0" borderId="20" xfId="0" applyFont="1" applyFill="1" applyBorder="1" applyAlignment="1">
      <alignment vertical="center" wrapText="1"/>
    </xf>
    <xf numFmtId="49" fontId="3" fillId="0" borderId="0" xfId="0" applyNumberFormat="1" applyFont="1" applyAlignment="1">
      <alignment vertical="top" wrapText="1"/>
    </xf>
    <xf numFmtId="0" fontId="52" fillId="0" borderId="97" xfId="0" applyFont="1" applyBorder="1" applyAlignment="1">
      <alignment horizontal="justify" vertical="center" wrapText="1"/>
    </xf>
    <xf numFmtId="0" fontId="51" fillId="25" borderId="97" xfId="0" applyFont="1" applyFill="1" applyBorder="1" applyAlignment="1">
      <alignment vertical="center" wrapText="1"/>
    </xf>
    <xf numFmtId="0" fontId="52" fillId="25" borderId="97" xfId="0" applyFont="1" applyFill="1" applyBorder="1" applyAlignment="1">
      <alignment vertical="center" wrapText="1"/>
    </xf>
    <xf numFmtId="0" fontId="10" fillId="0" borderId="56"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0" xfId="0" applyFont="1" applyBorder="1" applyAlignment="1">
      <alignment horizontal="right" vertical="center" wrapText="1"/>
    </xf>
    <xf numFmtId="0" fontId="30" fillId="0" borderId="70" xfId="0" applyFont="1" applyBorder="1" applyAlignment="1">
      <alignment vertical="center" wrapText="1"/>
    </xf>
    <xf numFmtId="0" fontId="9" fillId="0" borderId="70" xfId="0" applyFont="1" applyBorder="1" applyAlignment="1">
      <alignment vertical="center" wrapText="1"/>
    </xf>
    <xf numFmtId="0" fontId="9" fillId="0" borderId="41" xfId="0" applyFont="1" applyBorder="1" applyAlignment="1">
      <alignment horizontal="center" vertical="center" wrapText="1"/>
    </xf>
    <xf numFmtId="49" fontId="9" fillId="6" borderId="0" xfId="0" applyNumberFormat="1" applyFont="1" applyFill="1" applyBorder="1" applyAlignment="1"/>
    <xf numFmtId="0" fontId="5" fillId="0" borderId="0" xfId="0" applyFont="1" applyFill="1"/>
    <xf numFmtId="0" fontId="3" fillId="6" borderId="56" xfId="0" applyFont="1" applyFill="1" applyBorder="1" applyAlignment="1">
      <alignment vertical="center"/>
    </xf>
    <xf numFmtId="0" fontId="32" fillId="15" borderId="0" xfId="1" applyFont="1" applyFill="1" applyBorder="1" applyAlignment="1" applyProtection="1">
      <alignment horizontal="left" vertical="center"/>
    </xf>
    <xf numFmtId="0" fontId="9" fillId="15" borderId="36" xfId="0" applyFont="1" applyFill="1" applyBorder="1"/>
    <xf numFmtId="0" fontId="9" fillId="8" borderId="40" xfId="0" applyFont="1" applyFill="1" applyBorder="1"/>
    <xf numFmtId="0" fontId="9" fillId="8" borderId="44" xfId="0" applyFont="1" applyFill="1" applyBorder="1"/>
    <xf numFmtId="0" fontId="9" fillId="8" borderId="46" xfId="0" applyFont="1" applyFill="1" applyBorder="1"/>
    <xf numFmtId="0" fontId="9" fillId="8" borderId="13" xfId="0" applyFont="1" applyFill="1" applyBorder="1"/>
    <xf numFmtId="49" fontId="32" fillId="15" borderId="36" xfId="1" applyNumberFormat="1" applyFont="1" applyFill="1" applyBorder="1" applyAlignment="1" applyProtection="1">
      <alignment vertical="center" wrapText="1"/>
    </xf>
    <xf numFmtId="0" fontId="32" fillId="15" borderId="69" xfId="1" applyFont="1" applyFill="1" applyBorder="1" applyAlignment="1" applyProtection="1">
      <alignment horizontal="left" vertical="center"/>
    </xf>
    <xf numFmtId="0" fontId="3" fillId="15" borderId="36" xfId="0" applyFont="1" applyFill="1" applyBorder="1" applyAlignment="1">
      <alignment vertical="top"/>
    </xf>
    <xf numFmtId="49" fontId="2" fillId="0" borderId="56" xfId="0" applyNumberFormat="1" applyFont="1" applyFill="1" applyBorder="1" applyAlignment="1">
      <alignment horizontal="left"/>
    </xf>
    <xf numFmtId="0" fontId="3" fillId="0" borderId="41" xfId="0" applyFont="1" applyFill="1" applyBorder="1"/>
    <xf numFmtId="0" fontId="9" fillId="0" borderId="39" xfId="0" applyFont="1" applyBorder="1"/>
    <xf numFmtId="0" fontId="9" fillId="0" borderId="45" xfId="0" applyFont="1" applyBorder="1"/>
    <xf numFmtId="0" fontId="9" fillId="0" borderId="11" xfId="0" applyFont="1" applyBorder="1"/>
    <xf numFmtId="49" fontId="3" fillId="0" borderId="18" xfId="0" applyNumberFormat="1" applyFont="1" applyBorder="1" applyAlignment="1">
      <alignment vertical="center" wrapText="1"/>
    </xf>
    <xf numFmtId="49" fontId="3" fillId="0" borderId="19" xfId="0" applyNumberFormat="1" applyFont="1" applyBorder="1" applyAlignment="1">
      <alignment wrapText="1"/>
    </xf>
    <xf numFmtId="49" fontId="3" fillId="0" borderId="39" xfId="0" applyNumberFormat="1" applyFont="1" applyBorder="1" applyAlignment="1">
      <alignment vertical="center" wrapText="1"/>
    </xf>
    <xf numFmtId="49" fontId="3" fillId="0" borderId="40" xfId="0" applyNumberFormat="1" applyFont="1" applyBorder="1" applyAlignment="1">
      <alignment wrapText="1"/>
    </xf>
    <xf numFmtId="49" fontId="3" fillId="0" borderId="45" xfId="0" applyNumberFormat="1" applyFont="1" applyBorder="1" applyAlignment="1">
      <alignment wrapText="1"/>
    </xf>
    <xf numFmtId="4" fontId="3" fillId="0" borderId="39" xfId="0" applyNumberFormat="1" applyFont="1" applyBorder="1" applyAlignment="1">
      <alignment vertical="center" wrapText="1"/>
    </xf>
    <xf numFmtId="4" fontId="3" fillId="0" borderId="40" xfId="0" applyNumberFormat="1" applyFont="1" applyBorder="1" applyAlignment="1">
      <alignment wrapText="1"/>
    </xf>
    <xf numFmtId="4" fontId="3" fillId="0" borderId="45" xfId="0" applyNumberFormat="1" applyFont="1" applyBorder="1" applyAlignment="1">
      <alignment wrapText="1"/>
    </xf>
    <xf numFmtId="4" fontId="3" fillId="0" borderId="17" xfId="0" applyNumberFormat="1" applyFont="1" applyBorder="1" applyAlignment="1">
      <alignment vertical="center" wrapText="1"/>
    </xf>
    <xf numFmtId="4" fontId="3" fillId="0" borderId="13" xfId="0" applyNumberFormat="1" applyFont="1" applyBorder="1" applyAlignment="1">
      <alignment wrapText="1"/>
    </xf>
    <xf numFmtId="4" fontId="3" fillId="0" borderId="11" xfId="0" applyNumberFormat="1" applyFont="1" applyBorder="1" applyAlignment="1">
      <alignment wrapText="1"/>
    </xf>
    <xf numFmtId="4" fontId="9" fillId="0" borderId="17" xfId="0" applyNumberFormat="1" applyFont="1" applyBorder="1"/>
    <xf numFmtId="4" fontId="9" fillId="0" borderId="13" xfId="0" applyNumberFormat="1" applyFont="1" applyBorder="1"/>
    <xf numFmtId="4" fontId="9" fillId="0" borderId="11" xfId="0" applyNumberFormat="1" applyFont="1" applyBorder="1"/>
    <xf numFmtId="4" fontId="9" fillId="0" borderId="38" xfId="0" applyNumberFormat="1" applyFont="1" applyBorder="1"/>
    <xf numFmtId="4" fontId="9" fillId="0" borderId="30" xfId="0" applyNumberFormat="1" applyFont="1" applyBorder="1"/>
    <xf numFmtId="4" fontId="9" fillId="0" borderId="32" xfId="0" applyNumberFormat="1" applyFont="1" applyBorder="1"/>
    <xf numFmtId="4" fontId="9" fillId="0" borderId="31" xfId="0" applyNumberFormat="1" applyFont="1" applyBorder="1"/>
    <xf numFmtId="4" fontId="9" fillId="0" borderId="45" xfId="0" applyNumberFormat="1" applyFont="1" applyBorder="1"/>
    <xf numFmtId="4" fontId="9" fillId="0" borderId="26" xfId="0" applyNumberFormat="1" applyFont="1" applyBorder="1"/>
    <xf numFmtId="0" fontId="34" fillId="0" borderId="23" xfId="0" applyFont="1" applyBorder="1" applyAlignment="1"/>
    <xf numFmtId="0" fontId="9" fillId="0" borderId="32" xfId="0" applyFont="1" applyBorder="1"/>
    <xf numFmtId="0" fontId="9" fillId="0" borderId="18" xfId="0" applyFont="1" applyBorder="1"/>
    <xf numFmtId="0" fontId="9" fillId="0" borderId="43" xfId="0" applyFont="1" applyBorder="1"/>
    <xf numFmtId="0" fontId="9" fillId="0" borderId="9" xfId="0" applyFont="1" applyBorder="1" applyAlignment="1"/>
    <xf numFmtId="0" fontId="9" fillId="0" borderId="10" xfId="0" applyFont="1" applyBorder="1" applyAlignment="1"/>
    <xf numFmtId="0" fontId="9" fillId="0" borderId="49" xfId="0" applyFont="1" applyBorder="1" applyAlignment="1"/>
    <xf numFmtId="0" fontId="9" fillId="0" borderId="56" xfId="0" applyFont="1" applyBorder="1" applyAlignment="1"/>
    <xf numFmtId="0" fontId="9" fillId="0" borderId="0" xfId="0" applyFont="1" applyBorder="1" applyAlignment="1"/>
    <xf numFmtId="0" fontId="9" fillId="0" borderId="61" xfId="0" applyFont="1" applyBorder="1" applyAlignment="1"/>
    <xf numFmtId="0" fontId="9" fillId="0" borderId="27" xfId="0" applyFont="1" applyBorder="1" applyAlignment="1"/>
    <xf numFmtId="0" fontId="9" fillId="0" borderId="23" xfId="0" applyFont="1" applyBorder="1" applyAlignment="1"/>
    <xf numFmtId="0" fontId="9" fillId="0" borderId="60" xfId="0" applyFont="1" applyBorder="1" applyAlignment="1"/>
    <xf numFmtId="0" fontId="9" fillId="0" borderId="25" xfId="0" applyFont="1" applyBorder="1" applyAlignment="1"/>
    <xf numFmtId="0" fontId="9" fillId="0" borderId="12" xfId="0" applyFont="1" applyBorder="1" applyAlignment="1"/>
    <xf numFmtId="0" fontId="9" fillId="0" borderId="59" xfId="0" applyFont="1" applyBorder="1" applyAlignment="1"/>
    <xf numFmtId="0" fontId="5" fillId="0" borderId="0" xfId="1" applyFont="1" applyBorder="1" applyAlignment="1" applyProtection="1">
      <alignment wrapText="1"/>
    </xf>
    <xf numFmtId="0" fontId="5" fillId="0" borderId="0" xfId="1" applyFont="1" applyBorder="1" applyAlignment="1" applyProtection="1"/>
    <xf numFmtId="0" fontId="5" fillId="6" borderId="0" xfId="1" applyFont="1" applyFill="1" applyBorder="1" applyAlignment="1" applyProtection="1"/>
    <xf numFmtId="0" fontId="5" fillId="6" borderId="0" xfId="1" applyFont="1" applyFill="1" applyBorder="1" applyAlignment="1" applyProtection="1">
      <alignment wrapText="1"/>
    </xf>
    <xf numFmtId="0" fontId="5" fillId="0" borderId="0" xfId="1" applyFont="1" applyFill="1" applyBorder="1" applyAlignment="1" applyProtection="1"/>
    <xf numFmtId="0" fontId="29" fillId="6" borderId="54" xfId="0" applyFont="1" applyFill="1" applyBorder="1" applyAlignment="1">
      <alignment horizontal="center" vertical="center"/>
    </xf>
    <xf numFmtId="0" fontId="5" fillId="6" borderId="41" xfId="1" applyFont="1" applyFill="1" applyBorder="1" applyAlignment="1" applyProtection="1"/>
    <xf numFmtId="0" fontId="5" fillId="6" borderId="41" xfId="1" applyFont="1" applyFill="1" applyBorder="1" applyAlignment="1" applyProtection="1">
      <alignment wrapText="1"/>
    </xf>
    <xf numFmtId="0" fontId="22" fillId="5" borderId="41" xfId="0" applyFont="1" applyFill="1" applyBorder="1" applyAlignment="1">
      <alignment horizontal="left" vertical="top"/>
    </xf>
    <xf numFmtId="0" fontId="9" fillId="5" borderId="0" xfId="0" applyFont="1" applyFill="1" applyBorder="1"/>
    <xf numFmtId="0" fontId="9" fillId="5" borderId="41" xfId="0" applyFont="1" applyFill="1" applyBorder="1"/>
    <xf numFmtId="0" fontId="22" fillId="5" borderId="56" xfId="0" applyFont="1" applyFill="1" applyBorder="1" applyAlignment="1">
      <alignment vertical="top"/>
    </xf>
    <xf numFmtId="0" fontId="22" fillId="5" borderId="0" xfId="0" applyFont="1" applyFill="1" applyBorder="1" applyAlignment="1">
      <alignment vertical="top"/>
    </xf>
    <xf numFmtId="0" fontId="22" fillId="5" borderId="41" xfId="0" applyFont="1" applyFill="1" applyBorder="1" applyAlignment="1">
      <alignment vertical="top"/>
    </xf>
    <xf numFmtId="0" fontId="5" fillId="0" borderId="27" xfId="0" applyNumberFormat="1" applyFont="1" applyBorder="1" applyAlignment="1">
      <alignment horizontal="left" vertical="center" wrapText="1"/>
    </xf>
    <xf numFmtId="0" fontId="5" fillId="0" borderId="23" xfId="0" applyNumberFormat="1" applyFont="1" applyBorder="1" applyAlignment="1">
      <alignment horizontal="left" vertical="center" wrapText="1"/>
    </xf>
    <xf numFmtId="0" fontId="5" fillId="0" borderId="34" xfId="0" applyNumberFormat="1" applyFont="1" applyBorder="1" applyAlignment="1">
      <alignment horizontal="left" vertical="center" wrapText="1"/>
    </xf>
    <xf numFmtId="0" fontId="11" fillId="7" borderId="35" xfId="0" applyFont="1" applyFill="1" applyBorder="1" applyAlignment="1">
      <alignment horizontal="center" vertical="center" wrapText="1"/>
    </xf>
    <xf numFmtId="0" fontId="22" fillId="5" borderId="56"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2" fillId="5" borderId="27" xfId="0" applyFont="1" applyFill="1" applyBorder="1" applyAlignment="1">
      <alignment vertical="top"/>
    </xf>
    <xf numFmtId="0" fontId="22" fillId="5" borderId="23" xfId="0" applyFont="1" applyFill="1" applyBorder="1" applyAlignment="1">
      <alignment vertical="top"/>
    </xf>
    <xf numFmtId="0" fontId="9" fillId="5" borderId="23" xfId="0" applyFont="1" applyFill="1" applyBorder="1"/>
    <xf numFmtId="0" fontId="9" fillId="5" borderId="34" xfId="0" applyFont="1" applyFill="1" applyBorder="1"/>
    <xf numFmtId="0" fontId="22" fillId="5" borderId="34" xfId="0" applyFont="1" applyFill="1" applyBorder="1" applyAlignment="1">
      <alignment horizontal="left"/>
    </xf>
    <xf numFmtId="0" fontId="22" fillId="5" borderId="27" xfId="0" applyFont="1" applyFill="1" applyBorder="1" applyAlignment="1">
      <alignment horizontal="left"/>
    </xf>
    <xf numFmtId="0" fontId="22" fillId="5" borderId="23" xfId="0" applyFont="1" applyFill="1" applyBorder="1" applyAlignment="1">
      <alignment horizontal="left"/>
    </xf>
    <xf numFmtId="0" fontId="22" fillId="5" borderId="56" xfId="0" applyFont="1" applyFill="1" applyBorder="1" applyAlignment="1">
      <alignment horizontal="left"/>
    </xf>
    <xf numFmtId="0" fontId="22" fillId="5" borderId="0" xfId="0" applyFont="1" applyFill="1" applyBorder="1" applyAlignment="1">
      <alignment horizontal="left"/>
    </xf>
    <xf numFmtId="0" fontId="22" fillId="5" borderId="27" xfId="0" applyFont="1" applyFill="1" applyBorder="1" applyAlignment="1"/>
    <xf numFmtId="0" fontId="22" fillId="5" borderId="0" xfId="0" applyFont="1" applyFill="1" applyBorder="1" applyAlignment="1"/>
    <xf numFmtId="0" fontId="3" fillId="5" borderId="56"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41" xfId="0" applyFont="1" applyFill="1" applyBorder="1" applyAlignment="1">
      <alignment horizontal="left" vertical="center" wrapText="1"/>
    </xf>
    <xf numFmtId="0" fontId="5" fillId="0" borderId="29" xfId="0" applyFont="1" applyFill="1" applyBorder="1" applyAlignment="1">
      <alignment horizontal="left" vertical="center"/>
    </xf>
    <xf numFmtId="0" fontId="9" fillId="6" borderId="0" xfId="0" applyFont="1" applyFill="1" applyBorder="1" applyAlignment="1">
      <alignment horizontal="left" vertical="center" indent="1"/>
    </xf>
    <xf numFmtId="0" fontId="3" fillId="5" borderId="56" xfId="0" applyFont="1" applyFill="1" applyBorder="1" applyAlignment="1">
      <alignment vertical="center"/>
    </xf>
    <xf numFmtId="0" fontId="3" fillId="5" borderId="0" xfId="0" applyFont="1" applyFill="1" applyBorder="1" applyAlignment="1">
      <alignment vertical="center"/>
    </xf>
    <xf numFmtId="0" fontId="3" fillId="5" borderId="27" xfId="0" applyFont="1" applyFill="1" applyBorder="1" applyAlignment="1">
      <alignment vertical="center"/>
    </xf>
    <xf numFmtId="0" fontId="3" fillId="5" borderId="23" xfId="0" applyFont="1" applyFill="1" applyBorder="1" applyAlignment="1">
      <alignment vertical="center"/>
    </xf>
    <xf numFmtId="0" fontId="9" fillId="5" borderId="23" xfId="0" applyFont="1" applyFill="1" applyBorder="1" applyAlignment="1">
      <alignment horizontal="left" vertical="center" indent="1"/>
    </xf>
    <xf numFmtId="0" fontId="3" fillId="5" borderId="56" xfId="0" applyFont="1" applyFill="1" applyBorder="1" applyAlignment="1">
      <alignment horizontal="left" vertical="center"/>
    </xf>
    <xf numFmtId="0" fontId="3" fillId="5" borderId="0" xfId="0" applyFont="1" applyFill="1" applyBorder="1" applyAlignment="1">
      <alignment horizontal="left" vertical="center"/>
    </xf>
    <xf numFmtId="0" fontId="5" fillId="0" borderId="72" xfId="0" applyFont="1" applyFill="1" applyBorder="1" applyAlignment="1">
      <alignment horizontal="left" vertical="center" wrapText="1"/>
    </xf>
    <xf numFmtId="0" fontId="62" fillId="0" borderId="54" xfId="0" applyFont="1" applyFill="1" applyBorder="1" applyAlignment="1">
      <alignment horizontal="center" vertical="center"/>
    </xf>
    <xf numFmtId="0" fontId="62" fillId="6" borderId="54" xfId="0" applyFont="1" applyFill="1" applyBorder="1" applyAlignment="1">
      <alignment horizontal="center" vertical="center"/>
    </xf>
    <xf numFmtId="169" fontId="49" fillId="0" borderId="125" xfId="11" applyNumberFormat="1" applyFill="1" applyBorder="1" applyAlignment="1">
      <alignment horizontal="right" vertical="center" indent="1"/>
    </xf>
    <xf numFmtId="169" fontId="49" fillId="24" borderId="125" xfId="11" applyNumberFormat="1" applyFill="1" applyBorder="1" applyAlignment="1">
      <alignment horizontal="right" vertical="center" indent="1"/>
    </xf>
    <xf numFmtId="169" fontId="49" fillId="6" borderId="125" xfId="11" applyNumberFormat="1" applyFill="1" applyBorder="1" applyAlignment="1">
      <alignment horizontal="right" vertical="center" indent="1"/>
    </xf>
    <xf numFmtId="0" fontId="63" fillId="7" borderId="12" xfId="0" applyFont="1" applyFill="1" applyBorder="1" applyAlignment="1">
      <alignment horizontal="center" vertical="center" wrapText="1"/>
    </xf>
    <xf numFmtId="0" fontId="48" fillId="0" borderId="0" xfId="0" applyFont="1" applyFill="1" applyBorder="1" applyAlignment="1">
      <alignment horizontal="center" vertical="center"/>
    </xf>
    <xf numFmtId="0" fontId="29" fillId="6" borderId="35" xfId="0" applyFont="1" applyFill="1" applyBorder="1" applyAlignment="1">
      <alignment horizontal="center" vertical="center"/>
    </xf>
    <xf numFmtId="14" fontId="10" fillId="6" borderId="24" xfId="0" applyNumberFormat="1" applyFont="1" applyFill="1" applyBorder="1" applyAlignment="1">
      <alignment horizontal="center" vertical="center"/>
    </xf>
    <xf numFmtId="14" fontId="12" fillId="6" borderId="22" xfId="0" applyNumberFormat="1" applyFont="1" applyFill="1" applyBorder="1" applyAlignment="1">
      <alignment horizontal="right" vertical="center" wrapText="1" indent="1"/>
    </xf>
    <xf numFmtId="169" fontId="49" fillId="0" borderId="126" xfId="11" applyNumberFormat="1" applyFill="1" applyBorder="1" applyAlignment="1">
      <alignment horizontal="right" vertical="center" indent="1"/>
    </xf>
    <xf numFmtId="169" fontId="49" fillId="0" borderId="127" xfId="11" applyNumberFormat="1" applyFill="1" applyBorder="1" applyAlignment="1">
      <alignment horizontal="right" vertical="center" indent="1"/>
    </xf>
    <xf numFmtId="0" fontId="66" fillId="0" borderId="21" xfId="0" applyFont="1" applyBorder="1" applyAlignment="1">
      <alignment horizontal="left" vertical="center" wrapText="1"/>
    </xf>
    <xf numFmtId="169" fontId="66" fillId="0" borderId="126" xfId="11" applyNumberFormat="1" applyFont="1" applyFill="1" applyBorder="1" applyAlignment="1">
      <alignment horizontal="right" vertical="center" indent="1"/>
    </xf>
    <xf numFmtId="169" fontId="66" fillId="0" borderId="24" xfId="11" applyNumberFormat="1" applyFont="1" applyFill="1" applyBorder="1" applyAlignment="1">
      <alignment horizontal="right" vertical="center" indent="1"/>
    </xf>
    <xf numFmtId="0" fontId="65" fillId="6" borderId="8" xfId="0" applyFont="1" applyFill="1" applyBorder="1" applyAlignment="1">
      <alignment horizontal="right" vertical="center" wrapText="1" indent="1"/>
    </xf>
    <xf numFmtId="0" fontId="69" fillId="0" borderId="82" xfId="0" applyFont="1" applyBorder="1" applyAlignment="1">
      <alignment vertical="center" wrapText="1"/>
    </xf>
    <xf numFmtId="0" fontId="69" fillId="0" borderId="83" xfId="0" applyFont="1" applyBorder="1" applyAlignment="1">
      <alignment vertical="center" wrapText="1"/>
    </xf>
    <xf numFmtId="14" fontId="44" fillId="13" borderId="15" xfId="0" applyNumberFormat="1" applyFont="1" applyFill="1" applyBorder="1" applyAlignment="1">
      <alignment horizontal="right" vertical="center" wrapText="1" indent="1"/>
    </xf>
    <xf numFmtId="0" fontId="44" fillId="13" borderId="15" xfId="0" applyFont="1" applyFill="1" applyBorder="1" applyAlignment="1">
      <alignment horizontal="right" vertical="center" wrapText="1" indent="1"/>
    </xf>
    <xf numFmtId="0" fontId="44" fillId="13" borderId="16" xfId="0" applyFont="1" applyFill="1" applyBorder="1" applyAlignment="1">
      <alignment horizontal="right" vertical="center" wrapText="1" indent="1"/>
    </xf>
    <xf numFmtId="0" fontId="50" fillId="0" borderId="84" xfId="0" applyFont="1" applyBorder="1" applyAlignment="1">
      <alignment horizontal="left" vertical="center" wrapText="1" indent="2"/>
    </xf>
    <xf numFmtId="169" fontId="49" fillId="0" borderId="128" xfId="11" applyNumberFormat="1" applyFill="1" applyBorder="1" applyAlignment="1">
      <alignment horizontal="right" vertical="center" indent="1"/>
    </xf>
    <xf numFmtId="169" fontId="49" fillId="13" borderId="128" xfId="11" applyNumberFormat="1" applyFill="1" applyBorder="1" applyAlignment="1">
      <alignment horizontal="right" vertical="center" indent="1"/>
    </xf>
    <xf numFmtId="169" fontId="72" fillId="13" borderId="128" xfId="11" applyNumberFormat="1" applyFont="1" applyFill="1" applyBorder="1" applyAlignment="1">
      <alignment horizontal="right" vertical="center" indent="1"/>
    </xf>
    <xf numFmtId="0" fontId="69" fillId="0" borderId="90" xfId="0" applyFont="1" applyBorder="1" applyAlignment="1">
      <alignment vertical="center" wrapText="1"/>
    </xf>
    <xf numFmtId="0" fontId="61" fillId="0" borderId="78" xfId="0" applyFont="1" applyBorder="1" applyAlignment="1">
      <alignment horizontal="center" vertical="center" wrapText="1"/>
    </xf>
    <xf numFmtId="0" fontId="9" fillId="28" borderId="0" xfId="0" applyFont="1" applyFill="1"/>
    <xf numFmtId="14" fontId="12" fillId="6" borderId="8" xfId="0" applyNumberFormat="1" applyFont="1" applyFill="1" applyBorder="1" applyAlignment="1">
      <alignment horizontal="right" vertical="center" wrapText="1" indent="1"/>
    </xf>
    <xf numFmtId="0" fontId="74" fillId="0" borderId="20" xfId="0" applyFont="1" applyBorder="1" applyAlignment="1">
      <alignment vertical="center" wrapText="1"/>
    </xf>
    <xf numFmtId="0" fontId="74" fillId="0" borderId="34" xfId="0" applyFont="1" applyBorder="1" applyAlignment="1">
      <alignment horizontal="right" vertical="center" wrapText="1" indent="1"/>
    </xf>
    <xf numFmtId="0" fontId="74" fillId="0" borderId="34" xfId="0" applyFont="1" applyBorder="1" applyAlignment="1">
      <alignment horizontal="left" vertical="center" wrapText="1"/>
    </xf>
    <xf numFmtId="0" fontId="74" fillId="0" borderId="54" xfId="0" applyFont="1" applyBorder="1" applyAlignment="1">
      <alignment vertical="center" wrapText="1"/>
    </xf>
    <xf numFmtId="0" fontId="74" fillId="0" borderId="70" xfId="0" applyFont="1" applyBorder="1" applyAlignment="1">
      <alignment horizontal="right" vertical="center" wrapText="1" indent="1"/>
    </xf>
    <xf numFmtId="0" fontId="74" fillId="0" borderId="70" xfId="0" applyFont="1" applyBorder="1" applyAlignment="1">
      <alignment horizontal="left" vertical="center" wrapText="1"/>
    </xf>
    <xf numFmtId="0" fontId="74" fillId="0" borderId="91" xfId="0" applyFont="1" applyBorder="1" applyAlignment="1">
      <alignment horizontal="right" vertical="center" wrapText="1" indent="1"/>
    </xf>
    <xf numFmtId="0" fontId="74" fillId="0" borderId="72" xfId="0" applyFont="1" applyBorder="1" applyAlignment="1">
      <alignment horizontal="right" vertical="center" wrapText="1" indent="1"/>
    </xf>
    <xf numFmtId="0" fontId="74" fillId="0" borderId="73" xfId="0" applyFont="1" applyBorder="1" applyAlignment="1">
      <alignment horizontal="right" vertical="center" wrapText="1" indent="1"/>
    </xf>
    <xf numFmtId="0" fontId="74" fillId="0" borderId="97" xfId="0" applyFont="1" applyBorder="1" applyAlignment="1">
      <alignment horizontal="right" vertical="center" wrapText="1" indent="1"/>
    </xf>
    <xf numFmtId="0" fontId="74" fillId="0" borderId="22" xfId="0" applyFont="1" applyBorder="1" applyAlignment="1">
      <alignment horizontal="left" vertical="center" wrapText="1"/>
    </xf>
    <xf numFmtId="0" fontId="74" fillId="0" borderId="105" xfId="0" applyFont="1" applyBorder="1" applyAlignment="1">
      <alignment horizontal="right" vertical="center" wrapText="1" indent="1"/>
    </xf>
    <xf numFmtId="0" fontId="25" fillId="0" borderId="0" xfId="0" applyFont="1"/>
    <xf numFmtId="0" fontId="25" fillId="0" borderId="0" xfId="0" applyFont="1" applyAlignment="1">
      <alignment horizontal="left" vertical="center"/>
    </xf>
    <xf numFmtId="0" fontId="24" fillId="0" borderId="0" xfId="0" applyFont="1" applyAlignment="1">
      <alignment horizontal="justify" vertical="center"/>
    </xf>
    <xf numFmtId="0" fontId="74" fillId="0" borderId="34" xfId="0" applyFont="1" applyBorder="1" applyAlignment="1">
      <alignment horizontal="left" vertical="center" wrapText="1" indent="2"/>
    </xf>
    <xf numFmtId="0" fontId="74" fillId="0" borderId="51" xfId="0" applyFont="1" applyBorder="1" applyAlignment="1">
      <alignment horizontal="left" vertical="center" wrapText="1" indent="2"/>
    </xf>
    <xf numFmtId="0" fontId="74" fillId="0" borderId="68" xfId="0" applyFont="1" applyBorder="1" applyAlignment="1">
      <alignment horizontal="left" vertical="center" wrapText="1" indent="2"/>
    </xf>
    <xf numFmtId="0" fontId="74" fillId="0" borderId="67" xfId="0" applyFont="1" applyBorder="1" applyAlignment="1">
      <alignment horizontal="left" vertical="center" wrapText="1" indent="2"/>
    </xf>
    <xf numFmtId="0" fontId="74" fillId="0" borderId="69" xfId="0" applyFont="1" applyBorder="1" applyAlignment="1">
      <alignment horizontal="left" vertical="center" wrapText="1" indent="2"/>
    </xf>
    <xf numFmtId="169" fontId="49" fillId="0" borderId="129" xfId="11" applyNumberFormat="1" applyFill="1" applyBorder="1" applyAlignment="1">
      <alignment horizontal="right" vertical="center" indent="1"/>
    </xf>
    <xf numFmtId="169" fontId="49" fillId="0" borderId="130" xfId="11" applyNumberFormat="1" applyFill="1" applyBorder="1" applyAlignment="1">
      <alignment horizontal="right" vertical="center" indent="1"/>
    </xf>
    <xf numFmtId="169" fontId="49" fillId="0" borderId="131" xfId="11" applyNumberFormat="1" applyFill="1" applyBorder="1" applyAlignment="1">
      <alignment horizontal="right" vertical="center" indent="1"/>
    </xf>
    <xf numFmtId="169" fontId="49" fillId="13" borderId="130" xfId="11" applyNumberFormat="1" applyFill="1" applyBorder="1" applyAlignment="1">
      <alignment horizontal="right" vertical="center" indent="1"/>
    </xf>
    <xf numFmtId="169" fontId="71" fillId="13" borderId="128" xfId="11" applyNumberFormat="1" applyFont="1" applyFill="1" applyBorder="1" applyAlignment="1">
      <alignment horizontal="right" vertical="center" indent="1"/>
    </xf>
    <xf numFmtId="0" fontId="73" fillId="0" borderId="34" xfId="0" applyFont="1" applyBorder="1" applyAlignment="1">
      <alignment horizontal="left" vertical="center" wrapText="1"/>
    </xf>
    <xf numFmtId="0" fontId="9" fillId="0" borderId="56" xfId="0" applyFont="1" applyFill="1" applyBorder="1" applyAlignment="1">
      <alignment horizontal="center" vertical="center"/>
    </xf>
    <xf numFmtId="0" fontId="9" fillId="0" borderId="27" xfId="0" applyFont="1" applyFill="1" applyBorder="1" applyAlignment="1">
      <alignment horizontal="center" vertical="center"/>
    </xf>
    <xf numFmtId="10" fontId="72" fillId="25" borderId="128" xfId="12" applyNumberFormat="1" applyFont="1" applyFill="1" applyBorder="1" applyAlignment="1">
      <alignment horizontal="right" vertical="center" indent="1"/>
    </xf>
    <xf numFmtId="170" fontId="9" fillId="0" borderId="0" xfId="0" quotePrefix="1" applyNumberFormat="1" applyFont="1"/>
    <xf numFmtId="170" fontId="78" fillId="0" borderId="0" xfId="0" applyNumberFormat="1" applyFont="1"/>
    <xf numFmtId="170" fontId="78" fillId="0" borderId="0" xfId="0" applyNumberFormat="1" applyFont="1" applyAlignment="1">
      <alignment horizontal="right"/>
    </xf>
    <xf numFmtId="4" fontId="78" fillId="0" borderId="0" xfId="0" applyNumberFormat="1" applyFont="1"/>
    <xf numFmtId="170" fontId="9" fillId="0" borderId="0" xfId="0" quotePrefix="1" applyNumberFormat="1" applyFont="1" applyFill="1"/>
    <xf numFmtId="170" fontId="78" fillId="0" borderId="0" xfId="0" applyNumberFormat="1" applyFont="1" applyAlignment="1">
      <alignment vertical="top" wrapText="1"/>
    </xf>
    <xf numFmtId="0" fontId="50" fillId="0" borderId="97" xfId="0" applyFont="1" applyBorder="1" applyAlignment="1">
      <alignment horizontal="center" vertical="center" wrapText="1"/>
    </xf>
    <xf numFmtId="0" fontId="50" fillId="0" borderId="8" xfId="0" applyFont="1" applyFill="1" applyBorder="1" applyAlignment="1">
      <alignment horizontal="center" vertical="center" wrapText="1"/>
    </xf>
    <xf numFmtId="0" fontId="71" fillId="0" borderId="97" xfId="0" applyFont="1" applyFill="1" applyBorder="1" applyAlignment="1">
      <alignment horizontal="center" vertical="center" wrapText="1"/>
    </xf>
    <xf numFmtId="0" fontId="81" fillId="0" borderId="97" xfId="0" applyFont="1" applyFill="1" applyBorder="1" applyAlignment="1">
      <alignment horizontal="center" vertical="center" wrapText="1"/>
    </xf>
    <xf numFmtId="49" fontId="32" fillId="15" borderId="0" xfId="1" applyNumberFormat="1" applyFont="1" applyFill="1" applyBorder="1" applyAlignment="1" applyProtection="1">
      <alignment horizontal="center" vertical="top" wrapText="1"/>
    </xf>
    <xf numFmtId="14" fontId="5" fillId="6" borderId="8" xfId="0" applyNumberFormat="1" applyFont="1" applyFill="1" applyBorder="1" applyAlignment="1">
      <alignment horizontal="center" vertical="center"/>
    </xf>
    <xf numFmtId="14" fontId="5" fillId="6" borderId="22" xfId="0" applyNumberFormat="1" applyFont="1" applyFill="1" applyBorder="1" applyAlignment="1">
      <alignment horizontal="center" vertical="center"/>
    </xf>
    <xf numFmtId="14" fontId="5" fillId="6" borderId="8" xfId="0" applyNumberFormat="1" applyFont="1" applyFill="1" applyBorder="1" applyAlignment="1">
      <alignment horizontal="right" vertical="center"/>
    </xf>
    <xf numFmtId="14" fontId="5" fillId="6" borderId="12" xfId="0" applyNumberFormat="1" applyFont="1" applyFill="1" applyBorder="1" applyAlignment="1">
      <alignment horizontal="right" vertical="center"/>
    </xf>
    <xf numFmtId="14" fontId="5" fillId="6" borderId="23" xfId="0" applyNumberFormat="1" applyFont="1" applyFill="1" applyBorder="1" applyAlignment="1">
      <alignment horizontal="right" vertical="center"/>
    </xf>
    <xf numFmtId="14" fontId="5" fillId="6" borderId="8" xfId="0" applyNumberFormat="1" applyFont="1" applyFill="1" applyBorder="1" applyAlignment="1">
      <alignment vertical="center" wrapText="1"/>
    </xf>
    <xf numFmtId="14" fontId="5" fillId="6" borderId="23" xfId="0" applyNumberFormat="1" applyFont="1" applyFill="1" applyBorder="1" applyAlignment="1">
      <alignment vertical="center" wrapText="1"/>
    </xf>
    <xf numFmtId="14" fontId="5" fillId="6" borderId="23" xfId="0" applyNumberFormat="1" applyFont="1" applyFill="1" applyBorder="1" applyAlignment="1">
      <alignment vertical="center"/>
    </xf>
    <xf numFmtId="14" fontId="5" fillId="6" borderId="8" xfId="0" applyNumberFormat="1" applyFont="1" applyFill="1" applyBorder="1" applyAlignment="1">
      <alignment vertical="center"/>
    </xf>
    <xf numFmtId="0" fontId="2" fillId="7" borderId="4" xfId="0" applyFont="1" applyFill="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44" fillId="0" borderId="34" xfId="0" applyFont="1" applyBorder="1" applyAlignment="1">
      <alignment horizontal="center" vertical="center" wrapText="1"/>
    </xf>
    <xf numFmtId="0" fontId="5" fillId="0" borderId="56" xfId="0" applyFont="1" applyBorder="1"/>
    <xf numFmtId="0" fontId="13" fillId="0" borderId="0" xfId="0" applyFont="1" applyBorder="1"/>
    <xf numFmtId="0" fontId="13" fillId="0" borderId="41" xfId="0" applyFont="1" applyBorder="1"/>
    <xf numFmtId="0" fontId="5" fillId="0" borderId="23" xfId="0" applyFont="1" applyFill="1" applyBorder="1"/>
    <xf numFmtId="0" fontId="5" fillId="0" borderId="34" xfId="0" applyFont="1" applyFill="1" applyBorder="1"/>
    <xf numFmtId="0" fontId="52" fillId="0" borderId="70" xfId="0" applyFont="1" applyBorder="1" applyAlignment="1">
      <alignment horizontal="center" vertical="center" wrapText="1"/>
    </xf>
    <xf numFmtId="0" fontId="52" fillId="0" borderId="25" xfId="0" applyFont="1" applyBorder="1" applyAlignment="1">
      <alignment horizontal="center" vertical="center" wrapText="1"/>
    </xf>
    <xf numFmtId="0" fontId="54" fillId="0" borderId="20" xfId="0" applyFont="1" applyBorder="1" applyAlignment="1">
      <alignment horizontal="center" vertical="center" wrapText="1"/>
    </xf>
    <xf numFmtId="0" fontId="52" fillId="0" borderId="70" xfId="0" applyFont="1" applyBorder="1" applyAlignment="1">
      <alignment vertical="center" wrapText="1"/>
    </xf>
    <xf numFmtId="0" fontId="9" fillId="0" borderId="20" xfId="0" applyFont="1" applyBorder="1" applyAlignment="1">
      <alignment horizontal="left" vertical="center" wrapText="1"/>
    </xf>
    <xf numFmtId="0" fontId="44" fillId="0" borderId="34" xfId="0" applyFont="1" applyBorder="1" applyAlignment="1">
      <alignment horizontal="center" vertical="center" wrapText="1"/>
    </xf>
    <xf numFmtId="0" fontId="44" fillId="19" borderId="34" xfId="0" applyFont="1" applyFill="1" applyBorder="1" applyAlignment="1">
      <alignment horizontal="center" vertical="center" wrapText="1"/>
    </xf>
    <xf numFmtId="0" fontId="44" fillId="19" borderId="22" xfId="0" applyFont="1" applyFill="1" applyBorder="1" applyAlignment="1">
      <alignment horizontal="center" vertical="center" wrapText="1"/>
    </xf>
    <xf numFmtId="0" fontId="44" fillId="0" borderId="34" xfId="0" applyFont="1" applyBorder="1" applyAlignment="1">
      <alignment horizontal="left" vertical="center"/>
    </xf>
    <xf numFmtId="0" fontId="44" fillId="0" borderId="34" xfId="0" applyFont="1" applyBorder="1" applyAlignment="1">
      <alignment vertical="top" wrapText="1"/>
    </xf>
    <xf numFmtId="0" fontId="44" fillId="0" borderId="20" xfId="0" applyFont="1" applyBorder="1" applyAlignment="1">
      <alignment horizontal="left" vertical="center"/>
    </xf>
    <xf numFmtId="0" fontId="44" fillId="0" borderId="34" xfId="0" applyFont="1" applyBorder="1" applyAlignment="1">
      <alignment horizontal="center" vertical="center"/>
    </xf>
    <xf numFmtId="0" fontId="44" fillId="0" borderId="34" xfId="0" applyFont="1" applyBorder="1" applyAlignment="1">
      <alignment vertical="center"/>
    </xf>
    <xf numFmtId="0" fontId="44" fillId="0" borderId="34" xfId="0" applyFont="1" applyBorder="1" applyAlignment="1">
      <alignment horizontal="left" vertical="center" wrapText="1"/>
    </xf>
    <xf numFmtId="14" fontId="10" fillId="6" borderId="22" xfId="0" applyNumberFormat="1" applyFont="1" applyFill="1" applyBorder="1"/>
    <xf numFmtId="0" fontId="44" fillId="10" borderId="92" xfId="0" applyFont="1" applyFill="1" applyBorder="1" applyAlignment="1">
      <alignment vertical="center" wrapText="1"/>
    </xf>
    <xf numFmtId="0" fontId="44" fillId="10" borderId="75" xfId="0" applyFont="1" applyFill="1" applyBorder="1" applyAlignment="1">
      <alignment vertical="center" wrapText="1"/>
    </xf>
    <xf numFmtId="0" fontId="45" fillId="0" borderId="13" xfId="0" applyFont="1" applyBorder="1" applyAlignment="1">
      <alignment vertical="center" wrapText="1"/>
    </xf>
    <xf numFmtId="0" fontId="45" fillId="0" borderId="0" xfId="0" applyFont="1" applyBorder="1" applyAlignment="1">
      <alignment vertical="center" wrapText="1"/>
    </xf>
    <xf numFmtId="0" fontId="45" fillId="10" borderId="4" xfId="0" applyFont="1" applyFill="1" applyBorder="1" applyAlignment="1">
      <alignment vertical="center" wrapText="1"/>
    </xf>
    <xf numFmtId="0" fontId="5" fillId="6" borderId="23" xfId="0" applyFont="1" applyFill="1" applyBorder="1" applyAlignment="1">
      <alignment horizontal="center" vertical="center"/>
    </xf>
    <xf numFmtId="0" fontId="5" fillId="6" borderId="23" xfId="0" applyNumberFormat="1" applyFont="1" applyFill="1" applyBorder="1" applyAlignment="1">
      <alignment horizontal="center" vertical="center" wrapText="1"/>
    </xf>
    <xf numFmtId="14" fontId="12" fillId="6" borderId="22" xfId="0" applyNumberFormat="1" applyFont="1" applyFill="1" applyBorder="1" applyAlignment="1">
      <alignment horizontal="right" vertical="center" wrapText="1"/>
    </xf>
    <xf numFmtId="0" fontId="54" fillId="0" borderId="97" xfId="0" applyFont="1" applyBorder="1" applyAlignment="1">
      <alignment horizontal="center" vertical="center" wrapText="1"/>
    </xf>
    <xf numFmtId="14" fontId="10" fillId="6" borderId="22" xfId="0" applyNumberFormat="1" applyFont="1" applyFill="1" applyBorder="1" applyAlignment="1"/>
    <xf numFmtId="0" fontId="52" fillId="0" borderId="134" xfId="0" applyFont="1" applyBorder="1" applyAlignment="1">
      <alignment vertical="center" wrapText="1"/>
    </xf>
    <xf numFmtId="0" fontId="52" fillId="0" borderId="135" xfId="0" applyFont="1" applyBorder="1" applyAlignment="1">
      <alignment vertical="center" wrapText="1"/>
    </xf>
    <xf numFmtId="0" fontId="52" fillId="0" borderId="136" xfId="0" applyFont="1" applyBorder="1" applyAlignment="1">
      <alignment vertical="center" wrapText="1"/>
    </xf>
    <xf numFmtId="0" fontId="52" fillId="0" borderId="137" xfId="0" applyFont="1" applyBorder="1" applyAlignment="1">
      <alignment vertical="center" wrapText="1"/>
    </xf>
    <xf numFmtId="0" fontId="51" fillId="0" borderId="136" xfId="0" applyFont="1" applyBorder="1" applyAlignment="1">
      <alignment vertical="center" wrapText="1"/>
    </xf>
    <xf numFmtId="0" fontId="51" fillId="0" borderId="137" xfId="0" applyFont="1" applyBorder="1" applyAlignment="1">
      <alignment vertical="center" wrapText="1"/>
    </xf>
    <xf numFmtId="0" fontId="53" fillId="0" borderId="136" xfId="0" applyFont="1" applyBorder="1" applyAlignment="1">
      <alignment vertical="center" wrapText="1"/>
    </xf>
    <xf numFmtId="0" fontId="53" fillId="0" borderId="137" xfId="0" applyFont="1" applyBorder="1" applyAlignment="1">
      <alignment vertical="center" wrapText="1"/>
    </xf>
    <xf numFmtId="14" fontId="10" fillId="6" borderId="22" xfId="0" applyNumberFormat="1" applyFont="1" applyFill="1" applyBorder="1" applyAlignment="1">
      <alignment horizontal="right" vertical="center" wrapText="1"/>
    </xf>
    <xf numFmtId="14" fontId="10" fillId="6" borderId="22" xfId="0" applyNumberFormat="1" applyFont="1" applyFill="1" applyBorder="1" applyAlignment="1">
      <alignment vertical="center" wrapText="1"/>
    </xf>
    <xf numFmtId="14" fontId="12" fillId="6" borderId="34" xfId="0" applyNumberFormat="1" applyFont="1" applyFill="1" applyBorder="1" applyAlignment="1">
      <alignment vertical="center" wrapText="1"/>
    </xf>
    <xf numFmtId="14" fontId="12" fillId="6" borderId="22" xfId="0" applyNumberFormat="1" applyFont="1" applyFill="1" applyBorder="1" applyAlignment="1">
      <alignment vertical="center" wrapText="1"/>
    </xf>
    <xf numFmtId="14" fontId="12" fillId="6" borderId="22" xfId="0" applyNumberFormat="1" applyFont="1" applyFill="1" applyBorder="1" applyAlignment="1">
      <alignment vertical="center"/>
    </xf>
    <xf numFmtId="14" fontId="12" fillId="6" borderId="36" xfId="0" applyNumberFormat="1" applyFont="1" applyFill="1" applyBorder="1" applyAlignment="1">
      <alignment horizontal="right" vertical="center" wrapText="1"/>
    </xf>
    <xf numFmtId="0" fontId="54" fillId="0" borderId="4" xfId="0" applyFont="1" applyBorder="1" applyAlignment="1">
      <alignment horizontal="center" vertical="center" wrapText="1"/>
    </xf>
    <xf numFmtId="0" fontId="54" fillId="0" borderId="34" xfId="0" applyFont="1" applyBorder="1" applyAlignment="1">
      <alignment horizontal="center" vertical="center" wrapText="1"/>
    </xf>
    <xf numFmtId="14" fontId="10" fillId="6" borderId="22" xfId="0" applyNumberFormat="1" applyFont="1" applyFill="1" applyBorder="1" applyAlignment="1">
      <alignment horizontal="right"/>
    </xf>
    <xf numFmtId="0" fontId="44" fillId="0" borderId="22" xfId="0" applyFont="1" applyBorder="1" applyAlignment="1">
      <alignment horizontal="center" vertical="center" wrapText="1"/>
    </xf>
    <xf numFmtId="0" fontId="44" fillId="0" borderId="4" xfId="0" applyFont="1" applyBorder="1" applyAlignment="1">
      <alignment horizontal="center" vertical="center" wrapText="1"/>
    </xf>
    <xf numFmtId="0" fontId="85" fillId="0" borderId="0" xfId="0" applyFont="1"/>
    <xf numFmtId="0" fontId="84" fillId="0" borderId="0" xfId="0" applyFont="1" applyBorder="1" applyAlignment="1">
      <alignment horizontal="center" wrapText="1"/>
    </xf>
    <xf numFmtId="14" fontId="12" fillId="6" borderId="22" xfId="0" applyNumberFormat="1" applyFont="1" applyFill="1" applyBorder="1" applyAlignment="1">
      <alignment horizontal="right" vertical="center"/>
    </xf>
    <xf numFmtId="0" fontId="44" fillId="0" borderId="20" xfId="0" applyFont="1" applyBorder="1" applyAlignment="1">
      <alignment horizontal="center" vertical="center" wrapText="1"/>
    </xf>
    <xf numFmtId="0" fontId="5" fillId="6" borderId="8" xfId="0"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34" xfId="0" applyFont="1" applyBorder="1" applyAlignment="1">
      <alignment horizontal="center" vertical="center" wrapText="1"/>
    </xf>
    <xf numFmtId="49" fontId="3" fillId="0" borderId="29"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52" fillId="0" borderId="97" xfId="0" applyFont="1" applyBorder="1" applyAlignment="1">
      <alignment horizontal="left" vertical="center" wrapText="1" indent="2"/>
    </xf>
    <xf numFmtId="14" fontId="10" fillId="6" borderId="36" xfId="0" applyNumberFormat="1" applyFont="1" applyFill="1" applyBorder="1"/>
    <xf numFmtId="0" fontId="44" fillId="0" borderId="97" xfId="0" applyFont="1" applyBorder="1" applyAlignment="1">
      <alignment horizontal="center" vertical="center" wrapText="1"/>
    </xf>
    <xf numFmtId="0" fontId="84" fillId="0" borderId="56" xfId="0" applyFont="1" applyBorder="1" applyAlignment="1">
      <alignment horizontal="left"/>
    </xf>
    <xf numFmtId="14" fontId="12" fillId="6" borderId="34" xfId="0" applyNumberFormat="1" applyFont="1" applyFill="1" applyBorder="1" applyAlignment="1">
      <alignment horizontal="right" vertical="center"/>
    </xf>
    <xf numFmtId="14" fontId="10" fillId="6" borderId="41" xfId="0" applyNumberFormat="1" applyFont="1" applyFill="1" applyBorder="1"/>
    <xf numFmtId="49" fontId="2" fillId="15" borderId="56" xfId="0" applyNumberFormat="1" applyFont="1" applyFill="1" applyBorder="1" applyAlignment="1">
      <alignment horizontal="left"/>
    </xf>
    <xf numFmtId="0" fontId="9" fillId="0" borderId="34" xfId="0" applyFont="1" applyBorder="1" applyAlignment="1">
      <alignment vertical="center" wrapText="1"/>
    </xf>
    <xf numFmtId="49" fontId="2" fillId="15" borderId="56" xfId="0" applyNumberFormat="1" applyFont="1" applyFill="1" applyBorder="1" applyAlignment="1">
      <alignment horizontal="left" vertical="center"/>
    </xf>
    <xf numFmtId="49" fontId="2" fillId="15" borderId="0" xfId="0" applyNumberFormat="1" applyFont="1" applyFill="1" applyBorder="1" applyAlignment="1">
      <alignment horizontal="left" vertical="center"/>
    </xf>
    <xf numFmtId="0" fontId="51" fillId="0" borderId="20" xfId="0" applyFont="1" applyBorder="1" applyAlignment="1">
      <alignment vertical="center" wrapText="1"/>
    </xf>
    <xf numFmtId="0" fontId="44" fillId="0" borderId="13" xfId="0" applyFont="1" applyFill="1" applyBorder="1" applyAlignment="1">
      <alignment horizontal="center" vertical="center"/>
    </xf>
    <xf numFmtId="0" fontId="44" fillId="0" borderId="13" xfId="0" applyFont="1" applyFill="1" applyBorder="1" applyAlignment="1">
      <alignment horizontal="center" wrapText="1"/>
    </xf>
    <xf numFmtId="0" fontId="44" fillId="0" borderId="19" xfId="0" applyFont="1" applyFill="1" applyBorder="1" applyAlignment="1">
      <alignment horizontal="center" vertical="center" wrapText="1"/>
    </xf>
    <xf numFmtId="14" fontId="10" fillId="6" borderId="34" xfId="0" applyNumberFormat="1" applyFont="1" applyFill="1" applyBorder="1"/>
    <xf numFmtId="14" fontId="10" fillId="6" borderId="41" xfId="0" applyNumberFormat="1" applyFont="1" applyFill="1" applyBorder="1" applyAlignment="1">
      <alignment horizontal="right"/>
    </xf>
    <xf numFmtId="0" fontId="71" fillId="16" borderId="19" xfId="4" applyFont="1" applyFill="1" applyBorder="1" applyAlignment="1" applyProtection="1">
      <alignment horizontal="center" vertical="center" wrapText="1"/>
    </xf>
    <xf numFmtId="0" fontId="71" fillId="8" borderId="43" xfId="4" applyFont="1" applyFill="1" applyBorder="1" applyAlignment="1">
      <alignment horizontal="left" vertical="center" wrapText="1" indent="1"/>
    </xf>
    <xf numFmtId="0" fontId="71" fillId="8" borderId="11" xfId="4" applyFont="1" applyFill="1" applyBorder="1" applyAlignment="1">
      <alignment horizontal="left" vertical="center" wrapText="1" indent="1"/>
    </xf>
    <xf numFmtId="0" fontId="50" fillId="16" borderId="19" xfId="7" applyFont="1" applyFill="1" applyBorder="1" applyAlignment="1">
      <alignment horizontal="center" vertical="top" wrapText="1"/>
    </xf>
    <xf numFmtId="0" fontId="50" fillId="16" borderId="19" xfId="7" applyFont="1" applyFill="1" applyBorder="1" applyAlignment="1">
      <alignment horizontal="center" vertical="center" wrapText="1"/>
    </xf>
    <xf numFmtId="0" fontId="50" fillId="8" borderId="11" xfId="4" applyFont="1" applyFill="1" applyBorder="1" applyAlignment="1">
      <alignment horizontal="left" vertical="center" wrapText="1" indent="1"/>
    </xf>
    <xf numFmtId="0" fontId="49" fillId="3" borderId="13" xfId="4" quotePrefix="1" applyFont="1" applyFill="1" applyBorder="1" applyAlignment="1">
      <alignment horizontal="center" vertical="center"/>
    </xf>
    <xf numFmtId="0" fontId="49" fillId="3" borderId="13" xfId="4" applyFont="1" applyFill="1" applyBorder="1" applyAlignment="1">
      <alignment horizontal="left" vertical="center" wrapText="1" indent="2"/>
    </xf>
    <xf numFmtId="0" fontId="49" fillId="0" borderId="13" xfId="4" applyFont="1" applyFill="1" applyBorder="1" applyAlignment="1">
      <alignment horizontal="left" vertical="center" wrapText="1" indent="2"/>
    </xf>
    <xf numFmtId="0" fontId="71" fillId="8" borderId="13" xfId="4" quotePrefix="1" applyFont="1" applyFill="1" applyBorder="1" applyAlignment="1">
      <alignment horizontal="center" vertical="center"/>
    </xf>
    <xf numFmtId="0" fontId="49" fillId="3" borderId="2" xfId="4" applyFont="1" applyFill="1" applyBorder="1" applyAlignment="1">
      <alignment horizontal="left" vertical="center" wrapText="1" indent="2"/>
    </xf>
    <xf numFmtId="0" fontId="49" fillId="0" borderId="2" xfId="4" applyFont="1" applyFill="1" applyBorder="1" applyAlignment="1">
      <alignment horizontal="left" vertical="center" wrapText="1" indent="2"/>
    </xf>
    <xf numFmtId="0" fontId="49" fillId="5" borderId="2" xfId="4" applyFont="1" applyFill="1" applyBorder="1" applyAlignment="1">
      <alignment horizontal="left" vertical="center" wrapText="1" indent="2"/>
    </xf>
    <xf numFmtId="0" fontId="44" fillId="3" borderId="43" xfId="4" applyFont="1" applyFill="1" applyBorder="1" applyAlignment="1" applyProtection="1">
      <alignment vertical="center"/>
    </xf>
    <xf numFmtId="0" fontId="50" fillId="3" borderId="10" xfId="5" applyFont="1" applyFill="1" applyBorder="1" applyAlignment="1">
      <alignment vertical="center" wrapText="1"/>
    </xf>
    <xf numFmtId="0" fontId="44" fillId="3" borderId="52" xfId="4" applyFont="1" applyFill="1" applyBorder="1" applyAlignment="1" applyProtection="1">
      <alignment vertical="center"/>
    </xf>
    <xf numFmtId="0" fontId="50" fillId="3" borderId="0" xfId="5" applyFont="1" applyFill="1" applyBorder="1" applyAlignment="1">
      <alignment vertical="center" wrapText="1"/>
    </xf>
    <xf numFmtId="0" fontId="50" fillId="8" borderId="13" xfId="4" quotePrefix="1" applyFont="1" applyFill="1" applyBorder="1" applyAlignment="1">
      <alignment horizontal="center" vertical="center"/>
    </xf>
    <xf numFmtId="0" fontId="44" fillId="16" borderId="0" xfId="0" applyFont="1" applyFill="1" applyBorder="1"/>
    <xf numFmtId="0" fontId="44" fillId="16" borderId="68" xfId="0" applyFont="1" applyFill="1" applyBorder="1"/>
    <xf numFmtId="0" fontId="71" fillId="16" borderId="49" xfId="4" applyFont="1" applyFill="1" applyBorder="1" applyAlignment="1" applyProtection="1">
      <alignment horizontal="center" vertical="center" wrapText="1"/>
    </xf>
    <xf numFmtId="0" fontId="44" fillId="16" borderId="62" xfId="0" applyFont="1" applyFill="1" applyBorder="1"/>
    <xf numFmtId="0" fontId="44" fillId="16" borderId="46" xfId="0" applyFont="1" applyFill="1" applyBorder="1"/>
    <xf numFmtId="0" fontId="71" fillId="16" borderId="13" xfId="4" applyFont="1" applyFill="1" applyBorder="1" applyAlignment="1" applyProtection="1">
      <alignment horizontal="center" vertical="center" wrapText="1"/>
    </xf>
    <xf numFmtId="0" fontId="44" fillId="0" borderId="13" xfId="0" applyFont="1" applyBorder="1"/>
    <xf numFmtId="0" fontId="71" fillId="8" borderId="13" xfId="4" applyFont="1" applyFill="1" applyBorder="1" applyAlignment="1">
      <alignment horizontal="left" vertical="center" wrapText="1" indent="1"/>
    </xf>
    <xf numFmtId="0" fontId="65" fillId="5" borderId="30" xfId="4" applyFont="1" applyFill="1" applyBorder="1" applyAlignment="1">
      <alignment horizontal="left" vertical="center" wrapText="1" indent="1"/>
    </xf>
    <xf numFmtId="0" fontId="49" fillId="16" borderId="13" xfId="4" quotePrefix="1" applyFont="1" applyFill="1" applyBorder="1" applyAlignment="1">
      <alignment horizontal="center" vertical="center"/>
    </xf>
    <xf numFmtId="0" fontId="44" fillId="3" borderId="13" xfId="2" applyFont="1" applyFill="1" applyBorder="1" applyAlignment="1">
      <alignment vertical="center" wrapText="1"/>
    </xf>
    <xf numFmtId="14" fontId="12" fillId="6" borderId="34" xfId="0" applyNumberFormat="1" applyFont="1" applyFill="1" applyBorder="1" applyAlignment="1">
      <alignment vertical="center"/>
    </xf>
    <xf numFmtId="0" fontId="83" fillId="0" borderId="22" xfId="0" applyFont="1" applyBorder="1" applyAlignment="1">
      <alignment vertical="center" wrapText="1"/>
    </xf>
    <xf numFmtId="0" fontId="83" fillId="25" borderId="97" xfId="0" applyFont="1" applyFill="1" applyBorder="1" applyAlignment="1">
      <alignment vertical="center" wrapText="1"/>
    </xf>
    <xf numFmtId="0" fontId="83" fillId="0" borderId="97" xfId="0" applyFont="1" applyBorder="1" applyAlignment="1">
      <alignment vertical="center" wrapText="1"/>
    </xf>
    <xf numFmtId="0" fontId="83" fillId="25" borderId="22" xfId="0" applyFont="1" applyFill="1" applyBorder="1" applyAlignment="1">
      <alignment vertical="center" wrapText="1"/>
    </xf>
    <xf numFmtId="14" fontId="5" fillId="6" borderId="8" xfId="0" applyNumberFormat="1" applyFont="1" applyFill="1" applyBorder="1" applyAlignment="1">
      <alignment horizontal="right"/>
    </xf>
    <xf numFmtId="14" fontId="12" fillId="6" borderId="41" xfId="0" applyNumberFormat="1" applyFont="1" applyFill="1" applyBorder="1" applyAlignment="1">
      <alignment horizontal="right" vertical="center" wrapText="1"/>
    </xf>
    <xf numFmtId="0" fontId="9" fillId="0" borderId="73" xfId="0" applyFont="1" applyFill="1" applyBorder="1" applyAlignment="1">
      <alignment horizontal="left" vertical="center" wrapText="1" indent="2"/>
    </xf>
    <xf numFmtId="14" fontId="12" fillId="6" borderId="34" xfId="0" applyNumberFormat="1" applyFont="1" applyFill="1" applyBorder="1" applyAlignment="1">
      <alignment horizontal="right" vertical="center" wrapText="1"/>
    </xf>
    <xf numFmtId="49" fontId="92" fillId="0" borderId="13" xfId="0" applyNumberFormat="1" applyFont="1" applyBorder="1" applyAlignment="1">
      <alignment horizontal="center" vertical="center" wrapText="1"/>
    </xf>
    <xf numFmtId="49" fontId="92" fillId="0" borderId="11" xfId="0" applyNumberFormat="1" applyFont="1" applyBorder="1" applyAlignment="1">
      <alignment horizontal="center" vertical="center" wrapText="1"/>
    </xf>
    <xf numFmtId="49" fontId="92" fillId="0" borderId="6" xfId="0" applyNumberFormat="1" applyFont="1" applyBorder="1" applyAlignment="1">
      <alignment horizontal="center" vertical="center" wrapText="1"/>
    </xf>
    <xf numFmtId="0" fontId="70" fillId="0" borderId="34" xfId="0" applyFont="1" applyBorder="1" applyAlignment="1">
      <alignment horizontal="left" vertical="center" wrapText="1" indent="1"/>
    </xf>
    <xf numFmtId="0" fontId="70" fillId="0" borderId="70" xfId="0" applyFont="1" applyBorder="1" applyAlignment="1">
      <alignment horizontal="left" vertical="center" wrapText="1" indent="1"/>
    </xf>
    <xf numFmtId="49" fontId="80" fillId="29" borderId="132" xfId="0" applyNumberFormat="1" applyFont="1" applyFill="1" applyBorder="1" applyAlignment="1">
      <alignment horizontal="center" vertical="center"/>
    </xf>
    <xf numFmtId="0" fontId="70" fillId="0" borderId="22" xfId="0" applyFont="1" applyBorder="1" applyAlignment="1">
      <alignment horizontal="left" vertical="center" wrapText="1"/>
    </xf>
    <xf numFmtId="0" fontId="70" fillId="0" borderId="22" xfId="0" applyFont="1" applyBorder="1" applyAlignment="1">
      <alignment horizontal="left" vertical="center"/>
    </xf>
    <xf numFmtId="0" fontId="70" fillId="0" borderId="34" xfId="0" applyFont="1" applyBorder="1" applyAlignment="1">
      <alignment horizontal="left" vertical="center"/>
    </xf>
    <xf numFmtId="0" fontId="9" fillId="6" borderId="22" xfId="0" applyFont="1" applyFill="1" applyBorder="1" applyAlignment="1">
      <alignment vertical="center" wrapText="1"/>
    </xf>
    <xf numFmtId="0" fontId="70" fillId="6" borderId="22" xfId="0" applyFont="1" applyFill="1" applyBorder="1" applyAlignment="1">
      <alignment horizontal="left" vertical="center" wrapText="1"/>
    </xf>
    <xf numFmtId="0" fontId="9" fillId="31" borderId="0" xfId="0" applyFont="1" applyFill="1"/>
    <xf numFmtId="0" fontId="9" fillId="6" borderId="97" xfId="0" applyFont="1" applyFill="1" applyBorder="1" applyAlignment="1">
      <alignment horizontal="justify" vertical="center" wrapText="1"/>
    </xf>
    <xf numFmtId="0" fontId="70" fillId="0" borderId="97" xfId="0" applyFont="1" applyBorder="1" applyAlignment="1">
      <alignment horizontal="left" vertical="center" indent="1"/>
    </xf>
    <xf numFmtId="0" fontId="70" fillId="0" borderId="97" xfId="0" applyFont="1" applyBorder="1" applyAlignment="1">
      <alignment horizontal="left" vertical="center" wrapText="1" indent="1"/>
    </xf>
    <xf numFmtId="0" fontId="65" fillId="0" borderId="91" xfId="0" applyFont="1" applyBorder="1" applyAlignment="1">
      <alignment horizontal="left" vertical="top" wrapText="1" indent="1"/>
    </xf>
    <xf numFmtId="0" fontId="65" fillId="0" borderId="97" xfId="0" applyFont="1" applyBorder="1" applyAlignment="1">
      <alignment horizontal="left" vertical="top" wrapText="1" indent="1"/>
    </xf>
    <xf numFmtId="0" fontId="68" fillId="28" borderId="132" xfId="0" applyFont="1" applyFill="1" applyBorder="1" applyAlignment="1">
      <alignment horizontal="center" vertical="center"/>
    </xf>
    <xf numFmtId="0" fontId="9" fillId="0" borderId="18" xfId="0" applyNumberFormat="1" applyFont="1" applyBorder="1" applyAlignment="1">
      <alignment horizontal="left" vertical="center" wrapText="1"/>
    </xf>
    <xf numFmtId="49" fontId="12" fillId="0" borderId="12" xfId="0" applyNumberFormat="1" applyFont="1" applyFill="1" applyBorder="1" applyAlignment="1">
      <alignment horizontal="left"/>
    </xf>
    <xf numFmtId="0" fontId="0" fillId="0" borderId="12" xfId="0" applyBorder="1" applyAlignment="1"/>
    <xf numFmtId="49" fontId="30" fillId="0" borderId="44" xfId="0" applyNumberFormat="1" applyFont="1" applyBorder="1" applyAlignment="1">
      <alignment horizontal="left" vertical="center" wrapText="1"/>
    </xf>
    <xf numFmtId="49" fontId="30" fillId="0" borderId="15" xfId="0" applyNumberFormat="1" applyFont="1" applyBorder="1" applyAlignment="1">
      <alignment horizontal="left" vertical="center" wrapText="1"/>
    </xf>
    <xf numFmtId="3" fontId="30" fillId="0" borderId="15" xfId="0" applyNumberFormat="1" applyFont="1" applyBorder="1" applyAlignment="1">
      <alignment horizontal="right" vertical="center" wrapText="1" indent="2"/>
    </xf>
    <xf numFmtId="0" fontId="15" fillId="0" borderId="15" xfId="0" applyNumberFormat="1" applyFont="1" applyBorder="1" applyAlignment="1">
      <alignment horizontal="right" vertical="center" indent="2"/>
    </xf>
    <xf numFmtId="49" fontId="30" fillId="0" borderId="63" xfId="0" applyNumberFormat="1" applyFont="1" applyBorder="1" applyAlignment="1">
      <alignment horizontal="left" vertical="center" wrapText="1"/>
    </xf>
    <xf numFmtId="0" fontId="9" fillId="27" borderId="0" xfId="0" applyFont="1" applyFill="1"/>
    <xf numFmtId="169" fontId="49" fillId="0" borderId="13" xfId="11" applyNumberFormat="1" applyFill="1" applyBorder="1" applyAlignment="1">
      <alignment horizontal="right" vertical="center" indent="1"/>
    </xf>
    <xf numFmtId="0" fontId="45" fillId="16" borderId="30" xfId="0" applyFont="1" applyFill="1" applyBorder="1" applyAlignment="1">
      <alignment vertical="center" wrapText="1"/>
    </xf>
    <xf numFmtId="169" fontId="49" fillId="16" borderId="13" xfId="11" applyNumberFormat="1" applyFill="1" applyBorder="1" applyAlignment="1">
      <alignment horizontal="right" vertical="center" indent="1"/>
    </xf>
    <xf numFmtId="169" fontId="49" fillId="16" borderId="15" xfId="11" applyNumberFormat="1" applyFill="1" applyBorder="1" applyAlignment="1">
      <alignment horizontal="right" vertical="center" indent="1"/>
    </xf>
    <xf numFmtId="49" fontId="3" fillId="0" borderId="56" xfId="0" applyNumberFormat="1" applyFont="1" applyBorder="1" applyAlignment="1">
      <alignment horizontal="left" vertical="top" wrapText="1"/>
    </xf>
    <xf numFmtId="49" fontId="80" fillId="0" borderId="5" xfId="0" applyNumberFormat="1" applyFont="1" applyFill="1" applyBorder="1" applyAlignment="1">
      <alignment horizontal="left" vertical="center" wrapText="1" indent="1"/>
    </xf>
    <xf numFmtId="49" fontId="80" fillId="0" borderId="1" xfId="0" applyNumberFormat="1" applyFont="1" applyFill="1" applyBorder="1" applyAlignment="1">
      <alignment horizontal="left" vertical="center" wrapText="1" indent="1"/>
    </xf>
    <xf numFmtId="49" fontId="80" fillId="0" borderId="62" xfId="0" applyNumberFormat="1" applyFont="1" applyFill="1" applyBorder="1" applyAlignment="1">
      <alignment horizontal="left" vertical="center" wrapText="1" indent="1"/>
    </xf>
    <xf numFmtId="49" fontId="80" fillId="0" borderId="10" xfId="0" applyNumberFormat="1" applyFont="1" applyFill="1" applyBorder="1" applyAlignment="1">
      <alignment horizontal="left" vertical="center" wrapText="1" indent="1"/>
    </xf>
    <xf numFmtId="49" fontId="80" fillId="0" borderId="49" xfId="0" applyNumberFormat="1" applyFont="1" applyFill="1" applyBorder="1" applyAlignment="1">
      <alignment horizontal="left" vertical="center" wrapText="1" indent="1"/>
    </xf>
    <xf numFmtId="49" fontId="80" fillId="0" borderId="0" xfId="0" applyNumberFormat="1" applyFont="1" applyFill="1" applyBorder="1" applyAlignment="1">
      <alignment horizontal="left" vertical="center" wrapText="1" indent="1"/>
    </xf>
    <xf numFmtId="49" fontId="80" fillId="0" borderId="61" xfId="0" applyNumberFormat="1" applyFont="1" applyFill="1" applyBorder="1" applyAlignment="1">
      <alignment horizontal="left" vertical="center" wrapText="1" indent="1"/>
    </xf>
    <xf numFmtId="0" fontId="45" fillId="16" borderId="81" xfId="0" applyFont="1" applyFill="1" applyBorder="1" applyAlignment="1">
      <alignment vertical="center"/>
    </xf>
    <xf numFmtId="0" fontId="45" fillId="16" borderId="88" xfId="0" applyFont="1" applyFill="1" applyBorder="1" applyAlignment="1">
      <alignment vertical="center"/>
    </xf>
    <xf numFmtId="0" fontId="45" fillId="16" borderId="89" xfId="0" applyFont="1" applyFill="1" applyBorder="1" applyAlignment="1">
      <alignment vertical="center"/>
    </xf>
    <xf numFmtId="0" fontId="45" fillId="16" borderId="4" xfId="0" applyFont="1" applyFill="1" applyBorder="1" applyAlignment="1">
      <alignment horizontal="left" vertical="center" indent="1"/>
    </xf>
    <xf numFmtId="0" fontId="76" fillId="16" borderId="97" xfId="0" applyFont="1" applyFill="1" applyBorder="1" applyAlignment="1">
      <alignment horizontal="center" vertical="center" wrapText="1"/>
    </xf>
    <xf numFmtId="0" fontId="76" fillId="16" borderId="34" xfId="0" applyFont="1" applyFill="1" applyBorder="1" applyAlignment="1">
      <alignment horizontal="center" vertical="center" wrapText="1"/>
    </xf>
    <xf numFmtId="0" fontId="76" fillId="16" borderId="22" xfId="0" applyFont="1" applyFill="1" applyBorder="1" applyAlignment="1">
      <alignment horizontal="center" vertical="center" wrapText="1"/>
    </xf>
    <xf numFmtId="0" fontId="44" fillId="16" borderId="85" xfId="0" applyFont="1" applyFill="1" applyBorder="1" applyAlignment="1">
      <alignment horizontal="center" vertical="center" wrapText="1"/>
    </xf>
    <xf numFmtId="0" fontId="44" fillId="16" borderId="86" xfId="0" applyFont="1" applyFill="1" applyBorder="1" applyAlignment="1">
      <alignment horizontal="center" vertical="center" wrapText="1"/>
    </xf>
    <xf numFmtId="0" fontId="69" fillId="16" borderId="138" xfId="0" applyFont="1" applyFill="1" applyBorder="1" applyAlignment="1">
      <alignment vertical="center" wrapText="1"/>
    </xf>
    <xf numFmtId="0" fontId="28" fillId="16" borderId="88" xfId="0" applyFont="1" applyFill="1" applyBorder="1" applyAlignment="1">
      <alignment horizontal="center" vertical="center" wrapText="1"/>
    </xf>
    <xf numFmtId="49" fontId="44" fillId="16" borderId="29" xfId="0" applyNumberFormat="1" applyFont="1" applyFill="1" applyBorder="1" applyAlignment="1">
      <alignment horizontal="center" vertical="center" wrapText="1"/>
    </xf>
    <xf numFmtId="14" fontId="86" fillId="16" borderId="28" xfId="0" applyNumberFormat="1" applyFont="1" applyFill="1" applyBorder="1" applyAlignment="1">
      <alignment horizontal="right" vertical="center" wrapText="1" indent="1"/>
    </xf>
    <xf numFmtId="49" fontId="5" fillId="16" borderId="21" xfId="0" applyNumberFormat="1" applyFont="1" applyFill="1" applyBorder="1" applyAlignment="1">
      <alignment horizontal="center" vertical="top" wrapText="1"/>
    </xf>
    <xf numFmtId="49" fontId="5" fillId="16" borderId="34" xfId="0" applyNumberFormat="1" applyFont="1" applyFill="1" applyBorder="1" applyAlignment="1">
      <alignment horizontal="center" vertical="top" wrapText="1"/>
    </xf>
    <xf numFmtId="169" fontId="49" fillId="16" borderId="125" xfId="11" applyNumberFormat="1" applyFill="1" applyBorder="1" applyAlignment="1">
      <alignment horizontal="right" vertical="center" indent="1"/>
    </xf>
    <xf numFmtId="0" fontId="9" fillId="16" borderId="97" xfId="0" applyFont="1" applyFill="1" applyBorder="1" applyAlignment="1">
      <alignment horizontal="justify" vertical="center" wrapText="1"/>
    </xf>
    <xf numFmtId="0" fontId="9" fillId="16" borderId="22" xfId="0" applyFont="1" applyFill="1" applyBorder="1" applyAlignment="1">
      <alignment horizontal="justify" vertical="center"/>
    </xf>
    <xf numFmtId="0" fontId="9" fillId="16" borderId="4" xfId="0" applyFont="1" applyFill="1" applyBorder="1" applyAlignment="1">
      <alignment vertical="center" wrapText="1"/>
    </xf>
    <xf numFmtId="0" fontId="9" fillId="16" borderId="20" xfId="0" applyFont="1" applyFill="1" applyBorder="1" applyAlignment="1">
      <alignment horizontal="justify" vertical="center" wrapText="1"/>
    </xf>
    <xf numFmtId="0" fontId="9" fillId="16" borderId="34" xfId="0" applyFont="1" applyFill="1" applyBorder="1" applyAlignment="1">
      <alignment horizontal="justify" vertical="center"/>
    </xf>
    <xf numFmtId="0" fontId="9" fillId="16" borderId="4" xfId="0" applyFont="1" applyFill="1" applyBorder="1" applyAlignment="1">
      <alignment horizontal="left" vertical="center" wrapText="1"/>
    </xf>
    <xf numFmtId="0" fontId="9" fillId="6" borderId="4" xfId="0" applyFont="1" applyFill="1" applyBorder="1" applyAlignment="1">
      <alignment vertical="center" wrapText="1"/>
    </xf>
    <xf numFmtId="0" fontId="9" fillId="16" borderId="36" xfId="0" applyFont="1" applyFill="1" applyBorder="1" applyAlignment="1">
      <alignment horizontal="justify" vertical="center"/>
    </xf>
    <xf numFmtId="0" fontId="9" fillId="16" borderId="41" xfId="0" applyFont="1" applyFill="1" applyBorder="1" applyAlignment="1">
      <alignment horizontal="justify" vertical="center"/>
    </xf>
    <xf numFmtId="0" fontId="9" fillId="16" borderId="70" xfId="0" applyFont="1" applyFill="1" applyBorder="1" applyAlignment="1">
      <alignment horizontal="justify" vertical="center" wrapText="1"/>
    </xf>
    <xf numFmtId="0" fontId="9" fillId="16" borderId="70" xfId="0" applyFont="1" applyFill="1" applyBorder="1" applyAlignment="1">
      <alignment horizontal="justify" vertical="center"/>
    </xf>
    <xf numFmtId="0" fontId="9" fillId="16" borderId="54" xfId="0" applyFont="1" applyFill="1" applyBorder="1" applyAlignment="1">
      <alignment horizontal="justify" vertical="center" wrapText="1"/>
    </xf>
    <xf numFmtId="0" fontId="54" fillId="16" borderId="34" xfId="0" applyFont="1" applyFill="1" applyBorder="1" applyAlignment="1">
      <alignment horizontal="center" vertical="center" wrapText="1"/>
    </xf>
    <xf numFmtId="0" fontId="55" fillId="16" borderId="20" xfId="0" applyFont="1" applyFill="1" applyBorder="1" applyAlignment="1">
      <alignment horizontal="center" vertical="center" wrapText="1"/>
    </xf>
    <xf numFmtId="0" fontId="55" fillId="16" borderId="34" xfId="0" applyFont="1" applyFill="1" applyBorder="1" applyAlignment="1">
      <alignment vertical="center" wrapText="1"/>
    </xf>
    <xf numFmtId="0" fontId="52" fillId="16" borderId="91" xfId="0" applyFont="1" applyFill="1" applyBorder="1" applyAlignment="1">
      <alignment horizontal="center" vertical="center" wrapText="1"/>
    </xf>
    <xf numFmtId="0" fontId="52" fillId="16" borderId="72" xfId="0" applyFont="1" applyFill="1" applyBorder="1" applyAlignment="1">
      <alignment horizontal="center" vertical="center" wrapText="1"/>
    </xf>
    <xf numFmtId="0" fontId="52" fillId="16" borderId="123" xfId="0" applyFont="1" applyFill="1" applyBorder="1" applyAlignment="1">
      <alignment horizontal="center" vertical="center" wrapText="1"/>
    </xf>
    <xf numFmtId="0" fontId="55" fillId="16" borderId="97" xfId="0" applyFont="1" applyFill="1" applyBorder="1" applyAlignment="1">
      <alignment horizontal="center" vertical="center" wrapText="1"/>
    </xf>
    <xf numFmtId="0" fontId="52" fillId="16" borderId="105" xfId="0" applyFont="1" applyFill="1" applyBorder="1" applyAlignment="1">
      <alignment horizontal="center" vertical="center" wrapText="1"/>
    </xf>
    <xf numFmtId="0" fontId="54" fillId="16" borderId="97" xfId="0" applyFont="1" applyFill="1" applyBorder="1" applyAlignment="1">
      <alignment horizontal="center" vertical="center" wrapText="1"/>
    </xf>
    <xf numFmtId="0" fontId="85" fillId="6" borderId="4" xfId="0" applyFont="1" applyFill="1" applyBorder="1"/>
    <xf numFmtId="0" fontId="9" fillId="6" borderId="22" xfId="0" applyFont="1" applyFill="1" applyBorder="1"/>
    <xf numFmtId="0" fontId="85" fillId="6" borderId="0" xfId="0" applyFont="1" applyFill="1"/>
    <xf numFmtId="0" fontId="9" fillId="6" borderId="0" xfId="0" applyFont="1" applyFill="1"/>
    <xf numFmtId="0" fontId="66" fillId="16" borderId="58" xfId="0" applyFont="1" applyFill="1" applyBorder="1" applyAlignment="1">
      <alignment horizontal="left" vertical="center" wrapText="1"/>
    </xf>
    <xf numFmtId="49" fontId="9" fillId="16" borderId="15" xfId="0" applyNumberFormat="1" applyFont="1" applyFill="1" applyBorder="1" applyAlignment="1">
      <alignment horizontal="left" vertical="center" wrapText="1"/>
    </xf>
    <xf numFmtId="0" fontId="9" fillId="16" borderId="15" xfId="0" applyFont="1" applyFill="1" applyBorder="1"/>
    <xf numFmtId="49" fontId="9" fillId="16" borderId="16" xfId="0" applyNumberFormat="1" applyFont="1" applyFill="1" applyBorder="1" applyAlignment="1">
      <alignment horizontal="left" vertical="center" wrapText="1"/>
    </xf>
    <xf numFmtId="49" fontId="9" fillId="8" borderId="40" xfId="0" applyNumberFormat="1" applyFont="1" applyFill="1" applyBorder="1" applyAlignment="1">
      <alignment horizontal="center" vertical="center" wrapText="1"/>
    </xf>
    <xf numFmtId="0" fontId="84" fillId="6" borderId="56" xfId="0" applyFont="1" applyFill="1" applyBorder="1" applyAlignment="1">
      <alignment horizontal="center" wrapText="1"/>
    </xf>
    <xf numFmtId="0" fontId="55" fillId="6" borderId="0" xfId="0" applyFont="1" applyFill="1" applyBorder="1" applyAlignment="1">
      <alignment vertical="center" wrapText="1"/>
    </xf>
    <xf numFmtId="0" fontId="55" fillId="6" borderId="41" xfId="0" applyFont="1" applyFill="1" applyBorder="1" applyAlignment="1">
      <alignment vertical="center" wrapText="1"/>
    </xf>
    <xf numFmtId="49" fontId="4" fillId="6" borderId="56" xfId="1" applyNumberFormat="1" applyFill="1" applyBorder="1" applyAlignment="1" applyProtection="1">
      <alignment vertical="center" wrapText="1"/>
    </xf>
    <xf numFmtId="0" fontId="9" fillId="6" borderId="34" xfId="0" applyFont="1" applyFill="1" applyBorder="1"/>
    <xf numFmtId="169" fontId="49" fillId="0" borderId="97" xfId="11" applyNumberFormat="1" applyFill="1" applyBorder="1" applyAlignment="1">
      <alignment horizontal="right" vertical="center" indent="1"/>
    </xf>
    <xf numFmtId="169" fontId="87" fillId="16" borderId="97" xfId="11" applyNumberFormat="1" applyFont="1" applyFill="1" applyBorder="1" applyAlignment="1">
      <alignment horizontal="right" vertical="center" indent="1"/>
    </xf>
    <xf numFmtId="169" fontId="49" fillId="0" borderId="91" xfId="11" applyNumberFormat="1" applyFill="1" applyBorder="1" applyAlignment="1">
      <alignment horizontal="right" vertical="center" indent="1"/>
    </xf>
    <xf numFmtId="169" fontId="49" fillId="0" borderId="72" xfId="11" applyNumberFormat="1" applyFill="1" applyBorder="1" applyAlignment="1">
      <alignment horizontal="right" vertical="center" indent="1"/>
    </xf>
    <xf numFmtId="169" fontId="49" fillId="0" borderId="73" xfId="11" applyNumberFormat="1" applyFill="1" applyBorder="1" applyAlignment="1">
      <alignment horizontal="right" vertical="center" indent="1"/>
    </xf>
    <xf numFmtId="169" fontId="49" fillId="0" borderId="123" xfId="11" applyNumberFormat="1" applyFill="1" applyBorder="1" applyAlignment="1">
      <alignment horizontal="right" vertical="center" indent="1"/>
    </xf>
    <xf numFmtId="169" fontId="49" fillId="0" borderId="105" xfId="11" applyNumberFormat="1" applyFill="1" applyBorder="1" applyAlignment="1">
      <alignment horizontal="right" vertical="center" indent="1"/>
    </xf>
    <xf numFmtId="169" fontId="65" fillId="0" borderId="97" xfId="11" applyNumberFormat="1" applyFont="1" applyFill="1" applyBorder="1" applyAlignment="1">
      <alignment horizontal="right" vertical="center" indent="1"/>
    </xf>
    <xf numFmtId="0" fontId="52" fillId="16" borderId="22" xfId="0" applyFont="1" applyFill="1" applyBorder="1" applyAlignment="1">
      <alignment horizontal="center" vertical="center" wrapText="1"/>
    </xf>
    <xf numFmtId="0" fontId="52" fillId="16" borderId="97" xfId="0" applyFont="1" applyFill="1" applyBorder="1" applyAlignment="1">
      <alignment horizontal="center" vertical="center" wrapText="1"/>
    </xf>
    <xf numFmtId="0" fontId="54" fillId="16" borderId="34" xfId="0" applyFont="1" applyFill="1" applyBorder="1" applyAlignment="1">
      <alignment vertical="center" textRotation="90" wrapText="1"/>
    </xf>
    <xf numFmtId="0" fontId="54" fillId="16" borderId="97" xfId="0" applyFont="1" applyFill="1" applyBorder="1" applyAlignment="1">
      <alignment vertical="center" textRotation="90" wrapText="1"/>
    </xf>
    <xf numFmtId="0" fontId="55" fillId="16" borderId="20" xfId="0" applyFont="1" applyFill="1" applyBorder="1" applyAlignment="1">
      <alignment vertical="center" wrapText="1"/>
    </xf>
    <xf numFmtId="0" fontId="52" fillId="16" borderId="91" xfId="0" applyFont="1" applyFill="1" applyBorder="1" applyAlignment="1">
      <alignment vertical="center" wrapText="1"/>
    </xf>
    <xf numFmtId="0" fontId="52" fillId="16" borderId="72" xfId="0" applyFont="1" applyFill="1" applyBorder="1" applyAlignment="1">
      <alignment vertical="center" wrapText="1"/>
    </xf>
    <xf numFmtId="0" fontId="52" fillId="16" borderId="73" xfId="0" applyFont="1" applyFill="1" applyBorder="1" applyAlignment="1">
      <alignment vertical="center" wrapText="1"/>
    </xf>
    <xf numFmtId="0" fontId="53" fillId="16" borderId="97" xfId="0" applyFont="1" applyFill="1" applyBorder="1" applyAlignment="1">
      <alignment vertical="center" wrapText="1"/>
    </xf>
    <xf numFmtId="169" fontId="65" fillId="16" borderId="97" xfId="11" applyNumberFormat="1" applyFont="1" applyFill="1" applyBorder="1" applyAlignment="1">
      <alignment horizontal="right" vertical="center" indent="1"/>
    </xf>
    <xf numFmtId="0" fontId="55" fillId="16" borderId="22" xfId="0" applyFont="1" applyFill="1" applyBorder="1" applyAlignment="1">
      <alignment vertical="center" wrapText="1"/>
    </xf>
    <xf numFmtId="0" fontId="10" fillId="6" borderId="25" xfId="0" applyFont="1" applyFill="1" applyBorder="1" applyAlignment="1">
      <alignment horizontal="justify" vertical="center" wrapText="1"/>
    </xf>
    <xf numFmtId="0" fontId="10" fillId="6" borderId="12" xfId="0" applyFont="1" applyFill="1" applyBorder="1" applyAlignment="1">
      <alignment horizontal="justify" vertical="center" wrapText="1"/>
    </xf>
    <xf numFmtId="0" fontId="10" fillId="6" borderId="23" xfId="0" applyFont="1" applyFill="1" applyBorder="1" applyAlignment="1">
      <alignment horizontal="justify" vertical="center" wrapText="1"/>
    </xf>
    <xf numFmtId="0" fontId="10" fillId="6" borderId="34" xfId="0" applyFont="1" applyFill="1" applyBorder="1" applyAlignment="1">
      <alignment horizontal="justify" vertical="center" wrapText="1"/>
    </xf>
    <xf numFmtId="0" fontId="52" fillId="16" borderId="34" xfId="0" applyFont="1" applyFill="1" applyBorder="1" applyAlignment="1">
      <alignment horizontal="center" vertical="center" wrapText="1"/>
    </xf>
    <xf numFmtId="0" fontId="54" fillId="16" borderId="22"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53" fillId="16" borderId="20" xfId="0" applyFont="1" applyFill="1" applyBorder="1" applyAlignment="1">
      <alignment horizontal="center" vertical="center" wrapText="1"/>
    </xf>
    <xf numFmtId="0" fontId="52" fillId="6" borderId="56"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8" xfId="0" applyFont="1" applyFill="1" applyBorder="1" applyAlignment="1">
      <alignment horizontal="center" vertical="center" wrapText="1"/>
    </xf>
    <xf numFmtId="0" fontId="52" fillId="6" borderId="34" xfId="0" applyFont="1" applyFill="1" applyBorder="1" applyAlignment="1">
      <alignment horizontal="center" vertical="center" wrapText="1"/>
    </xf>
    <xf numFmtId="0" fontId="52" fillId="16" borderId="4" xfId="0" applyFont="1" applyFill="1" applyBorder="1" applyAlignment="1">
      <alignment horizontal="center" vertical="center" wrapText="1"/>
    </xf>
    <xf numFmtId="0" fontId="52" fillId="16" borderId="97" xfId="0" applyFont="1" applyFill="1" applyBorder="1" applyAlignment="1">
      <alignment vertical="center" wrapText="1"/>
    </xf>
    <xf numFmtId="169" fontId="87" fillId="8" borderId="97" xfId="11" applyNumberFormat="1" applyFont="1" applyFill="1" applyBorder="1" applyAlignment="1">
      <alignment horizontal="right" vertical="center" indent="1"/>
    </xf>
    <xf numFmtId="0" fontId="97" fillId="0" borderId="34" xfId="0" applyFont="1" applyBorder="1" applyAlignment="1">
      <alignment vertical="center" wrapText="1"/>
    </xf>
    <xf numFmtId="0" fontId="98" fillId="0" borderId="34" xfId="0" applyFont="1" applyBorder="1" applyAlignment="1">
      <alignment vertical="center" wrapText="1"/>
    </xf>
    <xf numFmtId="0" fontId="97" fillId="0" borderId="22" xfId="0" applyFont="1" applyBorder="1" applyAlignment="1">
      <alignment vertical="center" wrapText="1"/>
    </xf>
    <xf numFmtId="0" fontId="97" fillId="0" borderId="34" xfId="0" applyFont="1" applyBorder="1" applyAlignment="1">
      <alignment horizontal="left" vertical="center" wrapText="1" indent="2"/>
    </xf>
    <xf numFmtId="0" fontId="64" fillId="32" borderId="132" xfId="0" applyFont="1" applyFill="1" applyBorder="1" applyAlignment="1">
      <alignment horizontal="center" vertical="center" wrapText="1"/>
    </xf>
    <xf numFmtId="0" fontId="53" fillId="16" borderId="97" xfId="0" applyFont="1" applyFill="1" applyBorder="1" applyAlignment="1">
      <alignment horizontal="center" vertical="center" wrapText="1"/>
    </xf>
    <xf numFmtId="0" fontId="99" fillId="6" borderId="56"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2" fillId="16" borderId="20" xfId="0" applyFont="1" applyFill="1" applyBorder="1" applyAlignment="1">
      <alignment vertical="center" wrapText="1"/>
    </xf>
    <xf numFmtId="0" fontId="55" fillId="6" borderId="8" xfId="0" applyFont="1" applyFill="1" applyBorder="1" applyAlignment="1">
      <alignment vertical="center" wrapText="1"/>
    </xf>
    <xf numFmtId="0" fontId="9" fillId="6" borderId="56" xfId="0" applyFont="1" applyFill="1" applyBorder="1" applyAlignment="1">
      <alignment vertical="center" wrapText="1"/>
    </xf>
    <xf numFmtId="0" fontId="9" fillId="6" borderId="23" xfId="0" applyFont="1" applyFill="1" applyBorder="1" applyAlignment="1">
      <alignment horizontal="center" vertical="center"/>
    </xf>
    <xf numFmtId="0" fontId="84" fillId="6" borderId="4" xfId="0" applyFont="1" applyFill="1" applyBorder="1" applyAlignment="1">
      <alignment horizontal="center" wrapText="1"/>
    </xf>
    <xf numFmtId="0" fontId="9" fillId="6" borderId="8" xfId="0" applyFont="1" applyFill="1" applyBorder="1" applyAlignment="1">
      <alignment horizontal="center" vertical="center"/>
    </xf>
    <xf numFmtId="0" fontId="9" fillId="6" borderId="22" xfId="0" applyFont="1" applyFill="1" applyBorder="1" applyAlignment="1">
      <alignment horizontal="center" vertical="center"/>
    </xf>
    <xf numFmtId="0" fontId="9" fillId="16" borderId="25" xfId="0" applyFont="1" applyFill="1" applyBorder="1" applyAlignment="1">
      <alignment vertical="center" wrapText="1"/>
    </xf>
    <xf numFmtId="0" fontId="9" fillId="16" borderId="56" xfId="0" applyFont="1" applyFill="1" applyBorder="1" applyAlignment="1">
      <alignment vertical="center" wrapText="1"/>
    </xf>
    <xf numFmtId="0" fontId="9" fillId="16" borderId="27" xfId="0" applyFont="1" applyFill="1" applyBorder="1" applyAlignment="1">
      <alignment vertical="center" wrapText="1"/>
    </xf>
    <xf numFmtId="0" fontId="9" fillId="16" borderId="20" xfId="0" applyFont="1" applyFill="1" applyBorder="1" applyAlignment="1">
      <alignment horizontal="center" vertical="center"/>
    </xf>
    <xf numFmtId="0" fontId="9" fillId="16" borderId="34" xfId="0" applyFont="1" applyFill="1" applyBorder="1" applyAlignment="1">
      <alignment horizontal="center" vertical="center"/>
    </xf>
    <xf numFmtId="0" fontId="44" fillId="16" borderId="23" xfId="0" applyFont="1" applyFill="1" applyBorder="1" applyAlignment="1">
      <alignment vertical="top" wrapText="1"/>
    </xf>
    <xf numFmtId="0" fontId="44" fillId="16" borderId="4" xfId="0" applyFont="1" applyFill="1" applyBorder="1" applyAlignment="1">
      <alignment horizontal="center" vertical="center" wrapText="1"/>
    </xf>
    <xf numFmtId="0" fontId="44" fillId="16" borderId="20" xfId="0" applyFont="1" applyFill="1" applyBorder="1" applyAlignment="1">
      <alignment vertical="center" wrapText="1"/>
    </xf>
    <xf numFmtId="0" fontId="44" fillId="16" borderId="22" xfId="0" applyFont="1" applyFill="1" applyBorder="1" applyAlignment="1">
      <alignment horizontal="center" vertical="center" wrapText="1"/>
    </xf>
    <xf numFmtId="0" fontId="44" fillId="16" borderId="34" xfId="0" applyFont="1" applyFill="1" applyBorder="1" applyAlignment="1">
      <alignment vertical="center" wrapText="1"/>
    </xf>
    <xf numFmtId="0" fontId="9" fillId="6" borderId="4" xfId="0" applyFont="1" applyFill="1" applyBorder="1" applyAlignment="1">
      <alignment vertical="center"/>
    </xf>
    <xf numFmtId="0" fontId="52" fillId="6" borderId="8" xfId="0" applyFont="1" applyFill="1" applyBorder="1" applyAlignment="1">
      <alignment vertical="center" wrapText="1"/>
    </xf>
    <xf numFmtId="0" fontId="52" fillId="6" borderId="22" xfId="0" applyFont="1" applyFill="1" applyBorder="1" applyAlignment="1">
      <alignment vertical="center" wrapText="1"/>
    </xf>
    <xf numFmtId="0" fontId="51" fillId="8" borderId="34" xfId="0" applyFont="1" applyFill="1" applyBorder="1" applyAlignment="1">
      <alignment vertical="center" wrapText="1"/>
    </xf>
    <xf numFmtId="0" fontId="9" fillId="6" borderId="27" xfId="0" applyFont="1" applyFill="1" applyBorder="1" applyAlignment="1">
      <alignment vertical="center"/>
    </xf>
    <xf numFmtId="0" fontId="9" fillId="16" borderId="22" xfId="0" applyFont="1" applyFill="1" applyBorder="1" applyAlignment="1">
      <alignment horizontal="justify" vertical="center" wrapText="1"/>
    </xf>
    <xf numFmtId="0" fontId="9" fillId="16" borderId="41" xfId="0" applyFont="1" applyFill="1" applyBorder="1" applyAlignment="1">
      <alignment horizontal="justify" vertical="center" wrapText="1"/>
    </xf>
    <xf numFmtId="0" fontId="9" fillId="16" borderId="34" xfId="0" applyFont="1" applyFill="1" applyBorder="1" applyAlignment="1">
      <alignment horizontal="justify" vertical="center" wrapText="1"/>
    </xf>
    <xf numFmtId="0" fontId="70" fillId="0" borderId="22" xfId="0" applyFont="1" applyBorder="1" applyAlignment="1">
      <alignment horizontal="left" vertical="center" wrapText="1" indent="1"/>
    </xf>
    <xf numFmtId="0" fontId="9" fillId="16" borderId="41" xfId="0" applyFont="1" applyFill="1" applyBorder="1" applyAlignment="1">
      <alignment horizontal="left" vertical="center" wrapText="1" indent="1"/>
    </xf>
    <xf numFmtId="0" fontId="9" fillId="16" borderId="97" xfId="0" applyFont="1" applyFill="1" applyBorder="1" applyAlignment="1">
      <alignment horizontal="justify" vertical="center"/>
    </xf>
    <xf numFmtId="0" fontId="10" fillId="6" borderId="4" xfId="0" applyFont="1" applyFill="1" applyBorder="1" applyAlignment="1">
      <alignment horizontal="justify" vertical="center" wrapText="1"/>
    </xf>
    <xf numFmtId="0" fontId="10" fillId="6" borderId="8" xfId="0" applyFont="1" applyFill="1" applyBorder="1" applyAlignment="1">
      <alignment horizontal="justify" vertical="center" wrapText="1"/>
    </xf>
    <xf numFmtId="0" fontId="10" fillId="6" borderId="22" xfId="0" applyFont="1" applyFill="1" applyBorder="1" applyAlignment="1">
      <alignment horizontal="justify" vertical="center" wrapText="1"/>
    </xf>
    <xf numFmtId="0" fontId="9" fillId="6" borderId="0" xfId="0" applyFont="1" applyFill="1" applyBorder="1" applyAlignment="1">
      <alignment horizontal="center" vertical="center" wrapText="1"/>
    </xf>
    <xf numFmtId="0" fontId="9" fillId="6" borderId="34" xfId="0" applyFont="1" applyFill="1" applyBorder="1" applyAlignment="1">
      <alignment horizontal="center" vertical="center" wrapText="1"/>
    </xf>
    <xf numFmtId="9" fontId="50" fillId="16" borderId="34" xfId="0" applyNumberFormat="1" applyFont="1" applyFill="1" applyBorder="1" applyAlignment="1">
      <alignment horizontal="center" vertical="center" wrapText="1"/>
    </xf>
    <xf numFmtId="0" fontId="50" fillId="16" borderId="34" xfId="0" applyFont="1" applyFill="1" applyBorder="1" applyAlignment="1">
      <alignment horizontal="center" vertical="center" wrapText="1"/>
    </xf>
    <xf numFmtId="0" fontId="9" fillId="16" borderId="20" xfId="0" applyFont="1" applyFill="1" applyBorder="1" applyAlignment="1">
      <alignment vertical="center" wrapText="1"/>
    </xf>
    <xf numFmtId="0" fontId="9" fillId="16" borderId="97" xfId="0" applyFont="1" applyFill="1" applyBorder="1" applyAlignment="1">
      <alignment vertical="center" wrapText="1"/>
    </xf>
    <xf numFmtId="0" fontId="9" fillId="16" borderId="34" xfId="0" applyFont="1" applyFill="1" applyBorder="1" applyAlignment="1">
      <alignment vertical="center"/>
    </xf>
    <xf numFmtId="0" fontId="84" fillId="6" borderId="4" xfId="0" applyFont="1" applyFill="1" applyBorder="1" applyAlignment="1">
      <alignment horizontal="left"/>
    </xf>
    <xf numFmtId="0" fontId="9" fillId="6" borderId="0" xfId="0" applyFont="1" applyFill="1" applyBorder="1" applyAlignment="1">
      <alignment vertical="center" wrapText="1"/>
    </xf>
    <xf numFmtId="0" fontId="9" fillId="6" borderId="23" xfId="0" applyFont="1" applyFill="1" applyBorder="1" applyAlignment="1">
      <alignment horizontal="center" vertical="center" wrapText="1"/>
    </xf>
    <xf numFmtId="0" fontId="30" fillId="0" borderId="34" xfId="0" applyFont="1" applyBorder="1" applyAlignment="1">
      <alignment horizontal="left" vertical="center" wrapText="1" indent="1"/>
    </xf>
    <xf numFmtId="0" fontId="9" fillId="0" borderId="34" xfId="0" applyFont="1" applyBorder="1" applyAlignment="1">
      <alignment horizontal="left" vertical="center" wrapText="1" indent="2"/>
    </xf>
    <xf numFmtId="0" fontId="9" fillId="16" borderId="34" xfId="0" applyFont="1" applyFill="1" applyBorder="1" applyAlignment="1">
      <alignment horizontal="center" vertical="center" wrapText="1"/>
    </xf>
    <xf numFmtId="0" fontId="9" fillId="16" borderId="20" xfId="0" applyFont="1" applyFill="1" applyBorder="1" applyAlignment="1">
      <alignment horizontal="center" vertical="center" wrapText="1"/>
    </xf>
    <xf numFmtId="0" fontId="9" fillId="16" borderId="97" xfId="0" applyFont="1" applyFill="1" applyBorder="1" applyAlignment="1">
      <alignment horizontal="center" vertical="center" wrapText="1"/>
    </xf>
    <xf numFmtId="0" fontId="44" fillId="16" borderId="34" xfId="0" applyFont="1" applyFill="1" applyBorder="1" applyAlignment="1">
      <alignment horizontal="center" vertical="center" wrapText="1"/>
    </xf>
    <xf numFmtId="0" fontId="10" fillId="16" borderId="34" xfId="0" applyFont="1" applyFill="1" applyBorder="1" applyAlignment="1">
      <alignment vertical="center" wrapText="1"/>
    </xf>
    <xf numFmtId="0" fontId="10" fillId="16" borderId="20" xfId="0" applyFont="1" applyFill="1" applyBorder="1" applyAlignment="1">
      <alignment vertical="center" wrapText="1"/>
    </xf>
    <xf numFmtId="169" fontId="71" fillId="16" borderId="97" xfId="11" applyNumberFormat="1" applyFont="1" applyFill="1" applyBorder="1" applyAlignment="1">
      <alignment horizontal="right" vertical="center" indent="1"/>
    </xf>
    <xf numFmtId="0" fontId="0" fillId="0" borderId="0" xfId="0" applyFill="1" applyBorder="1" applyAlignment="1">
      <alignment horizontal="justify" vertical="center" wrapText="1"/>
    </xf>
    <xf numFmtId="49" fontId="11" fillId="15" borderId="27" xfId="0" applyNumberFormat="1" applyFont="1" applyFill="1" applyBorder="1" applyAlignment="1"/>
    <xf numFmtId="0" fontId="3" fillId="15" borderId="23" xfId="0" applyFont="1" applyFill="1" applyBorder="1"/>
    <xf numFmtId="3" fontId="5" fillId="17" borderId="46" xfId="6" applyFont="1" applyFill="1" applyBorder="1" applyAlignment="1">
      <alignment horizontal="center" vertical="center"/>
      <protection locked="0"/>
    </xf>
    <xf numFmtId="0" fontId="5" fillId="16" borderId="19" xfId="4" quotePrefix="1" applyFont="1" applyFill="1" applyBorder="1" applyAlignment="1">
      <alignment horizontal="center" vertical="center"/>
    </xf>
    <xf numFmtId="0" fontId="52" fillId="6" borderId="0" xfId="0" applyFont="1" applyFill="1" applyBorder="1" applyAlignment="1">
      <alignment vertical="center"/>
    </xf>
    <xf numFmtId="0" fontId="54" fillId="16" borderId="23" xfId="0" applyFont="1" applyFill="1" applyBorder="1" applyAlignment="1">
      <alignment horizontal="center" vertical="center" wrapText="1"/>
    </xf>
    <xf numFmtId="169" fontId="71" fillId="8" borderId="97" xfId="11" applyNumberFormat="1" applyFont="1" applyFill="1" applyBorder="1" applyAlignment="1">
      <alignment horizontal="right" vertical="center" indent="1"/>
    </xf>
    <xf numFmtId="3" fontId="65" fillId="0" borderId="13" xfId="0" applyNumberFormat="1" applyFont="1" applyFill="1" applyBorder="1" applyAlignment="1">
      <alignment horizontal="right" vertical="center" wrapText="1" indent="1"/>
    </xf>
    <xf numFmtId="0" fontId="65" fillId="6" borderId="8" xfId="0" applyFont="1" applyFill="1" applyBorder="1" applyAlignment="1">
      <alignment horizontal="right" vertical="center"/>
    </xf>
    <xf numFmtId="3" fontId="65" fillId="0" borderId="37" xfId="0" applyNumberFormat="1" applyFont="1" applyFill="1" applyBorder="1" applyAlignment="1">
      <alignment horizontal="right" vertical="center" wrapText="1" indent="1"/>
    </xf>
    <xf numFmtId="3" fontId="65" fillId="0" borderId="17" xfId="0" applyNumberFormat="1" applyFont="1" applyFill="1" applyBorder="1" applyAlignment="1">
      <alignment horizontal="right" vertical="center" wrapText="1" indent="1"/>
    </xf>
    <xf numFmtId="3" fontId="65" fillId="0" borderId="14" xfId="0" applyNumberFormat="1" applyFont="1" applyFill="1" applyBorder="1" applyAlignment="1">
      <alignment horizontal="right" vertical="center" wrapText="1" indent="1"/>
    </xf>
    <xf numFmtId="49" fontId="9" fillId="8" borderId="53" xfId="0" applyNumberFormat="1" applyFont="1" applyFill="1" applyBorder="1" applyAlignment="1">
      <alignment wrapText="1"/>
    </xf>
    <xf numFmtId="3" fontId="65" fillId="0" borderId="15" xfId="0" applyNumberFormat="1" applyFont="1" applyFill="1" applyBorder="1" applyAlignment="1">
      <alignment horizontal="right" vertical="center" wrapText="1" indent="1"/>
    </xf>
    <xf numFmtId="49" fontId="9" fillId="8" borderId="66" xfId="0" applyNumberFormat="1" applyFont="1" applyFill="1" applyBorder="1" applyAlignment="1">
      <alignment wrapText="1"/>
    </xf>
    <xf numFmtId="49" fontId="9" fillId="8" borderId="18" xfId="0" applyNumberFormat="1" applyFont="1" applyFill="1" applyBorder="1" applyAlignment="1">
      <alignment horizontal="center" wrapText="1"/>
    </xf>
    <xf numFmtId="3" fontId="65" fillId="0" borderId="40" xfId="0" applyNumberFormat="1" applyFont="1" applyFill="1" applyBorder="1" applyAlignment="1">
      <alignment horizontal="right" vertical="center" wrapText="1" indent="1"/>
    </xf>
    <xf numFmtId="3" fontId="65" fillId="0" borderId="48" xfId="0" applyNumberFormat="1" applyFont="1" applyFill="1" applyBorder="1" applyAlignment="1">
      <alignment horizontal="right" vertical="center" wrapText="1" indent="1"/>
    </xf>
    <xf numFmtId="3" fontId="65" fillId="0" borderId="29" xfId="0" applyNumberFormat="1" applyFont="1" applyFill="1" applyBorder="1" applyAlignment="1">
      <alignment horizontal="right" vertical="center" wrapText="1" indent="1"/>
    </xf>
    <xf numFmtId="49" fontId="9" fillId="8" borderId="96" xfId="0" applyNumberFormat="1" applyFont="1" applyFill="1" applyBorder="1" applyAlignment="1"/>
    <xf numFmtId="49" fontId="9" fillId="8" borderId="96" xfId="0" applyNumberFormat="1" applyFont="1" applyFill="1" applyBorder="1" applyAlignment="1">
      <alignment wrapText="1"/>
    </xf>
    <xf numFmtId="3" fontId="65" fillId="0" borderId="38" xfId="0" applyNumberFormat="1" applyFont="1" applyFill="1" applyBorder="1" applyAlignment="1">
      <alignment horizontal="right" vertical="center" wrapText="1" indent="1"/>
    </xf>
    <xf numFmtId="3" fontId="65" fillId="0" borderId="16" xfId="0" applyNumberFormat="1" applyFont="1" applyFill="1" applyBorder="1" applyAlignment="1">
      <alignment horizontal="right" vertical="center" wrapText="1" indent="1"/>
    </xf>
    <xf numFmtId="3" fontId="65" fillId="0" borderId="30" xfId="0" applyNumberFormat="1" applyFont="1" applyFill="1" applyBorder="1" applyAlignment="1">
      <alignment horizontal="right" vertical="center" wrapText="1" indent="1"/>
    </xf>
    <xf numFmtId="49" fontId="49" fillId="16" borderId="28" xfId="0" applyNumberFormat="1" applyFont="1" applyFill="1" applyBorder="1" applyAlignment="1">
      <alignment horizontal="center" vertical="center" wrapText="1"/>
    </xf>
    <xf numFmtId="49" fontId="49" fillId="16" borderId="16" xfId="0" applyNumberFormat="1" applyFont="1" applyFill="1" applyBorder="1" applyAlignment="1">
      <alignment horizontal="center" vertical="center" wrapText="1"/>
    </xf>
    <xf numFmtId="49" fontId="49" fillId="16" borderId="65" xfId="0" applyNumberFormat="1" applyFont="1" applyFill="1" applyBorder="1" applyAlignment="1">
      <alignment horizontal="center" vertical="center" wrapText="1"/>
    </xf>
    <xf numFmtId="49" fontId="49" fillId="16" borderId="50" xfId="0" applyNumberFormat="1" applyFont="1" applyFill="1" applyBorder="1" applyAlignment="1">
      <alignment horizontal="center" vertical="center" wrapText="1"/>
    </xf>
    <xf numFmtId="49" fontId="101" fillId="0" borderId="6" xfId="0" applyNumberFormat="1" applyFont="1" applyFill="1" applyBorder="1" applyAlignment="1">
      <alignment wrapText="1"/>
    </xf>
    <xf numFmtId="0" fontId="101" fillId="0" borderId="6" xfId="0" applyFont="1" applyFill="1" applyBorder="1" applyAlignment="1">
      <alignment wrapText="1"/>
    </xf>
    <xf numFmtId="0" fontId="101" fillId="0" borderId="6" xfId="0" applyFont="1" applyFill="1" applyBorder="1" applyAlignment="1">
      <alignment horizontal="left" vertical="center" wrapText="1"/>
    </xf>
    <xf numFmtId="49" fontId="101" fillId="0" borderId="6" xfId="0" applyNumberFormat="1" applyFont="1" applyFill="1" applyBorder="1" applyAlignment="1">
      <alignment vertical="center" wrapText="1"/>
    </xf>
    <xf numFmtId="49" fontId="101" fillId="0" borderId="7" xfId="0" applyNumberFormat="1" applyFont="1" applyFill="1" applyBorder="1" applyAlignment="1">
      <alignment vertical="center" wrapText="1"/>
    </xf>
    <xf numFmtId="49" fontId="9" fillId="16" borderId="25" xfId="0" applyNumberFormat="1" applyFont="1" applyFill="1" applyBorder="1" applyAlignment="1">
      <alignment vertical="center" wrapText="1"/>
    </xf>
    <xf numFmtId="49" fontId="44" fillId="16" borderId="55" xfId="0" applyNumberFormat="1" applyFont="1" applyFill="1" applyBorder="1" applyAlignment="1">
      <alignment horizontal="center" vertical="center" wrapText="1"/>
    </xf>
    <xf numFmtId="49" fontId="5" fillId="16" borderId="56" xfId="0" applyNumberFormat="1" applyFont="1" applyFill="1" applyBorder="1" applyAlignment="1">
      <alignment vertical="center" wrapText="1"/>
    </xf>
    <xf numFmtId="3" fontId="65" fillId="0" borderId="44" xfId="0" applyNumberFormat="1" applyFont="1" applyFill="1" applyBorder="1" applyAlignment="1">
      <alignment horizontal="right" vertical="center" wrapText="1" indent="1"/>
    </xf>
    <xf numFmtId="49" fontId="49" fillId="16" borderId="47" xfId="0" applyNumberFormat="1" applyFont="1" applyFill="1" applyBorder="1" applyAlignment="1">
      <alignment horizontal="center" vertical="center" wrapText="1"/>
    </xf>
    <xf numFmtId="49" fontId="49" fillId="16" borderId="30" xfId="0" applyNumberFormat="1" applyFont="1" applyFill="1" applyBorder="1" applyAlignment="1">
      <alignment horizontal="center" vertical="center" wrapText="1"/>
    </xf>
    <xf numFmtId="49" fontId="29" fillId="16" borderId="58" xfId="0" applyNumberFormat="1" applyFont="1" applyFill="1" applyBorder="1" applyAlignment="1">
      <alignment vertical="center" wrapText="1"/>
    </xf>
    <xf numFmtId="49" fontId="44" fillId="16" borderId="21" xfId="0" applyNumberFormat="1" applyFont="1" applyFill="1" applyBorder="1" applyAlignment="1">
      <alignment horizontal="center" vertical="center" wrapText="1"/>
    </xf>
    <xf numFmtId="49" fontId="44" fillId="16" borderId="24" xfId="0" applyNumberFormat="1" applyFont="1" applyFill="1" applyBorder="1" applyAlignment="1">
      <alignment horizontal="center" vertical="center" wrapText="1"/>
    </xf>
    <xf numFmtId="0" fontId="9" fillId="29" borderId="0" xfId="0" applyFont="1" applyFill="1"/>
    <xf numFmtId="3" fontId="65" fillId="0" borderId="31" xfId="0" applyNumberFormat="1" applyFont="1" applyFill="1" applyBorder="1" applyAlignment="1">
      <alignment horizontal="right" vertical="center" wrapText="1" indent="1"/>
    </xf>
    <xf numFmtId="3" fontId="65" fillId="8" borderId="29" xfId="0" applyNumberFormat="1" applyFont="1" applyFill="1" applyBorder="1" applyAlignment="1">
      <alignment horizontal="right" vertical="center" wrapText="1" indent="1"/>
    </xf>
    <xf numFmtId="3" fontId="70" fillId="0" borderId="53" xfId="0" applyNumberFormat="1" applyFont="1" applyBorder="1" applyAlignment="1">
      <alignment horizontal="right" wrapText="1" indent="2"/>
    </xf>
    <xf numFmtId="49" fontId="3" fillId="16" borderId="42" xfId="0" applyNumberFormat="1" applyFont="1" applyFill="1" applyBorder="1" applyAlignment="1">
      <alignment horizontal="center" vertical="center" wrapText="1" shrinkToFit="1"/>
    </xf>
    <xf numFmtId="49" fontId="3" fillId="16" borderId="29" xfId="0" applyNumberFormat="1" applyFont="1" applyFill="1" applyBorder="1" applyAlignment="1">
      <alignment horizontal="center" vertical="center" wrapText="1"/>
    </xf>
    <xf numFmtId="0" fontId="70" fillId="0" borderId="38" xfId="0" applyFont="1" applyFill="1" applyBorder="1" applyAlignment="1">
      <alignment horizontal="left" vertical="center" wrapText="1" indent="1"/>
    </xf>
    <xf numFmtId="0" fontId="70" fillId="0" borderId="30" xfId="0" applyFont="1" applyFill="1" applyBorder="1" applyAlignment="1">
      <alignment horizontal="left" vertical="center" wrapText="1" indent="1"/>
    </xf>
    <xf numFmtId="0" fontId="70" fillId="0" borderId="16" xfId="0" applyFont="1" applyFill="1" applyBorder="1" applyAlignment="1">
      <alignment horizontal="left" vertical="center" wrapText="1" indent="1"/>
    </xf>
    <xf numFmtId="164" fontId="80" fillId="0" borderId="46" xfId="0" applyNumberFormat="1" applyFont="1" applyBorder="1" applyAlignment="1">
      <alignment horizontal="center"/>
    </xf>
    <xf numFmtId="164" fontId="80" fillId="0" borderId="13" xfId="0" applyNumberFormat="1" applyFont="1" applyBorder="1" applyAlignment="1">
      <alignment horizontal="center"/>
    </xf>
    <xf numFmtId="164" fontId="80" fillId="0" borderId="11" xfId="0" applyNumberFormat="1" applyFont="1" applyBorder="1" applyAlignment="1">
      <alignment horizontal="center"/>
    </xf>
    <xf numFmtId="165" fontId="80" fillId="0" borderId="46" xfId="0" applyNumberFormat="1" applyFont="1" applyBorder="1" applyAlignment="1">
      <alignment horizontal="center"/>
    </xf>
    <xf numFmtId="165" fontId="80" fillId="0" borderId="13" xfId="0" applyNumberFormat="1" applyFont="1" applyBorder="1" applyAlignment="1">
      <alignment horizontal="center"/>
    </xf>
    <xf numFmtId="165" fontId="80" fillId="0" borderId="11" xfId="0" applyNumberFormat="1" applyFont="1" applyBorder="1" applyAlignment="1">
      <alignment horizontal="center"/>
    </xf>
    <xf numFmtId="166" fontId="80" fillId="0" borderId="46" xfId="0" applyNumberFormat="1" applyFont="1" applyBorder="1" applyAlignment="1">
      <alignment horizontal="center"/>
    </xf>
    <xf numFmtId="166" fontId="80" fillId="0" borderId="13" xfId="0" applyNumberFormat="1" applyFont="1" applyBorder="1" applyAlignment="1">
      <alignment horizontal="center"/>
    </xf>
    <xf numFmtId="166" fontId="80" fillId="0" borderId="11" xfId="0" applyNumberFormat="1" applyFont="1" applyBorder="1" applyAlignment="1">
      <alignment horizontal="center"/>
    </xf>
    <xf numFmtId="167" fontId="80" fillId="0" borderId="46" xfId="0" applyNumberFormat="1" applyFont="1" applyBorder="1" applyAlignment="1">
      <alignment horizontal="center"/>
    </xf>
    <xf numFmtId="167" fontId="80" fillId="0" borderId="13" xfId="0" applyNumberFormat="1" applyFont="1" applyBorder="1" applyAlignment="1">
      <alignment horizontal="center"/>
    </xf>
    <xf numFmtId="167" fontId="80" fillId="0" borderId="11" xfId="0" applyNumberFormat="1" applyFont="1" applyBorder="1" applyAlignment="1">
      <alignment horizontal="center"/>
    </xf>
    <xf numFmtId="168" fontId="80" fillId="0" borderId="47" xfId="0" applyNumberFormat="1" applyFont="1" applyBorder="1" applyAlignment="1">
      <alignment horizontal="center"/>
    </xf>
    <xf numFmtId="168" fontId="80" fillId="0" borderId="30" xfId="0" applyNumberFormat="1" applyFont="1" applyBorder="1" applyAlignment="1">
      <alignment horizontal="center"/>
    </xf>
    <xf numFmtId="168" fontId="80" fillId="0" borderId="32" xfId="0" applyNumberFormat="1" applyFont="1" applyBorder="1" applyAlignment="1">
      <alignment horizontal="center"/>
    </xf>
    <xf numFmtId="0" fontId="3" fillId="16" borderId="64" xfId="0" applyNumberFormat="1" applyFont="1" applyFill="1" applyBorder="1" applyAlignment="1">
      <alignment vertical="center" wrapText="1"/>
    </xf>
    <xf numFmtId="49" fontId="12" fillId="16" borderId="14" xfId="0" applyNumberFormat="1" applyFont="1" applyFill="1" applyBorder="1" applyAlignment="1">
      <alignment vertical="center" wrapText="1"/>
    </xf>
    <xf numFmtId="49" fontId="9" fillId="16" borderId="65" xfId="0" applyNumberFormat="1" applyFont="1" applyFill="1" applyBorder="1" applyAlignment="1">
      <alignment vertical="center" wrapText="1"/>
    </xf>
    <xf numFmtId="49" fontId="9" fillId="16" borderId="16" xfId="0" applyNumberFormat="1" applyFont="1" applyFill="1" applyBorder="1" applyAlignment="1">
      <alignment vertical="center" wrapText="1"/>
    </xf>
    <xf numFmtId="3" fontId="80" fillId="0" borderId="13" xfId="0" applyNumberFormat="1" applyFont="1" applyBorder="1" applyAlignment="1">
      <alignment horizontal="right" vertical="center" wrapText="1" indent="1"/>
    </xf>
    <xf numFmtId="3" fontId="80" fillId="0" borderId="30" xfId="0" applyNumberFormat="1" applyFont="1" applyBorder="1" applyAlignment="1">
      <alignment horizontal="right" vertical="center" wrapText="1" indent="1"/>
    </xf>
    <xf numFmtId="0" fontId="80" fillId="0" borderId="38" xfId="0" applyFont="1" applyBorder="1" applyAlignment="1">
      <alignment horizontal="left" vertical="center" wrapText="1" indent="1"/>
    </xf>
    <xf numFmtId="0" fontId="10" fillId="6" borderId="25" xfId="0" applyFont="1" applyFill="1" applyBorder="1"/>
    <xf numFmtId="0" fontId="10" fillId="6" borderId="12" xfId="0" applyFont="1" applyFill="1" applyBorder="1"/>
    <xf numFmtId="0" fontId="9" fillId="6" borderId="36" xfId="0" applyFont="1" applyFill="1" applyBorder="1" applyAlignment="1">
      <alignment horizontal="center" vertical="center"/>
    </xf>
    <xf numFmtId="0" fontId="65" fillId="33" borderId="132" xfId="0" applyFont="1" applyFill="1" applyBorder="1" applyAlignment="1">
      <alignment horizontal="center" vertical="center" wrapText="1"/>
    </xf>
    <xf numFmtId="0" fontId="104" fillId="5" borderId="0" xfId="0" applyFont="1" applyFill="1" applyBorder="1"/>
    <xf numFmtId="3" fontId="105" fillId="5" borderId="0" xfId="0" applyNumberFormat="1" applyFont="1" applyFill="1"/>
    <xf numFmtId="3" fontId="106" fillId="5" borderId="0" xfId="0" applyNumberFormat="1" applyFont="1" applyFill="1"/>
    <xf numFmtId="0" fontId="105" fillId="5" borderId="0" xfId="0" applyFont="1" applyFill="1"/>
    <xf numFmtId="0" fontId="38" fillId="5" borderId="141" xfId="0" applyFont="1" applyFill="1" applyBorder="1"/>
    <xf numFmtId="3" fontId="70" fillId="5" borderId="141" xfId="0" applyNumberFormat="1" applyFont="1" applyFill="1" applyBorder="1" applyAlignment="1">
      <alignment horizontal="right"/>
    </xf>
    <xf numFmtId="0" fontId="85" fillId="5" borderId="141" xfId="0" applyFont="1" applyFill="1" applyBorder="1"/>
    <xf numFmtId="3" fontId="107" fillId="5" borderId="142" xfId="0" applyNumberFormat="1" applyFont="1" applyFill="1" applyBorder="1" applyAlignment="1">
      <alignment horizontal="right"/>
    </xf>
    <xf numFmtId="3" fontId="70" fillId="5" borderId="141" xfId="0" applyNumberFormat="1" applyFont="1" applyFill="1" applyBorder="1" applyAlignment="1">
      <alignment horizontal="right" wrapText="1"/>
    </xf>
    <xf numFmtId="0" fontId="57" fillId="5" borderId="143" xfId="0" applyFont="1" applyFill="1" applyBorder="1"/>
    <xf numFmtId="3" fontId="87" fillId="5" borderId="144" xfId="13" applyNumberFormat="1" applyFont="1" applyFill="1" applyBorder="1"/>
    <xf numFmtId="3" fontId="87" fillId="5" borderId="143" xfId="13" applyNumberFormat="1" applyFont="1" applyFill="1" applyBorder="1"/>
    <xf numFmtId="3" fontId="65" fillId="5" borderId="0" xfId="13" applyNumberFormat="1" applyFont="1" applyFill="1" applyBorder="1"/>
    <xf numFmtId="0" fontId="106" fillId="5" borderId="0" xfId="0" applyFont="1" applyFill="1" applyBorder="1" applyAlignment="1">
      <alignment horizontal="left" wrapText="1" indent="1"/>
    </xf>
    <xf numFmtId="3" fontId="103" fillId="5" borderId="145" xfId="13" applyNumberFormat="1" applyFont="1" applyFill="1" applyBorder="1"/>
    <xf numFmtId="3" fontId="103" fillId="5" borderId="0" xfId="13" applyNumberFormat="1" applyFont="1" applyFill="1" applyBorder="1"/>
    <xf numFmtId="0" fontId="106" fillId="5" borderId="0" xfId="0" applyFont="1" applyFill="1" applyBorder="1" applyAlignment="1">
      <alignment horizontal="left" indent="1"/>
    </xf>
    <xf numFmtId="3" fontId="103" fillId="5" borderId="145" xfId="11" applyNumberFormat="1" applyFont="1" applyFill="1" applyBorder="1"/>
    <xf numFmtId="3" fontId="103" fillId="5" borderId="0" xfId="11" applyNumberFormat="1" applyFont="1" applyFill="1" applyBorder="1"/>
    <xf numFmtId="3" fontId="103" fillId="5" borderId="146" xfId="11" applyNumberFormat="1" applyFont="1" applyFill="1" applyBorder="1"/>
    <xf numFmtId="3" fontId="103" fillId="5" borderId="1" xfId="11" applyNumberFormat="1" applyFont="1" applyFill="1" applyBorder="1"/>
    <xf numFmtId="0" fontId="85" fillId="5" borderId="147" xfId="0" applyFont="1" applyFill="1" applyBorder="1"/>
    <xf numFmtId="3" fontId="70" fillId="5" borderId="147" xfId="0" applyNumberFormat="1" applyFont="1" applyFill="1" applyBorder="1" applyAlignment="1">
      <alignment horizontal="right" wrapText="1"/>
    </xf>
    <xf numFmtId="0" fontId="106" fillId="5" borderId="0" xfId="0" applyFont="1" applyFill="1" applyBorder="1" applyAlignment="1">
      <alignment horizontal="left" indent="2"/>
    </xf>
    <xf numFmtId="0" fontId="106" fillId="5" borderId="1" xfId="0" applyFont="1" applyFill="1" applyBorder="1" applyAlignment="1">
      <alignment horizontal="left" indent="2"/>
    </xf>
    <xf numFmtId="0" fontId="57" fillId="5" borderId="2" xfId="0" applyFont="1" applyFill="1" applyBorder="1" applyAlignment="1">
      <alignment horizontal="left"/>
    </xf>
    <xf numFmtId="3" fontId="38" fillId="5" borderId="148" xfId="11" applyNumberFormat="1" applyFont="1" applyFill="1" applyBorder="1"/>
    <xf numFmtId="3" fontId="65" fillId="5" borderId="2" xfId="11" applyNumberFormat="1" applyFont="1" applyFill="1" applyBorder="1"/>
    <xf numFmtId="3" fontId="103" fillId="5" borderId="133" xfId="13" applyNumberFormat="1" applyFont="1" applyFill="1" applyBorder="1"/>
    <xf numFmtId="3" fontId="65" fillId="5" borderId="0" xfId="13" applyNumberFormat="1" applyFont="1" applyFill="1" applyBorder="1" applyAlignment="1">
      <alignment horizontal="left"/>
    </xf>
    <xf numFmtId="0" fontId="70" fillId="5" borderId="150" xfId="0" applyFont="1" applyFill="1" applyBorder="1" applyAlignment="1">
      <alignment horizontal="left" indent="4"/>
    </xf>
    <xf numFmtId="3" fontId="65" fillId="5" borderId="151" xfId="11" applyNumberFormat="1" applyFont="1" applyFill="1" applyBorder="1"/>
    <xf numFmtId="3" fontId="65" fillId="5" borderId="150" xfId="11" applyNumberFormat="1" applyFont="1" applyFill="1" applyBorder="1"/>
    <xf numFmtId="0" fontId="70" fillId="5" borderId="133" xfId="0" applyFont="1" applyFill="1" applyBorder="1" applyAlignment="1">
      <alignment horizontal="left" indent="4"/>
    </xf>
    <xf numFmtId="3" fontId="65" fillId="5" borderId="149" xfId="11" applyNumberFormat="1" applyFont="1" applyFill="1" applyBorder="1"/>
    <xf numFmtId="3" fontId="65" fillId="5" borderId="133" xfId="11" applyNumberFormat="1" applyFont="1" applyFill="1" applyBorder="1"/>
    <xf numFmtId="3" fontId="67" fillId="5" borderId="0" xfId="13" applyNumberFormat="1" applyFont="1" applyFill="1" applyBorder="1"/>
    <xf numFmtId="0" fontId="108" fillId="5" borderId="0" xfId="0" applyFont="1" applyFill="1"/>
    <xf numFmtId="0" fontId="57" fillId="5" borderId="141" xfId="0" applyFont="1" applyFill="1" applyBorder="1" applyAlignment="1">
      <alignment horizontal="left"/>
    </xf>
    <xf numFmtId="3" fontId="38" fillId="5" borderId="152" xfId="11" applyNumberFormat="1" applyFont="1" applyFill="1" applyBorder="1"/>
    <xf numFmtId="3" fontId="65" fillId="5" borderId="141" xfId="11" applyNumberFormat="1" applyFont="1" applyFill="1" applyBorder="1"/>
    <xf numFmtId="0" fontId="38" fillId="5" borderId="141" xfId="0" applyFont="1" applyFill="1" applyBorder="1" applyAlignment="1">
      <alignment horizontal="left" indent="2"/>
    </xf>
    <xf numFmtId="3" fontId="30" fillId="5" borderId="141" xfId="0" applyNumberFormat="1" applyFont="1" applyFill="1" applyBorder="1" applyAlignment="1">
      <alignment horizontal="right"/>
    </xf>
    <xf numFmtId="0" fontId="57" fillId="5" borderId="141" xfId="0" applyFont="1" applyFill="1" applyBorder="1" applyAlignment="1">
      <alignment horizontal="center"/>
    </xf>
    <xf numFmtId="3" fontId="30" fillId="5" borderId="142" xfId="0" applyNumberFormat="1" applyFont="1" applyFill="1" applyBorder="1" applyAlignment="1">
      <alignment horizontal="right"/>
    </xf>
    <xf numFmtId="0" fontId="57" fillId="5" borderId="141" xfId="0" applyFont="1" applyFill="1" applyBorder="1"/>
    <xf numFmtId="0" fontId="57" fillId="5" borderId="153" xfId="0" applyFont="1" applyFill="1" applyBorder="1"/>
    <xf numFmtId="3" fontId="38" fillId="5" borderId="154" xfId="13" applyNumberFormat="1" applyFont="1" applyFill="1" applyBorder="1"/>
    <xf numFmtId="0" fontId="57" fillId="5" borderId="157" xfId="0" applyFont="1" applyFill="1" applyBorder="1"/>
    <xf numFmtId="0" fontId="109" fillId="5" borderId="55" xfId="0" applyFont="1" applyFill="1" applyBorder="1" applyAlignment="1">
      <alignment horizontal="left" indent="1"/>
    </xf>
    <xf numFmtId="3" fontId="110" fillId="5" borderId="158" xfId="13" applyNumberFormat="1" applyFont="1" applyFill="1" applyBorder="1"/>
    <xf numFmtId="3" fontId="87" fillId="5" borderId="52" xfId="13" applyNumberFormat="1" applyFont="1" applyFill="1" applyBorder="1"/>
    <xf numFmtId="0" fontId="106" fillId="5" borderId="2" xfId="0" applyFont="1" applyFill="1" applyBorder="1" applyAlignment="1">
      <alignment horizontal="left" indent="2"/>
    </xf>
    <xf numFmtId="3" fontId="103" fillId="5" borderId="148" xfId="13" applyNumberFormat="1" applyFont="1" applyFill="1" applyBorder="1"/>
    <xf numFmtId="3" fontId="65" fillId="5" borderId="45" xfId="13" applyNumberFormat="1" applyFont="1" applyFill="1" applyBorder="1"/>
    <xf numFmtId="0" fontId="106" fillId="5" borderId="0" xfId="0" applyFont="1" applyFill="1" applyBorder="1" applyAlignment="1">
      <alignment horizontal="left" indent="3"/>
    </xf>
    <xf numFmtId="3" fontId="103" fillId="5" borderId="52" xfId="11" applyNumberFormat="1" applyFont="1" applyFill="1" applyBorder="1"/>
    <xf numFmtId="3" fontId="103" fillId="5" borderId="149" xfId="11" applyNumberFormat="1" applyFont="1" applyFill="1" applyBorder="1"/>
    <xf numFmtId="3" fontId="112" fillId="5" borderId="165" xfId="11" applyNumberFormat="1" applyFont="1" applyFill="1" applyBorder="1" applyAlignment="1">
      <alignment horizontal="left"/>
    </xf>
    <xf numFmtId="0" fontId="70" fillId="5" borderId="0" xfId="0" applyFont="1" applyFill="1" applyBorder="1" applyAlignment="1">
      <alignment horizontal="left" indent="3"/>
    </xf>
    <xf numFmtId="3" fontId="65" fillId="5" borderId="145" xfId="11" applyNumberFormat="1" applyFont="1" applyFill="1" applyBorder="1"/>
    <xf numFmtId="3" fontId="65" fillId="5" borderId="52" xfId="11" applyNumberFormat="1" applyFont="1" applyFill="1" applyBorder="1" applyAlignment="1">
      <alignment horizontal="left"/>
    </xf>
    <xf numFmtId="0" fontId="70" fillId="5" borderId="133" xfId="0" applyFont="1" applyFill="1" applyBorder="1" applyAlignment="1">
      <alignment horizontal="left" indent="3"/>
    </xf>
    <xf numFmtId="3" fontId="65" fillId="5" borderId="165" xfId="11" applyNumberFormat="1" applyFont="1" applyFill="1" applyBorder="1" applyAlignment="1">
      <alignment horizontal="left"/>
    </xf>
    <xf numFmtId="0" fontId="70" fillId="5" borderId="0" xfId="0" applyFont="1" applyFill="1" applyBorder="1" applyAlignment="1">
      <alignment horizontal="left" indent="5"/>
    </xf>
    <xf numFmtId="0" fontId="70" fillId="5" borderId="133" xfId="0" applyFont="1" applyFill="1" applyBorder="1" applyAlignment="1">
      <alignment horizontal="left" indent="5"/>
    </xf>
    <xf numFmtId="3" fontId="103" fillId="5" borderId="52" xfId="11" applyNumberFormat="1" applyFont="1" applyFill="1" applyBorder="1" applyAlignment="1">
      <alignment horizontal="left"/>
    </xf>
    <xf numFmtId="3" fontId="103" fillId="5" borderId="152" xfId="11" applyNumberFormat="1" applyFont="1" applyFill="1" applyBorder="1"/>
    <xf numFmtId="3" fontId="103" fillId="5" borderId="172" xfId="11" applyNumberFormat="1" applyFont="1" applyFill="1" applyBorder="1"/>
    <xf numFmtId="0" fontId="106" fillId="5" borderId="0" xfId="0" applyFont="1" applyFill="1" applyBorder="1" applyAlignment="1">
      <alignment horizontal="left" wrapText="1" indent="2"/>
    </xf>
    <xf numFmtId="0" fontId="106" fillId="5" borderId="133" xfId="0" applyFont="1" applyFill="1" applyBorder="1" applyAlignment="1">
      <alignment horizontal="left" wrapText="1" indent="3"/>
    </xf>
    <xf numFmtId="0" fontId="106" fillId="5" borderId="141" xfId="0" applyFont="1" applyFill="1" applyBorder="1" applyAlignment="1">
      <alignment horizontal="left" wrapText="1" indent="3"/>
    </xf>
    <xf numFmtId="169" fontId="65" fillId="0" borderId="125" xfId="11" applyNumberFormat="1" applyFont="1" applyFill="1" applyBorder="1" applyAlignment="1">
      <alignment horizontal="left" vertical="center" wrapText="1" indent="1"/>
    </xf>
    <xf numFmtId="0" fontId="70" fillId="5" borderId="0" xfId="0" applyFont="1" applyFill="1" applyBorder="1" applyAlignment="1">
      <alignment horizontal="left" indent="2"/>
    </xf>
    <xf numFmtId="3" fontId="65" fillId="5" borderId="145" xfId="13" applyNumberFormat="1" applyFont="1" applyFill="1" applyBorder="1"/>
    <xf numFmtId="0" fontId="57" fillId="5" borderId="173" xfId="0" applyFont="1" applyFill="1" applyBorder="1" applyAlignment="1">
      <alignment horizontal="left"/>
    </xf>
    <xf numFmtId="3" fontId="38" fillId="5" borderId="174" xfId="11" applyNumberFormat="1" applyFont="1" applyFill="1" applyBorder="1"/>
    <xf numFmtId="3" fontId="65" fillId="5" borderId="173" xfId="11" applyNumberFormat="1" applyFont="1" applyFill="1" applyBorder="1"/>
    <xf numFmtId="171" fontId="106" fillId="0" borderId="40" xfId="0" applyNumberFormat="1" applyFont="1" applyFill="1" applyBorder="1" applyAlignment="1">
      <alignment vertical="center" wrapText="1"/>
    </xf>
    <xf numFmtId="170" fontId="113" fillId="0" borderId="40" xfId="0" applyNumberFormat="1" applyFont="1" applyFill="1" applyBorder="1"/>
    <xf numFmtId="0" fontId="106" fillId="0" borderId="13" xfId="0" applyFont="1" applyBorder="1" applyAlignment="1">
      <alignment horizontal="left" vertical="center" wrapText="1"/>
    </xf>
    <xf numFmtId="171" fontId="106" fillId="0" borderId="13" xfId="0" applyNumberFormat="1" applyFont="1" applyFill="1" applyBorder="1" applyAlignment="1">
      <alignment vertical="center" wrapText="1"/>
    </xf>
    <xf numFmtId="170" fontId="113" fillId="0" borderId="13" xfId="0" applyNumberFormat="1" applyFont="1" applyFill="1" applyBorder="1"/>
    <xf numFmtId="171" fontId="103" fillId="16" borderId="30" xfId="11" applyNumberFormat="1" applyFont="1" applyFill="1" applyBorder="1" applyAlignment="1">
      <alignment vertical="center"/>
    </xf>
    <xf numFmtId="172" fontId="103" fillId="16" borderId="30" xfId="11" applyNumberFormat="1" applyFont="1" applyFill="1" applyBorder="1" applyAlignment="1">
      <alignment vertical="center"/>
    </xf>
    <xf numFmtId="0" fontId="5" fillId="30" borderId="8" xfId="0" applyFont="1" applyFill="1" applyBorder="1" applyAlignment="1">
      <alignment vertical="center"/>
    </xf>
    <xf numFmtId="49" fontId="2" fillId="15" borderId="0" xfId="0" applyNumberFormat="1" applyFont="1" applyFill="1" applyBorder="1" applyAlignment="1">
      <alignment horizontal="left"/>
    </xf>
    <xf numFmtId="49" fontId="2" fillId="15" borderId="12" xfId="0" applyNumberFormat="1" applyFont="1" applyFill="1" applyBorder="1" applyAlignment="1">
      <alignment horizontal="left" vertical="top"/>
    </xf>
    <xf numFmtId="3" fontId="9" fillId="0" borderId="0" xfId="0" applyNumberFormat="1" applyFont="1"/>
    <xf numFmtId="49" fontId="115" fillId="15" borderId="25" xfId="0" applyNumberFormat="1" applyFont="1" applyFill="1" applyBorder="1" applyAlignment="1">
      <alignment horizontal="left" vertical="top"/>
    </xf>
    <xf numFmtId="0" fontId="21" fillId="0" borderId="0" xfId="8"/>
    <xf numFmtId="49" fontId="115" fillId="15" borderId="56" xfId="0" applyNumberFormat="1" applyFont="1" applyFill="1" applyBorder="1" applyAlignment="1">
      <alignment horizontal="left"/>
    </xf>
    <xf numFmtId="0" fontId="5" fillId="6" borderId="10" xfId="0" applyFont="1" applyFill="1" applyBorder="1" applyAlignment="1">
      <alignment vertical="center"/>
    </xf>
    <xf numFmtId="0" fontId="5" fillId="6" borderId="3" xfId="0" applyFont="1" applyFill="1" applyBorder="1" applyAlignment="1">
      <alignment vertical="center"/>
    </xf>
    <xf numFmtId="0" fontId="21" fillId="0" borderId="0" xfId="8" applyBorder="1"/>
    <xf numFmtId="0" fontId="116" fillId="0" borderId="0" xfId="8" applyFont="1" applyBorder="1" applyAlignment="1">
      <alignment vertical="center"/>
    </xf>
    <xf numFmtId="0" fontId="116" fillId="0" borderId="0" xfId="8" applyFont="1" applyBorder="1"/>
    <xf numFmtId="0" fontId="116" fillId="0" borderId="41" xfId="8" applyFont="1" applyBorder="1"/>
    <xf numFmtId="0" fontId="9" fillId="0" borderId="97" xfId="8" applyFont="1" applyBorder="1" applyAlignment="1">
      <alignment horizontal="center" vertical="center" wrapText="1"/>
    </xf>
    <xf numFmtId="0" fontId="9" fillId="0" borderId="22" xfId="8" applyFont="1" applyBorder="1" applyAlignment="1">
      <alignment horizontal="center" vertical="center" wrapText="1"/>
    </xf>
    <xf numFmtId="0" fontId="69" fillId="0" borderId="0" xfId="8" applyFont="1"/>
    <xf numFmtId="0" fontId="52" fillId="0" borderId="97" xfId="8" applyFont="1" applyBorder="1" applyAlignment="1">
      <alignment horizontal="center" vertical="center" wrapText="1"/>
    </xf>
    <xf numFmtId="0" fontId="9" fillId="0" borderId="22" xfId="8" applyFont="1" applyBorder="1" applyAlignment="1">
      <alignment vertical="center" wrapText="1"/>
    </xf>
    <xf numFmtId="0" fontId="9" fillId="0" borderId="34" xfId="8" applyFont="1" applyBorder="1" applyAlignment="1">
      <alignment vertical="center" wrapText="1"/>
    </xf>
    <xf numFmtId="0" fontId="57" fillId="0" borderId="34" xfId="8" applyFont="1" applyBorder="1" applyAlignment="1">
      <alignment vertical="center" wrapText="1"/>
    </xf>
    <xf numFmtId="0" fontId="121" fillId="0" borderId="0" xfId="8" applyFont="1" applyBorder="1" applyAlignment="1">
      <alignment horizontal="center" vertical="center" wrapText="1"/>
    </xf>
    <xf numFmtId="0" fontId="57" fillId="0" borderId="0" xfId="8" applyFont="1" applyBorder="1" applyAlignment="1">
      <alignment vertical="center" wrapText="1"/>
    </xf>
    <xf numFmtId="0" fontId="118" fillId="0" borderId="0" xfId="8" applyFont="1" applyBorder="1" applyAlignment="1">
      <alignment vertical="center" wrapText="1"/>
    </xf>
    <xf numFmtId="0" fontId="119" fillId="0" borderId="0" xfId="8" applyFont="1" applyBorder="1" applyAlignment="1">
      <alignment vertical="center"/>
    </xf>
    <xf numFmtId="0" fontId="116" fillId="0" borderId="0" xfId="8" applyFont="1" applyAlignment="1">
      <alignment vertical="top" wrapText="1"/>
    </xf>
    <xf numFmtId="0" fontId="116" fillId="0" borderId="0" xfId="8" applyFont="1" applyAlignment="1">
      <alignment vertical="top"/>
    </xf>
    <xf numFmtId="0" fontId="47" fillId="0" borderId="0" xfId="8" applyFont="1" applyAlignment="1">
      <alignment vertical="top"/>
    </xf>
    <xf numFmtId="0" fontId="116" fillId="0" borderId="0" xfId="8" applyFont="1" applyAlignment="1">
      <alignment vertical="center"/>
    </xf>
    <xf numFmtId="0" fontId="116" fillId="0" borderId="0" xfId="8" applyFont="1"/>
    <xf numFmtId="0" fontId="116" fillId="0" borderId="0" xfId="8" applyFont="1" applyAlignment="1">
      <alignment vertical="center" wrapText="1"/>
    </xf>
    <xf numFmtId="0" fontId="117" fillId="0" borderId="0" xfId="8" applyFont="1" applyBorder="1" applyAlignment="1">
      <alignment horizontal="center" vertical="center" wrapText="1"/>
    </xf>
    <xf numFmtId="0" fontId="9" fillId="0" borderId="0" xfId="8" applyFont="1" applyBorder="1" applyAlignment="1">
      <alignment vertical="center" wrapText="1"/>
    </xf>
    <xf numFmtId="0" fontId="21" fillId="0" borderId="0" xfId="8" applyFont="1" applyBorder="1" applyAlignment="1">
      <alignment vertical="center"/>
    </xf>
    <xf numFmtId="0" fontId="47" fillId="0" borderId="0" xfId="8" applyFont="1" applyAlignment="1">
      <alignment vertical="top" wrapText="1"/>
    </xf>
    <xf numFmtId="0" fontId="3" fillId="15" borderId="12" xfId="0" applyFont="1" applyFill="1" applyBorder="1" applyAlignment="1"/>
    <xf numFmtId="0" fontId="21" fillId="6" borderId="0" xfId="8" applyFill="1"/>
    <xf numFmtId="0" fontId="129" fillId="0" borderId="0" xfId="8" applyFont="1"/>
    <xf numFmtId="0" fontId="77" fillId="0" borderId="0" xfId="8" applyFont="1"/>
    <xf numFmtId="0" fontId="57" fillId="0" borderId="0" xfId="8" applyFont="1" applyBorder="1" applyAlignment="1">
      <alignment horizontal="center" vertical="center" wrapText="1"/>
    </xf>
    <xf numFmtId="0" fontId="130" fillId="6" borderId="0" xfId="8" applyFont="1" applyFill="1" applyAlignment="1">
      <alignment vertical="center"/>
    </xf>
    <xf numFmtId="0" fontId="9" fillId="0" borderId="0" xfId="8" applyFont="1"/>
    <xf numFmtId="0" fontId="9" fillId="0" borderId="0" xfId="8" applyFont="1" applyAlignment="1">
      <alignment vertical="center" wrapText="1"/>
    </xf>
    <xf numFmtId="0" fontId="9" fillId="0" borderId="41" xfId="8" applyFont="1" applyBorder="1" applyAlignment="1">
      <alignment vertical="center" wrapText="1"/>
    </xf>
    <xf numFmtId="0" fontId="9" fillId="0" borderId="36" xfId="8" applyFont="1" applyBorder="1" applyAlignment="1">
      <alignment horizontal="center" vertical="center" wrapText="1"/>
    </xf>
    <xf numFmtId="0" fontId="9" fillId="0" borderId="0" xfId="8" applyFont="1" applyAlignment="1">
      <alignment vertical="top" wrapText="1"/>
    </xf>
    <xf numFmtId="0" fontId="9" fillId="0" borderId="0" xfId="8" applyFont="1" applyAlignment="1">
      <alignment vertical="top"/>
    </xf>
    <xf numFmtId="0" fontId="69" fillId="0" borderId="0" xfId="8" applyFont="1" applyAlignment="1">
      <alignment vertical="top"/>
    </xf>
    <xf numFmtId="0" fontId="21" fillId="0" borderId="0" xfId="8" applyFont="1" applyAlignment="1">
      <alignment vertical="center"/>
    </xf>
    <xf numFmtId="0" fontId="117" fillId="0" borderId="0" xfId="8" applyFont="1" applyAlignment="1">
      <alignment vertical="center" wrapText="1"/>
    </xf>
    <xf numFmtId="0" fontId="9" fillId="0" borderId="56" xfId="8" applyFont="1" applyBorder="1" applyAlignment="1">
      <alignment horizontal="center" vertical="center" wrapText="1"/>
    </xf>
    <xf numFmtId="0" fontId="117" fillId="0" borderId="34" xfId="8" applyFont="1" applyBorder="1" applyAlignment="1">
      <alignment vertical="center" wrapText="1"/>
    </xf>
    <xf numFmtId="0" fontId="132" fillId="0" borderId="20" xfId="8" applyFont="1" applyBorder="1" applyAlignment="1">
      <alignment horizontal="center" vertical="center" wrapText="1"/>
    </xf>
    <xf numFmtId="0" fontId="132" fillId="0" borderId="34" xfId="8" applyFont="1" applyBorder="1" applyAlignment="1">
      <alignment vertical="center" wrapText="1"/>
    </xf>
    <xf numFmtId="0" fontId="121" fillId="0" borderId="0" xfId="8" applyFont="1" applyBorder="1" applyAlignment="1">
      <alignment vertical="center" wrapText="1"/>
    </xf>
    <xf numFmtId="0" fontId="117" fillId="0" borderId="0" xfId="8" applyFont="1" applyBorder="1" applyAlignment="1">
      <alignment vertical="center" wrapText="1"/>
    </xf>
    <xf numFmtId="0" fontId="133" fillId="0" borderId="0" xfId="8" applyFont="1" applyBorder="1" applyAlignment="1">
      <alignment horizontal="center" vertical="center"/>
    </xf>
    <xf numFmtId="0" fontId="21" fillId="0" borderId="0" xfId="8" applyAlignment="1">
      <alignment horizontal="left"/>
    </xf>
    <xf numFmtId="0" fontId="69" fillId="0" borderId="0" xfId="8" applyFont="1" applyAlignment="1">
      <alignment horizontal="left"/>
    </xf>
    <xf numFmtId="0" fontId="69" fillId="0" borderId="0" xfId="8" applyFont="1" applyAlignment="1">
      <alignment horizontal="left" vertical="top"/>
    </xf>
    <xf numFmtId="0" fontId="9" fillId="5" borderId="56" xfId="8" applyFont="1" applyFill="1" applyBorder="1" applyAlignment="1">
      <alignment horizontal="center" vertical="center" wrapText="1"/>
    </xf>
    <xf numFmtId="0" fontId="9" fillId="5" borderId="27" xfId="8" applyFont="1" applyFill="1" applyBorder="1" applyAlignment="1">
      <alignment horizontal="center" vertical="center" wrapText="1"/>
    </xf>
    <xf numFmtId="0" fontId="123" fillId="0" borderId="97" xfId="8" applyFont="1" applyBorder="1" applyAlignment="1">
      <alignment horizontal="center" vertical="center" wrapText="1"/>
    </xf>
    <xf numFmtId="0" fontId="123" fillId="0" borderId="22" xfId="8" applyFont="1" applyBorder="1" applyAlignment="1">
      <alignment vertical="center" wrapText="1"/>
    </xf>
    <xf numFmtId="0" fontId="123" fillId="0" borderId="20" xfId="8" applyFont="1" applyBorder="1" applyAlignment="1">
      <alignment horizontal="center" vertical="center" wrapText="1"/>
    </xf>
    <xf numFmtId="0" fontId="123" fillId="0" borderId="34" xfId="8" applyFont="1" applyBorder="1" applyAlignment="1">
      <alignment vertical="center" wrapText="1"/>
    </xf>
    <xf numFmtId="0" fontId="121" fillId="0" borderId="34" xfId="8" applyFont="1" applyBorder="1" applyAlignment="1">
      <alignment vertical="center" wrapText="1"/>
    </xf>
    <xf numFmtId="0" fontId="132" fillId="0" borderId="0" xfId="8" applyFont="1" applyBorder="1" applyAlignment="1">
      <alignment horizontal="center" vertical="center" wrapText="1"/>
    </xf>
    <xf numFmtId="0" fontId="132" fillId="0" borderId="0" xfId="8" applyFont="1" applyBorder="1" applyAlignment="1">
      <alignment vertical="center" wrapText="1"/>
    </xf>
    <xf numFmtId="0" fontId="47" fillId="0" borderId="0" xfId="8" applyFont="1" applyAlignment="1">
      <alignment horizontal="left" vertical="center" wrapText="1"/>
    </xf>
    <xf numFmtId="0" fontId="47" fillId="0" borderId="0" xfId="0" applyFont="1" applyAlignment="1">
      <alignment horizontal="left" vertical="center" wrapText="1"/>
    </xf>
    <xf numFmtId="0" fontId="69" fillId="0" borderId="0" xfId="0" applyFont="1" applyAlignment="1">
      <alignment horizontal="left"/>
    </xf>
    <xf numFmtId="0" fontId="21" fillId="0" borderId="0" xfId="8" applyAlignment="1"/>
    <xf numFmtId="0" fontId="135" fillId="0" borderId="0" xfId="8" applyFont="1" applyAlignment="1">
      <alignment vertical="center"/>
    </xf>
    <xf numFmtId="0" fontId="119" fillId="0" borderId="0" xfId="8" applyFont="1" applyAlignment="1">
      <alignment vertical="center"/>
    </xf>
    <xf numFmtId="0" fontId="119" fillId="0" borderId="23" xfId="8" applyFont="1" applyBorder="1" applyAlignment="1">
      <alignment vertical="center"/>
    </xf>
    <xf numFmtId="0" fontId="52" fillId="0" borderId="34" xfId="8" applyFont="1" applyBorder="1" applyAlignment="1">
      <alignment horizontal="center" vertical="center"/>
    </xf>
    <xf numFmtId="0" fontId="9" fillId="0" borderId="56" xfId="8" applyFont="1" applyBorder="1" applyAlignment="1">
      <alignment vertical="center"/>
    </xf>
    <xf numFmtId="0" fontId="9" fillId="5" borderId="56" xfId="8" applyFont="1" applyFill="1" applyBorder="1" applyAlignment="1">
      <alignment vertical="center" wrapText="1"/>
    </xf>
    <xf numFmtId="0" fontId="9" fillId="0" borderId="25" xfId="8" applyFont="1" applyBorder="1" applyAlignment="1">
      <alignment vertical="center"/>
    </xf>
    <xf numFmtId="0" fontId="9" fillId="0" borderId="12" xfId="8" applyFont="1" applyBorder="1" applyAlignment="1">
      <alignment vertical="center"/>
    </xf>
    <xf numFmtId="0" fontId="9" fillId="0" borderId="8" xfId="8" applyFont="1" applyBorder="1" applyAlignment="1">
      <alignment vertical="center" wrapText="1"/>
    </xf>
    <xf numFmtId="0" fontId="9" fillId="5" borderId="0" xfId="8" applyFont="1" applyFill="1" applyAlignment="1">
      <alignment vertical="top" wrapText="1"/>
    </xf>
    <xf numFmtId="0" fontId="5" fillId="0" borderId="70" xfId="8" applyFont="1" applyBorder="1" applyAlignment="1">
      <alignment horizontal="center" vertical="center" wrapText="1"/>
    </xf>
    <xf numFmtId="0" fontId="9" fillId="5" borderId="0" xfId="8" applyFont="1" applyFill="1" applyAlignment="1">
      <alignment vertical="center" wrapText="1"/>
    </xf>
    <xf numFmtId="0" fontId="9" fillId="5" borderId="41" xfId="8" applyFont="1" applyFill="1" applyBorder="1" applyAlignment="1">
      <alignment vertical="center" wrapText="1"/>
    </xf>
    <xf numFmtId="0" fontId="136" fillId="0" borderId="97" xfId="8" applyFont="1" applyBorder="1" applyAlignment="1">
      <alignment horizontal="center" vertical="center" wrapText="1"/>
    </xf>
    <xf numFmtId="0" fontId="52" fillId="0" borderId="22" xfId="8" applyFont="1" applyBorder="1" applyAlignment="1">
      <alignment vertical="center" wrapText="1"/>
    </xf>
    <xf numFmtId="0" fontId="117" fillId="0" borderId="22" xfId="8" applyFont="1" applyBorder="1" applyAlignment="1">
      <alignment vertical="center" wrapText="1"/>
    </xf>
    <xf numFmtId="0" fontId="137" fillId="0" borderId="20" xfId="8" applyFont="1" applyBorder="1" applyAlignment="1">
      <alignment horizontal="center" vertical="center" wrapText="1"/>
    </xf>
    <xf numFmtId="0" fontId="137" fillId="0" borderId="34" xfId="8" applyFont="1" applyBorder="1" applyAlignment="1">
      <alignment horizontal="left" vertical="center" wrapText="1" indent="1"/>
    </xf>
    <xf numFmtId="0" fontId="137" fillId="0" borderId="34" xfId="8" applyFont="1" applyBorder="1" applyAlignment="1">
      <alignment horizontal="left" vertical="center" wrapText="1" indent="5"/>
    </xf>
    <xf numFmtId="0" fontId="137" fillId="0" borderId="34" xfId="8" applyFont="1" applyBorder="1" applyAlignment="1">
      <alignment horizontal="left" vertical="center" wrapText="1" indent="10"/>
    </xf>
    <xf numFmtId="0" fontId="117" fillId="36" borderId="34" xfId="8" applyFont="1" applyFill="1" applyBorder="1" applyAlignment="1">
      <alignment vertical="center" wrapText="1"/>
    </xf>
    <xf numFmtId="0" fontId="136" fillId="0" borderId="20" xfId="8" applyFont="1" applyBorder="1" applyAlignment="1">
      <alignment horizontal="center" vertical="center" wrapText="1"/>
    </xf>
    <xf numFmtId="0" fontId="52" fillId="0" borderId="34" xfId="8" applyFont="1" applyBorder="1" applyAlignment="1">
      <alignment vertical="center" wrapText="1"/>
    </xf>
    <xf numFmtId="0" fontId="118" fillId="36" borderId="34" xfId="8" applyFont="1" applyFill="1" applyBorder="1" applyAlignment="1">
      <alignment vertical="center"/>
    </xf>
    <xf numFmtId="0" fontId="138" fillId="0" borderId="34" xfId="8" applyFont="1" applyBorder="1" applyAlignment="1">
      <alignment horizontal="left" vertical="center" wrapText="1" indent="1"/>
    </xf>
    <xf numFmtId="0" fontId="118" fillId="0" borderId="34" xfId="8" applyFont="1" applyBorder="1" applyAlignment="1">
      <alignment horizontal="center" vertical="center" wrapText="1"/>
    </xf>
    <xf numFmtId="0" fontId="118" fillId="0" borderId="34" xfId="8" applyFont="1" applyBorder="1" applyAlignment="1">
      <alignment vertical="center"/>
    </xf>
    <xf numFmtId="0" fontId="118" fillId="0" borderId="0" xfId="8" applyFont="1" applyBorder="1" applyAlignment="1">
      <alignment horizontal="center" vertical="center" wrapText="1"/>
    </xf>
    <xf numFmtId="0" fontId="138" fillId="0" borderId="0" xfId="8" applyFont="1" applyBorder="1" applyAlignment="1">
      <alignment horizontal="left" vertical="center" wrapText="1" indent="1"/>
    </xf>
    <xf numFmtId="0" fontId="118" fillId="0" borderId="0" xfId="8" applyFont="1" applyBorder="1" applyAlignment="1">
      <alignment vertical="center"/>
    </xf>
    <xf numFmtId="0" fontId="47" fillId="0" borderId="0" xfId="8" applyFont="1"/>
    <xf numFmtId="0" fontId="21" fillId="0" borderId="0" xfId="8" applyAlignment="1">
      <alignment vertical="top"/>
    </xf>
    <xf numFmtId="0" fontId="139" fillId="0" borderId="0" xfId="8" applyFont="1" applyAlignment="1">
      <alignment vertical="center"/>
    </xf>
    <xf numFmtId="0" fontId="140" fillId="0" borderId="0" xfId="8" applyFont="1" applyAlignment="1">
      <alignment vertical="center"/>
    </xf>
    <xf numFmtId="0" fontId="21" fillId="0" borderId="23" xfId="8" applyFont="1" applyBorder="1" applyAlignment="1">
      <alignment vertical="center" wrapText="1"/>
    </xf>
    <xf numFmtId="0" fontId="9" fillId="0" borderId="34" xfId="8" applyFont="1" applyBorder="1" applyAlignment="1">
      <alignment horizontal="center" vertical="center" wrapText="1"/>
    </xf>
    <xf numFmtId="0" fontId="9" fillId="0" borderId="34" xfId="8" applyFont="1" applyBorder="1" applyAlignment="1">
      <alignment horizontal="center" vertical="center"/>
    </xf>
    <xf numFmtId="0" fontId="141" fillId="0" borderId="0" xfId="8" applyFont="1" applyBorder="1" applyAlignment="1">
      <alignment horizontal="center" vertical="center" wrapText="1"/>
    </xf>
    <xf numFmtId="0" fontId="141" fillId="0" borderId="0" xfId="8" applyFont="1" applyBorder="1" applyAlignment="1">
      <alignment vertical="center" wrapText="1"/>
    </xf>
    <xf numFmtId="0" fontId="69" fillId="0" borderId="0" xfId="8" applyFont="1" applyAlignment="1">
      <alignment horizontal="left" vertical="center" wrapText="1"/>
    </xf>
    <xf numFmtId="0" fontId="142" fillId="0" borderId="0" xfId="8" applyFont="1" applyAlignment="1">
      <alignment vertical="center"/>
    </xf>
    <xf numFmtId="0" fontId="142" fillId="0" borderId="23" xfId="8" applyFont="1" applyBorder="1" applyAlignment="1">
      <alignment vertical="center"/>
    </xf>
    <xf numFmtId="0" fontId="117" fillId="0" borderId="41" xfId="8" applyFont="1" applyBorder="1" applyAlignment="1">
      <alignment vertical="center" wrapText="1"/>
    </xf>
    <xf numFmtId="0" fontId="52" fillId="0" borderId="20" xfId="8" applyFont="1" applyBorder="1" applyAlignment="1">
      <alignment horizontal="center" vertical="center" wrapText="1"/>
    </xf>
    <xf numFmtId="0" fontId="53" fillId="0" borderId="20" xfId="8" applyFont="1" applyBorder="1" applyAlignment="1">
      <alignment horizontal="center" vertical="center" wrapText="1"/>
    </xf>
    <xf numFmtId="0" fontId="55" fillId="0" borderId="20" xfId="8" applyFont="1" applyBorder="1" applyAlignment="1">
      <alignment horizontal="center" vertical="center" wrapText="1"/>
    </xf>
    <xf numFmtId="0" fontId="143" fillId="0" borderId="0" xfId="8" applyFont="1" applyBorder="1" applyAlignment="1">
      <alignment horizontal="center" vertical="center" wrapText="1"/>
    </xf>
    <xf numFmtId="0" fontId="121" fillId="0" borderId="12" xfId="8" applyFont="1" applyBorder="1" applyAlignment="1">
      <alignment vertical="center" wrapText="1"/>
    </xf>
    <xf numFmtId="0" fontId="114" fillId="0" borderId="0" xfId="8" applyFont="1"/>
    <xf numFmtId="0" fontId="116" fillId="0" borderId="23" xfId="8" applyFont="1" applyBorder="1"/>
    <xf numFmtId="0" fontId="9" fillId="5" borderId="23" xfId="8" applyFont="1" applyFill="1" applyBorder="1" applyAlignment="1">
      <alignment vertical="center"/>
    </xf>
    <xf numFmtId="0" fontId="9" fillId="0" borderId="41" xfId="8" applyFont="1" applyBorder="1" applyAlignment="1">
      <alignment horizontal="center" vertical="center" wrapText="1"/>
    </xf>
    <xf numFmtId="0" fontId="117" fillId="20" borderId="22" xfId="8" applyFont="1" applyFill="1" applyBorder="1" applyAlignment="1">
      <alignment vertical="center" wrapText="1"/>
    </xf>
    <xf numFmtId="0" fontId="117" fillId="20" borderId="34" xfId="8" applyFont="1" applyFill="1" applyBorder="1" applyAlignment="1">
      <alignment vertical="center" wrapText="1"/>
    </xf>
    <xf numFmtId="0" fontId="70" fillId="19" borderId="34" xfId="8" applyFont="1" applyFill="1" applyBorder="1" applyAlignment="1">
      <alignment horizontal="left" vertical="center" wrapText="1" indent="2"/>
    </xf>
    <xf numFmtId="0" fontId="55" fillId="0" borderId="0" xfId="8" applyFont="1" applyBorder="1" applyAlignment="1">
      <alignment horizontal="center" vertical="center" wrapText="1"/>
    </xf>
    <xf numFmtId="0" fontId="145" fillId="0" borderId="0" xfId="8" applyFont="1"/>
    <xf numFmtId="0" fontId="145" fillId="0" borderId="0" xfId="8" applyFont="1" applyBorder="1" applyAlignment="1">
      <alignment vertical="center" wrapText="1"/>
    </xf>
    <xf numFmtId="0" fontId="1" fillId="0" borderId="97" xfId="8" applyFont="1" applyBorder="1" applyAlignment="1">
      <alignment horizontal="center" vertical="center" wrapText="1"/>
    </xf>
    <xf numFmtId="0" fontId="1" fillId="0" borderId="22" xfId="8" applyFont="1" applyBorder="1" applyAlignment="1">
      <alignment horizontal="center" vertical="center" wrapText="1"/>
    </xf>
    <xf numFmtId="0" fontId="146" fillId="5" borderId="54" xfId="0" applyFont="1" applyFill="1" applyBorder="1" applyAlignment="1">
      <alignment horizontal="center" vertical="center" wrapText="1"/>
    </xf>
    <xf numFmtId="0" fontId="146" fillId="5" borderId="34" xfId="8" applyFont="1" applyFill="1" applyBorder="1" applyAlignment="1">
      <alignment horizontal="center" vertical="center" wrapText="1"/>
    </xf>
    <xf numFmtId="0" fontId="97" fillId="0" borderId="97" xfId="8" applyFont="1" applyBorder="1" applyAlignment="1">
      <alignment horizontal="center" vertical="center" wrapText="1"/>
    </xf>
    <xf numFmtId="0" fontId="97" fillId="0" borderId="22" xfId="8" applyFont="1" applyBorder="1" applyAlignment="1">
      <alignment horizontal="center" vertical="center" wrapText="1"/>
    </xf>
    <xf numFmtId="0" fontId="146" fillId="5" borderId="23" xfId="8" applyFont="1" applyFill="1" applyBorder="1" applyAlignment="1">
      <alignment horizontal="center" vertical="center" wrapText="1"/>
    </xf>
    <xf numFmtId="0" fontId="146" fillId="0" borderId="97" xfId="8" applyFont="1" applyBorder="1" applyAlignment="1">
      <alignment horizontal="center" vertical="center" wrapText="1"/>
    </xf>
    <xf numFmtId="0" fontId="1" fillId="0" borderId="22" xfId="8" applyFont="1" applyBorder="1" applyAlignment="1">
      <alignment vertical="center" wrapText="1"/>
    </xf>
    <xf numFmtId="0" fontId="147" fillId="19" borderId="20" xfId="8" applyFont="1" applyFill="1" applyBorder="1" applyAlignment="1">
      <alignment horizontal="center" vertical="center" wrapText="1"/>
    </xf>
    <xf numFmtId="0" fontId="106" fillId="19" borderId="34" xfId="8" applyFont="1" applyFill="1" applyBorder="1" applyAlignment="1">
      <alignment horizontal="left" vertical="center" wrapText="1" indent="1"/>
    </xf>
    <xf numFmtId="0" fontId="146" fillId="0" borderId="20" xfId="8" applyFont="1" applyBorder="1" applyAlignment="1">
      <alignment horizontal="center" vertical="center" wrapText="1"/>
    </xf>
    <xf numFmtId="0" fontId="1" fillId="0" borderId="34" xfId="8" applyFont="1" applyBorder="1" applyAlignment="1">
      <alignment vertical="center" wrapText="1"/>
    </xf>
    <xf numFmtId="0" fontId="148" fillId="0" borderId="20" xfId="8" applyFont="1" applyBorder="1" applyAlignment="1">
      <alignment horizontal="center" vertical="center" wrapText="1"/>
    </xf>
    <xf numFmtId="0" fontId="109" fillId="0" borderId="34" xfId="8" applyFont="1" applyBorder="1" applyAlignment="1">
      <alignment vertical="center" wrapText="1"/>
    </xf>
    <xf numFmtId="169" fontId="71" fillId="0" borderId="128" xfId="11" applyNumberFormat="1" applyFont="1" applyFill="1" applyBorder="1" applyAlignment="1">
      <alignment horizontal="right" vertical="center" indent="1"/>
    </xf>
    <xf numFmtId="169" fontId="65" fillId="0" borderId="128" xfId="11" applyNumberFormat="1" applyFont="1" applyFill="1" applyBorder="1" applyAlignment="1">
      <alignment horizontal="right" vertical="center" indent="1"/>
    </xf>
    <xf numFmtId="0" fontId="145" fillId="0" borderId="0" xfId="8" applyFont="1" applyAlignment="1">
      <alignment vertical="center" wrapText="1"/>
    </xf>
    <xf numFmtId="169" fontId="101" fillId="0" borderId="128" xfId="11" applyNumberFormat="1" applyFont="1" applyFill="1" applyBorder="1" applyAlignment="1">
      <alignment horizontal="right" vertical="center" indent="1"/>
    </xf>
    <xf numFmtId="14" fontId="12" fillId="6" borderId="23" xfId="0" applyNumberFormat="1" applyFont="1" applyFill="1" applyBorder="1" applyAlignment="1">
      <alignment vertical="center"/>
    </xf>
    <xf numFmtId="14" fontId="149" fillId="0" borderId="0" xfId="8" applyNumberFormat="1" applyFont="1"/>
    <xf numFmtId="0" fontId="1" fillId="0" borderId="0" xfId="8" applyFont="1" applyAlignment="1">
      <alignment vertical="center" wrapText="1"/>
    </xf>
    <xf numFmtId="0" fontId="1" fillId="0" borderId="20" xfId="8" applyFont="1" applyBorder="1" applyAlignment="1">
      <alignment horizontal="center" vertical="center" wrapText="1"/>
    </xf>
    <xf numFmtId="0" fontId="106" fillId="19" borderId="20" xfId="8" applyFont="1" applyFill="1" applyBorder="1" applyAlignment="1">
      <alignment horizontal="center" vertical="center" wrapText="1"/>
    </xf>
    <xf numFmtId="0" fontId="97" fillId="35" borderId="34" xfId="8" applyFont="1" applyFill="1" applyBorder="1" applyAlignment="1">
      <alignment vertical="center" wrapText="1"/>
    </xf>
    <xf numFmtId="0" fontId="109" fillId="0" borderId="20" xfId="8" applyFont="1" applyBorder="1" applyAlignment="1">
      <alignment horizontal="center" vertical="center" wrapText="1"/>
    </xf>
    <xf numFmtId="0" fontId="45" fillId="0" borderId="34" xfId="8" applyFont="1" applyBorder="1" applyAlignment="1">
      <alignment vertical="center" wrapText="1"/>
    </xf>
    <xf numFmtId="0" fontId="106" fillId="19" borderId="34" xfId="8" applyFont="1" applyFill="1" applyBorder="1" applyAlignment="1">
      <alignment horizontal="left" vertical="center" wrapText="1" indent="4"/>
    </xf>
    <xf numFmtId="0" fontId="1" fillId="0" borderId="0" xfId="8" applyFont="1" applyAlignment="1">
      <alignment vertical="center"/>
    </xf>
    <xf numFmtId="0" fontId="1" fillId="0" borderId="0" xfId="8" applyFont="1"/>
    <xf numFmtId="0" fontId="1" fillId="0" borderId="34" xfId="8" applyFont="1" applyBorder="1" applyAlignment="1">
      <alignment horizontal="center" vertical="center" wrapText="1"/>
    </xf>
    <xf numFmtId="0" fontId="45" fillId="0" borderId="97" xfId="8" applyFont="1" applyBorder="1" applyAlignment="1">
      <alignment horizontal="center" vertical="center" wrapText="1"/>
    </xf>
    <xf numFmtId="0" fontId="45" fillId="0" borderId="22" xfId="8" applyFont="1" applyBorder="1" applyAlignment="1">
      <alignment vertical="center" wrapText="1"/>
    </xf>
    <xf numFmtId="0" fontId="1" fillId="22" borderId="34" xfId="8" applyFont="1" applyFill="1" applyBorder="1" applyAlignment="1">
      <alignment vertical="center" wrapText="1"/>
    </xf>
    <xf numFmtId="0" fontId="1" fillId="0" borderId="34" xfId="8" applyFont="1" applyBorder="1" applyAlignment="1">
      <alignment horizontal="left" vertical="center" wrapText="1" indent="1"/>
    </xf>
    <xf numFmtId="0" fontId="1" fillId="0" borderId="34" xfId="8" applyFont="1" applyBorder="1" applyAlignment="1">
      <alignment vertical="center"/>
    </xf>
    <xf numFmtId="0" fontId="1" fillId="0" borderId="34" xfId="8" applyFont="1" applyBorder="1" applyAlignment="1">
      <alignment horizontal="center" vertical="center"/>
    </xf>
    <xf numFmtId="0" fontId="101" fillId="0" borderId="20" xfId="8" applyFont="1" applyBorder="1" applyAlignment="1">
      <alignment horizontal="center" vertical="center" wrapText="1"/>
    </xf>
    <xf numFmtId="0" fontId="101" fillId="0" borderId="34" xfId="8" applyFont="1" applyBorder="1" applyAlignment="1">
      <alignment horizontal="left" vertical="center" wrapText="1" indent="1"/>
    </xf>
    <xf numFmtId="0" fontId="150" fillId="0" borderId="34" xfId="8" applyFont="1" applyBorder="1" applyAlignment="1">
      <alignment vertical="center"/>
    </xf>
    <xf numFmtId="0" fontId="150" fillId="20" borderId="34" xfId="8" applyFont="1" applyFill="1" applyBorder="1" applyAlignment="1">
      <alignment vertical="center" wrapText="1"/>
    </xf>
    <xf numFmtId="0" fontId="45" fillId="0" borderId="20" xfId="8" applyFont="1" applyBorder="1" applyAlignment="1">
      <alignment horizontal="center" vertical="center" wrapText="1"/>
    </xf>
    <xf numFmtId="0" fontId="1" fillId="0" borderId="41" xfId="8" applyFont="1" applyBorder="1" applyAlignment="1">
      <alignment vertical="center" wrapText="1"/>
    </xf>
    <xf numFmtId="0" fontId="1" fillId="5" borderId="41" xfId="8" applyFont="1" applyFill="1" applyBorder="1" applyAlignment="1">
      <alignment horizontal="center" vertical="center" wrapText="1"/>
    </xf>
    <xf numFmtId="0" fontId="1" fillId="5" borderId="34" xfId="8" applyFont="1" applyFill="1" applyBorder="1" applyAlignment="1">
      <alignment horizontal="center" vertical="center" wrapText="1"/>
    </xf>
    <xf numFmtId="0" fontId="1" fillId="0" borderId="36" xfId="8" applyFont="1" applyBorder="1" applyAlignment="1">
      <alignment horizontal="center" vertical="center" wrapText="1"/>
    </xf>
    <xf numFmtId="0" fontId="109" fillId="35" borderId="34" xfId="8" applyFont="1" applyFill="1" applyBorder="1" applyAlignment="1">
      <alignment vertical="center" wrapText="1"/>
    </xf>
    <xf numFmtId="169" fontId="103" fillId="0" borderId="128" xfId="11" applyNumberFormat="1" applyFont="1" applyFill="1" applyBorder="1" applyAlignment="1">
      <alignment horizontal="right" vertical="center" indent="1"/>
    </xf>
    <xf numFmtId="169" fontId="151" fillId="0" borderId="128" xfId="11" applyNumberFormat="1" applyFont="1" applyFill="1" applyBorder="1" applyAlignment="1">
      <alignment horizontal="right" vertical="center" indent="1"/>
    </xf>
    <xf numFmtId="0" fontId="1" fillId="0" borderId="56" xfId="8" applyFont="1" applyBorder="1" applyAlignment="1">
      <alignment horizontal="center" vertical="center" wrapText="1"/>
    </xf>
    <xf numFmtId="0" fontId="109" fillId="0" borderId="97" xfId="8" applyFont="1" applyBorder="1" applyAlignment="1">
      <alignment horizontal="center" vertical="center" wrapText="1"/>
    </xf>
    <xf numFmtId="0" fontId="109" fillId="35" borderId="22" xfId="8" applyFont="1" applyFill="1" applyBorder="1" applyAlignment="1">
      <alignment horizontal="center" vertical="center" wrapText="1"/>
    </xf>
    <xf numFmtId="0" fontId="106" fillId="0" borderId="20" xfId="8" applyFont="1" applyBorder="1" applyAlignment="1">
      <alignment horizontal="center" vertical="center" wrapText="1"/>
    </xf>
    <xf numFmtId="0" fontId="106" fillId="0" borderId="34" xfId="8" applyFont="1" applyBorder="1" applyAlignment="1">
      <alignment vertical="center" wrapText="1"/>
    </xf>
    <xf numFmtId="0" fontId="1" fillId="35" borderId="34" xfId="8" applyFont="1" applyFill="1" applyBorder="1" applyAlignment="1">
      <alignment vertical="center" wrapText="1"/>
    </xf>
    <xf numFmtId="0" fontId="109" fillId="35" borderId="34" xfId="8" applyFont="1" applyFill="1" applyBorder="1" applyAlignment="1">
      <alignment horizontal="center" vertical="center" wrapText="1"/>
    </xf>
    <xf numFmtId="0" fontId="106" fillId="35" borderId="34" xfId="8" applyFont="1" applyFill="1" applyBorder="1" applyAlignment="1">
      <alignment vertical="center" wrapText="1"/>
    </xf>
    <xf numFmtId="0" fontId="1" fillId="0" borderId="41" xfId="8" applyFont="1" applyBorder="1"/>
    <xf numFmtId="0" fontId="97" fillId="0" borderId="20" xfId="8" applyFont="1" applyBorder="1" applyAlignment="1">
      <alignment horizontal="center" vertical="center" wrapText="1"/>
    </xf>
    <xf numFmtId="0" fontId="98" fillId="0" borderId="20" xfId="8" applyFont="1" applyBorder="1" applyAlignment="1">
      <alignment horizontal="center" vertical="center" wrapText="1"/>
    </xf>
    <xf numFmtId="0" fontId="84" fillId="0" borderId="20" xfId="8" applyFont="1" applyBorder="1" applyAlignment="1">
      <alignment horizontal="center" vertical="center" wrapText="1"/>
    </xf>
    <xf numFmtId="14" fontId="9" fillId="8" borderId="13" xfId="0" applyNumberFormat="1" applyFont="1" applyFill="1" applyBorder="1" applyAlignment="1">
      <alignment horizontal="center" vertical="center" wrapText="1"/>
    </xf>
    <xf numFmtId="0" fontId="5" fillId="6" borderId="8" xfId="0" applyFont="1" applyFill="1" applyBorder="1" applyAlignment="1">
      <alignment horizontal="left" vertical="top" wrapText="1"/>
    </xf>
    <xf numFmtId="49" fontId="29" fillId="0" borderId="0" xfId="0" applyNumberFormat="1" applyFont="1" applyFill="1" applyBorder="1" applyAlignment="1">
      <alignment horizontal="left" vertical="center" wrapText="1"/>
    </xf>
    <xf numFmtId="0" fontId="5" fillId="0" borderId="13" xfId="0" applyFont="1" applyBorder="1" applyAlignment="1">
      <alignment vertical="center" wrapText="1"/>
    </xf>
    <xf numFmtId="0" fontId="72" fillId="0" borderId="86" xfId="0" applyFont="1" applyBorder="1" applyAlignment="1">
      <alignment horizontal="left" vertical="center" wrapText="1" indent="1"/>
    </xf>
    <xf numFmtId="0" fontId="72" fillId="0" borderId="87" xfId="0" applyFont="1" applyBorder="1" applyAlignment="1">
      <alignment vertical="center" wrapText="1"/>
    </xf>
    <xf numFmtId="49" fontId="2" fillId="15" borderId="0" xfId="0" applyNumberFormat="1" applyFont="1" applyFill="1" applyBorder="1" applyAlignment="1">
      <alignment vertical="top"/>
    </xf>
    <xf numFmtId="49" fontId="2" fillId="15" borderId="56" xfId="0" applyNumberFormat="1" applyFont="1" applyFill="1" applyBorder="1" applyAlignment="1">
      <alignment vertical="top"/>
    </xf>
    <xf numFmtId="0" fontId="12" fillId="0" borderId="108" xfId="0" applyFont="1" applyBorder="1" applyAlignment="1">
      <alignment vertical="center" wrapText="1"/>
    </xf>
    <xf numFmtId="0" fontId="5" fillId="0" borderId="110"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116" xfId="0" applyFont="1" applyBorder="1" applyAlignment="1">
      <alignment horizontal="center" vertical="center" wrapText="1"/>
    </xf>
    <xf numFmtId="0" fontId="15" fillId="0" borderId="114" xfId="0" applyFont="1" applyBorder="1" applyAlignment="1">
      <alignment vertical="center" wrapText="1"/>
    </xf>
    <xf numFmtId="0" fontId="5" fillId="0" borderId="115" xfId="0" applyFont="1" applyBorder="1" applyAlignment="1">
      <alignment horizontal="center" vertical="center" wrapText="1"/>
    </xf>
    <xf numFmtId="0" fontId="5" fillId="0" borderId="114" xfId="0" applyFont="1" applyBorder="1" applyAlignment="1">
      <alignment horizontal="center" vertical="center" wrapText="1"/>
    </xf>
    <xf numFmtId="0" fontId="5" fillId="0" borderId="34" xfId="0" applyFont="1" applyBorder="1" applyAlignment="1">
      <alignment horizontal="center" vertical="center" wrapText="1"/>
    </xf>
    <xf numFmtId="0" fontId="12" fillId="21" borderId="27" xfId="0" applyFont="1" applyFill="1" applyBorder="1" applyAlignment="1">
      <alignment horizontal="center" vertical="center" wrapText="1"/>
    </xf>
    <xf numFmtId="0" fontId="12" fillId="21" borderId="23" xfId="0" applyFont="1" applyFill="1" applyBorder="1" applyAlignment="1">
      <alignment horizontal="center" vertical="center" wrapText="1"/>
    </xf>
    <xf numFmtId="0" fontId="12" fillId="21" borderId="34" xfId="0" applyFont="1" applyFill="1" applyBorder="1" applyAlignment="1">
      <alignment horizontal="center" vertical="center" wrapText="1"/>
    </xf>
    <xf numFmtId="0" fontId="5" fillId="0" borderId="117" xfId="0" applyFont="1" applyBorder="1" applyAlignment="1">
      <alignment horizontal="center" vertical="center" wrapText="1"/>
    </xf>
    <xf numFmtId="0" fontId="5" fillId="0" borderId="109" xfId="0" applyFont="1" applyBorder="1" applyAlignment="1">
      <alignment vertical="center" wrapText="1"/>
    </xf>
    <xf numFmtId="0" fontId="5" fillId="0" borderId="40" xfId="0" applyFont="1" applyBorder="1" applyAlignment="1">
      <alignment vertical="center" wrapText="1"/>
    </xf>
    <xf numFmtId="49" fontId="5" fillId="0" borderId="40" xfId="0" applyNumberFormat="1" applyFont="1" applyBorder="1" applyAlignment="1"/>
    <xf numFmtId="0" fontId="5" fillId="0" borderId="40" xfId="0" applyFont="1" applyBorder="1"/>
    <xf numFmtId="0" fontId="5" fillId="0" borderId="44" xfId="0" applyFont="1" applyBorder="1"/>
    <xf numFmtId="49" fontId="5" fillId="0" borderId="13" xfId="0" applyNumberFormat="1" applyFont="1" applyBorder="1" applyAlignment="1"/>
    <xf numFmtId="0" fontId="5" fillId="0" borderId="13" xfId="0" applyFont="1" applyBorder="1"/>
    <xf numFmtId="0" fontId="5" fillId="0" borderId="15" xfId="0" applyFont="1" applyBorder="1"/>
    <xf numFmtId="49" fontId="5" fillId="0" borderId="13" xfId="0" applyNumberFormat="1" applyFont="1" applyBorder="1" applyAlignment="1">
      <alignment horizontal="left"/>
    </xf>
    <xf numFmtId="0" fontId="5" fillId="0" borderId="13" xfId="0" applyFont="1" applyBorder="1" applyAlignment="1">
      <alignment horizontal="left"/>
    </xf>
    <xf numFmtId="0" fontId="5" fillId="0" borderId="15" xfId="0" applyFont="1" applyBorder="1" applyAlignment="1">
      <alignment horizontal="left"/>
    </xf>
    <xf numFmtId="0" fontId="5" fillId="0" borderId="121" xfId="0" applyFont="1" applyBorder="1" applyAlignment="1">
      <alignment horizontal="center" vertical="center" wrapText="1"/>
    </xf>
    <xf numFmtId="0" fontId="5" fillId="0" borderId="19" xfId="0" applyFont="1" applyBorder="1" applyAlignment="1">
      <alignment vertical="center" wrapText="1"/>
    </xf>
    <xf numFmtId="49" fontId="5" fillId="0" borderId="19" xfId="0" applyNumberFormat="1" applyFont="1" applyBorder="1" applyAlignment="1">
      <alignment horizontal="left"/>
    </xf>
    <xf numFmtId="0" fontId="5" fillId="0" borderId="19" xfId="0" applyFont="1" applyBorder="1" applyAlignment="1">
      <alignment horizontal="left"/>
    </xf>
    <xf numFmtId="0" fontId="5" fillId="0" borderId="63" xfId="0" applyFont="1" applyBorder="1" applyAlignment="1">
      <alignment horizontal="left"/>
    </xf>
    <xf numFmtId="49" fontId="5" fillId="0" borderId="19" xfId="0" applyNumberFormat="1" applyFont="1" applyBorder="1" applyAlignment="1"/>
    <xf numFmtId="0" fontId="5" fillId="0" borderId="19" xfId="0" applyFont="1" applyBorder="1"/>
    <xf numFmtId="0" fontId="5" fillId="0" borderId="63" xfId="0" applyFont="1" applyBorder="1"/>
    <xf numFmtId="0" fontId="12" fillId="21" borderId="4"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2" fillId="21" borderId="22" xfId="0" applyFont="1" applyFill="1" applyBorder="1" applyAlignment="1">
      <alignment horizontal="center" vertical="center" wrapText="1"/>
    </xf>
    <xf numFmtId="0" fontId="5" fillId="0" borderId="29" xfId="0" applyFont="1" applyBorder="1" applyAlignment="1">
      <alignment vertical="center" wrapText="1"/>
    </xf>
    <xf numFmtId="0" fontId="5" fillId="0" borderId="120" xfId="0" applyFont="1" applyBorder="1" applyAlignment="1">
      <alignment horizontal="center" vertical="center" wrapText="1"/>
    </xf>
    <xf numFmtId="0" fontId="5" fillId="0" borderId="23" xfId="0" applyFont="1" applyBorder="1" applyAlignment="1">
      <alignment vertical="center" wrapText="1"/>
    </xf>
    <xf numFmtId="0" fontId="5" fillId="0" borderId="30" xfId="0" applyFont="1" applyBorder="1" applyAlignment="1">
      <alignment vertical="center" wrapText="1"/>
    </xf>
    <xf numFmtId="49" fontId="5" fillId="0" borderId="30" xfId="0" applyNumberFormat="1" applyFont="1" applyBorder="1" applyAlignment="1"/>
    <xf numFmtId="0" fontId="5" fillId="0" borderId="30" xfId="0" applyFont="1" applyBorder="1"/>
    <xf numFmtId="0" fontId="5" fillId="0" borderId="16" xfId="0" applyFont="1" applyBorder="1"/>
    <xf numFmtId="0" fontId="5" fillId="0" borderId="118" xfId="0" applyFont="1" applyBorder="1" applyAlignment="1">
      <alignment horizontal="center" vertical="center" wrapText="1"/>
    </xf>
    <xf numFmtId="0" fontId="5" fillId="0" borderId="122" xfId="0" applyFont="1" applyBorder="1" applyAlignment="1">
      <alignment horizontal="justify" vertical="center" wrapText="1"/>
    </xf>
    <xf numFmtId="0" fontId="5" fillId="0" borderId="179" xfId="0" applyFont="1" applyBorder="1" applyAlignment="1">
      <alignment horizontal="center" vertical="center" wrapText="1"/>
    </xf>
    <xf numFmtId="0" fontId="5" fillId="0" borderId="0" xfId="0" applyFont="1" applyBorder="1" applyAlignment="1">
      <alignment horizontal="justify" vertical="center" wrapText="1"/>
    </xf>
    <xf numFmtId="0" fontId="5" fillId="0" borderId="119" xfId="0" applyFont="1" applyBorder="1" applyAlignment="1">
      <alignment horizontal="center" vertical="center" wrapText="1"/>
    </xf>
    <xf numFmtId="0" fontId="5" fillId="0" borderId="23" xfId="0" applyFont="1" applyBorder="1" applyAlignment="1">
      <alignment horizontal="justify" vertical="center" wrapText="1"/>
    </xf>
    <xf numFmtId="49" fontId="5" fillId="0" borderId="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xf numFmtId="0" fontId="12" fillId="0" borderId="0" xfId="0" applyFont="1" applyBorder="1" applyAlignment="1">
      <alignment horizontal="center" vertical="center" wrapText="1"/>
    </xf>
    <xf numFmtId="0" fontId="12" fillId="21" borderId="19" xfId="0" applyFont="1" applyFill="1" applyBorder="1" applyAlignment="1">
      <alignment vertical="center" wrapText="1"/>
    </xf>
    <xf numFmtId="0" fontId="5" fillId="0" borderId="13" xfId="0" applyFont="1" applyBorder="1" applyAlignment="1">
      <alignment horizontal="right" vertical="center" wrapText="1"/>
    </xf>
    <xf numFmtId="14" fontId="5" fillId="6" borderId="8" xfId="0" applyNumberFormat="1" applyFont="1" applyFill="1" applyBorder="1" applyAlignment="1">
      <alignment horizontal="right" vertical="top"/>
    </xf>
    <xf numFmtId="0" fontId="5" fillId="6" borderId="8" xfId="0" applyFont="1" applyFill="1" applyBorder="1" applyAlignment="1">
      <alignment horizontal="left" vertical="top" wrapText="1"/>
    </xf>
    <xf numFmtId="0" fontId="3" fillId="16" borderId="37"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6" borderId="4" xfId="0" applyFont="1" applyFill="1" applyBorder="1" applyAlignment="1">
      <alignment horizontal="left" vertical="center" wrapText="1"/>
    </xf>
    <xf numFmtId="0" fontId="5" fillId="6"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44" fillId="16" borderId="25" xfId="0" applyFont="1" applyFill="1" applyBorder="1" applyAlignment="1">
      <alignment horizontal="center" vertical="center" wrapText="1"/>
    </xf>
    <xf numFmtId="49" fontId="3" fillId="16" borderId="14" xfId="0" applyNumberFormat="1" applyFont="1" applyFill="1" applyBorder="1" applyAlignment="1">
      <alignment horizontal="center" vertical="center" wrapText="1"/>
    </xf>
    <xf numFmtId="49" fontId="92" fillId="16" borderId="29" xfId="0" applyNumberFormat="1" applyFont="1" applyFill="1" applyBorder="1" applyAlignment="1">
      <alignment horizontal="center" vertical="center" wrapText="1"/>
    </xf>
    <xf numFmtId="49" fontId="92" fillId="16" borderId="31" xfId="0" applyNumberFormat="1" applyFont="1" applyFill="1" applyBorder="1" applyAlignment="1">
      <alignment horizontal="center" vertical="center" wrapText="1"/>
    </xf>
    <xf numFmtId="49" fontId="92" fillId="16" borderId="48" xfId="0" applyNumberFormat="1" applyFont="1" applyFill="1" applyBorder="1" applyAlignment="1">
      <alignment horizontal="center" vertical="center" wrapText="1"/>
    </xf>
    <xf numFmtId="0" fontId="59" fillId="15" borderId="4" xfId="0" applyFont="1" applyFill="1" applyBorder="1" applyAlignment="1">
      <alignment horizontal="center" vertical="center" wrapText="1"/>
    </xf>
    <xf numFmtId="0" fontId="59" fillId="15" borderId="8" xfId="0" applyFont="1" applyFill="1" applyBorder="1" applyAlignment="1">
      <alignment horizontal="center" vertical="center" wrapText="1"/>
    </xf>
    <xf numFmtId="0" fontId="59" fillId="15" borderId="22" xfId="0" applyFont="1" applyFill="1" applyBorder="1" applyAlignment="1">
      <alignment horizontal="center" vertical="center" wrapText="1"/>
    </xf>
    <xf numFmtId="49" fontId="2" fillId="15" borderId="4" xfId="0" applyNumberFormat="1" applyFont="1" applyFill="1" applyBorder="1" applyAlignment="1">
      <alignment horizontal="left" vertical="center"/>
    </xf>
    <xf numFmtId="49" fontId="2" fillId="15" borderId="8" xfId="0" applyNumberFormat="1" applyFont="1" applyFill="1" applyBorder="1" applyAlignment="1">
      <alignment horizontal="left" vertical="center"/>
    </xf>
    <xf numFmtId="49" fontId="2" fillId="15" borderId="22" xfId="0" applyNumberFormat="1" applyFont="1" applyFill="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left" vertical="top"/>
    </xf>
    <xf numFmtId="0" fontId="10" fillId="0" borderId="4" xfId="0" applyFont="1" applyBorder="1" applyAlignment="1">
      <alignment horizontal="left" vertical="top" wrapText="1"/>
    </xf>
    <xf numFmtId="0" fontId="10" fillId="0" borderId="8" xfId="0" applyFont="1" applyBorder="1" applyAlignment="1">
      <alignment horizontal="left" vertical="top" wrapText="1"/>
    </xf>
    <xf numFmtId="0" fontId="10" fillId="0" borderId="25" xfId="0" applyFont="1" applyBorder="1" applyAlignment="1">
      <alignment horizontal="left" vertical="top" wrapText="1"/>
    </xf>
    <xf numFmtId="0" fontId="10" fillId="0" borderId="12" xfId="0" applyFont="1" applyBorder="1" applyAlignment="1">
      <alignment horizontal="left" vertical="top" wrapText="1"/>
    </xf>
    <xf numFmtId="0" fontId="70" fillId="0" borderId="70" xfId="0" applyFont="1" applyBorder="1" applyAlignment="1">
      <alignment horizontal="left" vertical="center" wrapText="1" indent="1"/>
    </xf>
    <xf numFmtId="0" fontId="88" fillId="0" borderId="20" xfId="0" applyFont="1" applyBorder="1" applyAlignment="1">
      <alignment horizontal="left" vertical="center" wrapText="1" indent="1"/>
    </xf>
    <xf numFmtId="49" fontId="32" fillId="15" borderId="12" xfId="1" applyNumberFormat="1" applyFont="1" applyFill="1" applyBorder="1" applyAlignment="1" applyProtection="1">
      <alignment horizontal="center" vertical="top" wrapText="1"/>
    </xf>
    <xf numFmtId="49" fontId="32" fillId="15" borderId="36" xfId="1" applyNumberFormat="1" applyFont="1" applyFill="1" applyBorder="1" applyAlignment="1" applyProtection="1">
      <alignment horizontal="center" vertical="top" wrapText="1"/>
    </xf>
    <xf numFmtId="0" fontId="2" fillId="7" borderId="4" xfId="0" applyFont="1" applyFill="1" applyBorder="1" applyAlignment="1">
      <alignment horizontal="center" vertical="center" wrapText="1"/>
    </xf>
    <xf numFmtId="0" fontId="2" fillId="7" borderId="8"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2" fillId="5" borderId="27" xfId="0" applyFont="1" applyFill="1" applyBorder="1" applyAlignment="1">
      <alignment horizontal="left" vertical="top"/>
    </xf>
    <xf numFmtId="0" fontId="22" fillId="5" borderId="0" xfId="0" applyFont="1" applyFill="1" applyBorder="1" applyAlignment="1">
      <alignment horizontal="left" vertical="top"/>
    </xf>
    <xf numFmtId="0" fontId="9" fillId="16" borderId="70" xfId="0" applyFont="1" applyFill="1" applyBorder="1" applyAlignment="1">
      <alignment horizontal="justify" vertical="center"/>
    </xf>
    <xf numFmtId="0" fontId="9" fillId="16" borderId="20" xfId="0" applyFont="1" applyFill="1" applyBorder="1" applyAlignment="1">
      <alignment horizontal="justify" vertical="center"/>
    </xf>
    <xf numFmtId="0" fontId="9" fillId="6" borderId="8" xfId="0" applyFont="1" applyFill="1" applyBorder="1" applyAlignment="1">
      <alignment vertical="center" wrapText="1"/>
    </xf>
    <xf numFmtId="0" fontId="9" fillId="16" borderId="70" xfId="0" applyFont="1" applyFill="1" applyBorder="1" applyAlignment="1">
      <alignment horizontal="justify" vertical="center" wrapText="1"/>
    </xf>
    <xf numFmtId="0" fontId="9" fillId="16" borderId="20" xfId="0" applyFont="1" applyFill="1" applyBorder="1" applyAlignment="1">
      <alignment horizontal="justify" vertical="center" wrapText="1"/>
    </xf>
    <xf numFmtId="0" fontId="88" fillId="0" borderId="54" xfId="0" applyFont="1" applyBorder="1" applyAlignment="1">
      <alignment horizontal="left" vertical="center" wrapText="1" indent="1"/>
    </xf>
    <xf numFmtId="0" fontId="9" fillId="16" borderId="54" xfId="0" applyFont="1" applyFill="1" applyBorder="1" applyAlignment="1">
      <alignment horizontal="justify" vertical="center" wrapText="1"/>
    </xf>
    <xf numFmtId="0" fontId="9" fillId="16" borderId="54" xfId="0" applyFont="1" applyFill="1" applyBorder="1" applyAlignment="1">
      <alignment horizontal="justify" vertical="center"/>
    </xf>
    <xf numFmtId="49" fontId="32" fillId="15" borderId="12" xfId="1" applyNumberFormat="1" applyFont="1" applyFill="1" applyBorder="1" applyAlignment="1" applyProtection="1">
      <alignment horizontal="left" vertical="top" wrapText="1"/>
    </xf>
    <xf numFmtId="49" fontId="32" fillId="15" borderId="36" xfId="1" applyNumberFormat="1" applyFont="1" applyFill="1" applyBorder="1" applyAlignment="1" applyProtection="1">
      <alignment horizontal="left" vertical="top" wrapText="1"/>
    </xf>
    <xf numFmtId="0" fontId="9" fillId="6" borderId="4" xfId="0" applyFont="1" applyFill="1" applyBorder="1" applyAlignment="1">
      <alignment horizontal="left" vertical="center" wrapText="1"/>
    </xf>
    <xf numFmtId="0" fontId="9" fillId="6" borderId="8"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0" fillId="0" borderId="4" xfId="0" applyFont="1" applyBorder="1" applyAlignment="1">
      <alignment horizontal="justify" vertical="center" wrapText="1"/>
    </xf>
    <xf numFmtId="0" fontId="10" fillId="0" borderId="8" xfId="0" applyFont="1" applyBorder="1" applyAlignment="1">
      <alignment horizontal="justify" vertical="center" wrapText="1"/>
    </xf>
    <xf numFmtId="0" fontId="9" fillId="6" borderId="27" xfId="0" applyFont="1" applyFill="1" applyBorder="1" applyAlignment="1">
      <alignment horizontal="justify" vertical="center" wrapText="1"/>
    </xf>
    <xf numFmtId="0" fontId="9" fillId="6" borderId="23" xfId="0" applyFont="1" applyFill="1" applyBorder="1" applyAlignment="1">
      <alignment horizontal="justify" vertical="center" wrapText="1"/>
    </xf>
    <xf numFmtId="0" fontId="9" fillId="0" borderId="70" xfId="0" applyFont="1" applyBorder="1" applyAlignment="1">
      <alignment horizontal="justify" vertical="center" wrapText="1"/>
    </xf>
    <xf numFmtId="0" fontId="9" fillId="0" borderId="20" xfId="0" applyFont="1" applyBorder="1" applyAlignment="1">
      <alignment horizontal="justify" vertical="center" wrapText="1"/>
    </xf>
    <xf numFmtId="0" fontId="9" fillId="0" borderId="70" xfId="0" applyFont="1" applyBorder="1" applyAlignment="1">
      <alignment horizontal="justify" vertical="center"/>
    </xf>
    <xf numFmtId="0" fontId="9" fillId="0" borderId="20" xfId="0" applyFont="1" applyBorder="1" applyAlignment="1">
      <alignment horizontal="justify" vertical="center"/>
    </xf>
    <xf numFmtId="0" fontId="10" fillId="0" borderId="25" xfId="0" applyFont="1" applyBorder="1" applyAlignment="1">
      <alignment horizontal="left" vertical="center" wrapText="1"/>
    </xf>
    <xf numFmtId="0" fontId="10" fillId="0" borderId="12" xfId="0" applyFont="1" applyBorder="1" applyAlignment="1">
      <alignment horizontal="left" vertical="center"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5" fillId="16" borderId="4" xfId="0" applyFont="1" applyFill="1" applyBorder="1" applyAlignment="1">
      <alignment horizontal="left" vertical="top" wrapText="1"/>
    </xf>
    <xf numFmtId="0" fontId="5" fillId="16" borderId="8" xfId="0" applyFont="1" applyFill="1" applyBorder="1" applyAlignment="1">
      <alignment horizontal="left" vertical="top" wrapText="1"/>
    </xf>
    <xf numFmtId="0" fontId="5" fillId="0" borderId="56" xfId="0" applyFont="1" applyBorder="1" applyAlignment="1">
      <alignment horizontal="left" vertical="top" wrapText="1"/>
    </xf>
    <xf numFmtId="0" fontId="5" fillId="0" borderId="0" xfId="0" applyFont="1" applyBorder="1" applyAlignment="1">
      <alignment horizontal="left" vertical="top" wrapText="1"/>
    </xf>
    <xf numFmtId="0" fontId="10" fillId="0" borderId="4" xfId="0" applyFont="1" applyFill="1" applyBorder="1" applyAlignment="1">
      <alignment horizontal="left" wrapText="1"/>
    </xf>
    <xf numFmtId="0" fontId="10" fillId="0" borderId="8" xfId="0" applyFont="1" applyFill="1" applyBorder="1" applyAlignment="1">
      <alignment horizontal="left" wrapText="1"/>
    </xf>
    <xf numFmtId="0" fontId="10" fillId="0" borderId="22" xfId="0" applyFont="1" applyFill="1" applyBorder="1" applyAlignment="1">
      <alignment horizontal="left" wrapText="1"/>
    </xf>
    <xf numFmtId="0" fontId="5" fillId="16" borderId="70" xfId="0" applyFont="1" applyFill="1" applyBorder="1" applyAlignment="1">
      <alignment horizontal="center" vertical="center"/>
    </xf>
    <xf numFmtId="0" fontId="5" fillId="16" borderId="54" xfId="0" applyFont="1" applyFill="1" applyBorder="1" applyAlignment="1">
      <alignment horizontal="center" vertical="center"/>
    </xf>
    <xf numFmtId="0" fontId="5" fillId="16" borderId="20" xfId="0" applyFont="1" applyFill="1" applyBorder="1" applyAlignment="1">
      <alignment horizontal="center" vertical="center"/>
    </xf>
    <xf numFmtId="0" fontId="22" fillId="5" borderId="41" xfId="0" applyFont="1" applyFill="1" applyBorder="1" applyAlignment="1">
      <alignment horizontal="left" vertical="top"/>
    </xf>
    <xf numFmtId="0" fontId="2" fillId="7" borderId="25"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34" xfId="0" applyFont="1" applyFill="1" applyBorder="1" applyAlignment="1">
      <alignment horizontal="center" vertical="center" wrapText="1"/>
    </xf>
    <xf numFmtId="0" fontId="5" fillId="6" borderId="25" xfId="0" applyFont="1" applyFill="1" applyBorder="1" applyAlignment="1">
      <alignment horizontal="left" vertical="top" wrapText="1"/>
    </xf>
    <xf numFmtId="0" fontId="5" fillId="6" borderId="12" xfId="0" applyFont="1" applyFill="1" applyBorder="1" applyAlignment="1">
      <alignment horizontal="left" vertical="top" wrapText="1"/>
    </xf>
    <xf numFmtId="0" fontId="5" fillId="6" borderId="36" xfId="0" applyFont="1" applyFill="1" applyBorder="1" applyAlignment="1">
      <alignment horizontal="left" vertical="top" wrapText="1"/>
    </xf>
    <xf numFmtId="0" fontId="5" fillId="0" borderId="0" xfId="0" applyFont="1" applyFill="1" applyBorder="1" applyAlignment="1">
      <alignment horizontal="left" vertical="top" wrapText="1"/>
    </xf>
    <xf numFmtId="0" fontId="12" fillId="19" borderId="4" xfId="0" applyFont="1" applyFill="1" applyBorder="1" applyAlignment="1">
      <alignment vertical="center" wrapText="1"/>
    </xf>
    <xf numFmtId="0" fontId="12" fillId="19" borderId="22" xfId="0" applyFont="1" applyFill="1" applyBorder="1" applyAlignment="1">
      <alignment vertical="center" wrapText="1"/>
    </xf>
    <xf numFmtId="0" fontId="12" fillId="20" borderId="4" xfId="0" applyFont="1" applyFill="1" applyBorder="1" applyAlignment="1">
      <alignment vertical="center" wrapText="1"/>
    </xf>
    <xf numFmtId="0" fontId="12" fillId="20" borderId="8" xfId="0" applyFont="1" applyFill="1" applyBorder="1" applyAlignment="1">
      <alignment vertical="center" wrapText="1"/>
    </xf>
    <xf numFmtId="0" fontId="12" fillId="20" borderId="22" xfId="0" applyFont="1" applyFill="1" applyBorder="1" applyAlignment="1">
      <alignment vertical="center" wrapText="1"/>
    </xf>
    <xf numFmtId="0" fontId="5" fillId="21" borderId="106" xfId="0" applyFont="1" applyFill="1" applyBorder="1" applyAlignment="1">
      <alignment horizontal="center" vertical="center"/>
    </xf>
    <xf numFmtId="0" fontId="5" fillId="21" borderId="98" xfId="0" applyFont="1" applyFill="1" applyBorder="1" applyAlignment="1">
      <alignment horizontal="center" vertical="center"/>
    </xf>
    <xf numFmtId="0" fontId="5" fillId="21" borderId="107" xfId="0" applyFont="1" applyFill="1" applyBorder="1" applyAlignment="1">
      <alignment horizontal="center" vertical="center"/>
    </xf>
    <xf numFmtId="0" fontId="12" fillId="6" borderId="4"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2"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2" xfId="0" applyFont="1" applyFill="1" applyBorder="1" applyAlignment="1">
      <alignment horizontal="left" vertical="center" wrapText="1"/>
    </xf>
    <xf numFmtId="0" fontId="5" fillId="16" borderId="17" xfId="5" applyFont="1" applyFill="1" applyBorder="1" applyAlignment="1">
      <alignment horizontal="left" vertical="top" wrapText="1"/>
    </xf>
    <xf numFmtId="0" fontId="5" fillId="16" borderId="13" xfId="5" applyFont="1" applyFill="1" applyBorder="1" applyAlignment="1">
      <alignment horizontal="left" vertical="top" wrapText="1"/>
    </xf>
    <xf numFmtId="0" fontId="5" fillId="16" borderId="38" xfId="5" applyFont="1" applyFill="1" applyBorder="1" applyAlignment="1">
      <alignment horizontal="left" vertical="top" wrapText="1"/>
    </xf>
    <xf numFmtId="0" fontId="5" fillId="16" borderId="30" xfId="5" applyFont="1" applyFill="1" applyBorder="1" applyAlignment="1">
      <alignment horizontal="left" vertical="top" wrapText="1"/>
    </xf>
    <xf numFmtId="0" fontId="94" fillId="0" borderId="13" xfId="0" applyFont="1" applyFill="1" applyBorder="1" applyAlignment="1">
      <alignment horizontal="left" vertical="center" indent="1"/>
    </xf>
    <xf numFmtId="0" fontId="94" fillId="0" borderId="15" xfId="0" applyFont="1" applyFill="1" applyBorder="1" applyAlignment="1">
      <alignment horizontal="left" vertical="center" indent="1"/>
    </xf>
    <xf numFmtId="0" fontId="94" fillId="0" borderId="30" xfId="0" applyFont="1" applyFill="1" applyBorder="1" applyAlignment="1">
      <alignment horizontal="left" vertical="center" indent="1"/>
    </xf>
    <xf numFmtId="0" fontId="94" fillId="0" borderId="16" xfId="0" applyFont="1" applyFill="1" applyBorder="1" applyAlignment="1">
      <alignment horizontal="left" vertical="center" indent="1"/>
    </xf>
    <xf numFmtId="0" fontId="5" fillId="6" borderId="4" xfId="0" applyFont="1" applyFill="1" applyBorder="1" applyAlignment="1">
      <alignment horizontal="left" vertical="top" wrapText="1"/>
    </xf>
    <xf numFmtId="0" fontId="5" fillId="6" borderId="8" xfId="0" applyFont="1" applyFill="1" applyBorder="1" applyAlignment="1">
      <alignment horizontal="left" vertical="top" wrapText="1"/>
    </xf>
    <xf numFmtId="14" fontId="12" fillId="0" borderId="4" xfId="0" applyNumberFormat="1" applyFont="1" applyBorder="1" applyAlignment="1">
      <alignment vertical="center" wrapText="1"/>
    </xf>
    <xf numFmtId="14" fontId="12" fillId="0" borderId="22" xfId="0" applyNumberFormat="1" applyFont="1" applyBorder="1" applyAlignment="1">
      <alignment vertical="center" wrapText="1"/>
    </xf>
    <xf numFmtId="0" fontId="12" fillId="0" borderId="4" xfId="0" applyFont="1" applyBorder="1" applyAlignment="1">
      <alignment vertical="center" wrapText="1"/>
    </xf>
    <xf numFmtId="0" fontId="12" fillId="0" borderId="22" xfId="0" applyFont="1" applyBorder="1" applyAlignment="1">
      <alignment vertical="center" wrapText="1"/>
    </xf>
    <xf numFmtId="0" fontId="12" fillId="20" borderId="4" xfId="0" applyFont="1" applyFill="1" applyBorder="1" applyAlignment="1">
      <alignment vertical="center"/>
    </xf>
    <xf numFmtId="0" fontId="12" fillId="20" borderId="8" xfId="0" applyFont="1" applyFill="1" applyBorder="1" applyAlignment="1">
      <alignment vertical="center"/>
    </xf>
    <xf numFmtId="0" fontId="5" fillId="0" borderId="4" xfId="0" applyFont="1" applyFill="1" applyBorder="1" applyAlignment="1">
      <alignment horizontal="left" wrapText="1"/>
    </xf>
    <xf numFmtId="0" fontId="5" fillId="0" borderId="8" xfId="0" applyFont="1" applyFill="1" applyBorder="1" applyAlignment="1">
      <alignment horizontal="left" wrapText="1"/>
    </xf>
    <xf numFmtId="0" fontId="22" fillId="5" borderId="23" xfId="0" applyFont="1" applyFill="1" applyBorder="1" applyAlignment="1">
      <alignment horizontal="left" vertical="top"/>
    </xf>
    <xf numFmtId="14" fontId="12" fillId="6" borderId="23" xfId="0" applyNumberFormat="1" applyFont="1" applyFill="1" applyBorder="1" applyAlignment="1">
      <alignment horizontal="right" vertical="center" wrapText="1"/>
    </xf>
    <xf numFmtId="0" fontId="12" fillId="6" borderId="23" xfId="0" applyFont="1" applyFill="1" applyBorder="1" applyAlignment="1">
      <alignment horizontal="right" vertical="center" wrapText="1"/>
    </xf>
    <xf numFmtId="0" fontId="94" fillId="0" borderId="29" xfId="0" applyFont="1" applyFill="1" applyBorder="1" applyAlignment="1">
      <alignment horizontal="left" vertical="center" indent="1"/>
    </xf>
    <xf numFmtId="0" fontId="94" fillId="0" borderId="14" xfId="0" applyFont="1" applyFill="1" applyBorder="1" applyAlignment="1">
      <alignment horizontal="left" vertical="center" indent="1"/>
    </xf>
    <xf numFmtId="0" fontId="23" fillId="0" borderId="0" xfId="1" applyFont="1" applyAlignment="1" applyProtection="1">
      <alignment horizontal="left" vertical="top" wrapText="1"/>
    </xf>
    <xf numFmtId="0" fontId="11" fillId="7" borderId="25"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36" xfId="0" applyFont="1" applyFill="1" applyBorder="1" applyAlignment="1">
      <alignment horizontal="center" vertical="center" wrapText="1"/>
    </xf>
    <xf numFmtId="0" fontId="5" fillId="16" borderId="37" xfId="5" applyFont="1" applyFill="1" applyBorder="1" applyAlignment="1">
      <alignment horizontal="left" vertical="top" wrapText="1"/>
    </xf>
    <xf numFmtId="0" fontId="5" fillId="16" borderId="29" xfId="5" applyFont="1" applyFill="1" applyBorder="1" applyAlignment="1">
      <alignment horizontal="left" vertical="top" wrapText="1"/>
    </xf>
    <xf numFmtId="0" fontId="71" fillId="16" borderId="25" xfId="0" applyFont="1" applyFill="1" applyBorder="1" applyAlignment="1">
      <alignment horizontal="center" vertical="center" wrapText="1"/>
    </xf>
    <xf numFmtId="0" fontId="71" fillId="16" borderId="12" xfId="0" applyFont="1" applyFill="1" applyBorder="1" applyAlignment="1">
      <alignment horizontal="center" vertical="center" wrapText="1"/>
    </xf>
    <xf numFmtId="0" fontId="71" fillId="16" borderId="36" xfId="0" applyFont="1" applyFill="1" applyBorder="1" applyAlignment="1">
      <alignment horizontal="center" vertical="center" wrapText="1"/>
    </xf>
    <xf numFmtId="0" fontId="71" fillId="16" borderId="27" xfId="0" applyFont="1" applyFill="1" applyBorder="1" applyAlignment="1">
      <alignment horizontal="center" vertical="center" wrapText="1"/>
    </xf>
    <xf numFmtId="0" fontId="71" fillId="16" borderId="23" xfId="0" applyFont="1" applyFill="1" applyBorder="1" applyAlignment="1">
      <alignment horizontal="center" vertical="center" wrapText="1"/>
    </xf>
    <xf numFmtId="0" fontId="71" fillId="16" borderId="34" xfId="0" applyFont="1" applyFill="1" applyBorder="1" applyAlignment="1">
      <alignment horizontal="center" vertical="center" wrapText="1"/>
    </xf>
    <xf numFmtId="0" fontId="5" fillId="21" borderId="100" xfId="0" applyFont="1" applyFill="1" applyBorder="1" applyAlignment="1">
      <alignment horizontal="center" vertical="center"/>
    </xf>
    <xf numFmtId="0" fontId="5" fillId="21" borderId="99" xfId="0" applyFont="1" applyFill="1" applyBorder="1" applyAlignment="1">
      <alignment horizontal="center" vertical="center"/>
    </xf>
    <xf numFmtId="0" fontId="5" fillId="21" borderId="101" xfId="0" applyFont="1" applyFill="1" applyBorder="1" applyAlignment="1">
      <alignment horizontal="center" vertical="center"/>
    </xf>
    <xf numFmtId="0" fontId="5" fillId="21" borderId="102" xfId="0" applyFont="1" applyFill="1" applyBorder="1" applyAlignment="1">
      <alignment horizontal="center" vertical="center"/>
    </xf>
    <xf numFmtId="0" fontId="5" fillId="21" borderId="103" xfId="0" applyFont="1" applyFill="1" applyBorder="1" applyAlignment="1">
      <alignment horizontal="center" vertical="center"/>
    </xf>
    <xf numFmtId="0" fontId="5" fillId="21" borderId="104" xfId="0" applyFont="1" applyFill="1" applyBorder="1" applyAlignment="1">
      <alignment horizontal="center" vertical="center"/>
    </xf>
    <xf numFmtId="0" fontId="5" fillId="0" borderId="27" xfId="0" applyFont="1" applyBorder="1" applyAlignment="1">
      <alignment horizontal="right" vertical="top"/>
    </xf>
    <xf numFmtId="0" fontId="5" fillId="0" borderId="23" xfId="0" applyFont="1" applyBorder="1" applyAlignment="1">
      <alignment horizontal="right" vertical="top"/>
    </xf>
    <xf numFmtId="0" fontId="5" fillId="0" borderId="34" xfId="0" applyFont="1" applyBorder="1" applyAlignment="1">
      <alignment horizontal="right" vertical="top"/>
    </xf>
    <xf numFmtId="0" fontId="80" fillId="0" borderId="6" xfId="0" applyFont="1" applyBorder="1" applyAlignment="1">
      <alignment horizontal="left" vertical="center" wrapText="1" indent="1"/>
    </xf>
    <xf numFmtId="0" fontId="80" fillId="0" borderId="46" xfId="0" applyFont="1" applyBorder="1" applyAlignment="1">
      <alignment horizontal="left" vertical="center" wrapText="1" indent="1"/>
    </xf>
    <xf numFmtId="0" fontId="80" fillId="0" borderId="6" xfId="0" applyFont="1" applyBorder="1" applyAlignment="1">
      <alignment horizontal="right" vertical="center" wrapText="1" indent="1"/>
    </xf>
    <xf numFmtId="0" fontId="80" fillId="0" borderId="46" xfId="0" applyFont="1" applyBorder="1" applyAlignment="1">
      <alignment horizontal="right" vertical="center" wrapText="1" indent="1"/>
    </xf>
    <xf numFmtId="0" fontId="9" fillId="0" borderId="0" xfId="0" applyFont="1" applyAlignment="1">
      <alignment horizontal="left" vertical="center" wrapText="1"/>
    </xf>
    <xf numFmtId="0" fontId="3" fillId="16" borderId="53" xfId="0" applyFont="1" applyFill="1" applyBorder="1" applyAlignment="1">
      <alignment horizontal="center" vertical="center" wrapText="1"/>
    </xf>
    <xf numFmtId="0" fontId="80" fillId="0" borderId="32" xfId="0" applyFont="1" applyBorder="1" applyAlignment="1">
      <alignment horizontal="left" vertical="center" wrapText="1" indent="1"/>
    </xf>
    <xf numFmtId="0" fontId="80" fillId="0" borderId="47" xfId="0" applyFont="1" applyBorder="1" applyAlignment="1">
      <alignment horizontal="left" vertical="center" wrapText="1" indent="1"/>
    </xf>
    <xf numFmtId="0" fontId="3" fillId="16" borderId="35" xfId="0" applyFont="1" applyFill="1" applyBorder="1" applyAlignment="1">
      <alignment horizontal="center" vertical="center" wrapText="1"/>
    </xf>
    <xf numFmtId="0" fontId="3" fillId="16" borderId="50"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16" borderId="42" xfId="0" applyFont="1" applyFill="1" applyBorder="1" applyAlignment="1">
      <alignment horizontal="center" vertical="center" wrapText="1"/>
    </xf>
    <xf numFmtId="0" fontId="3" fillId="16" borderId="55" xfId="0" applyFont="1" applyFill="1" applyBorder="1" applyAlignment="1">
      <alignment horizontal="center" vertical="center" wrapText="1"/>
    </xf>
    <xf numFmtId="49" fontId="2" fillId="15" borderId="56" xfId="0" applyNumberFormat="1" applyFont="1" applyFill="1" applyBorder="1" applyAlignment="1">
      <alignment horizontal="left"/>
    </xf>
    <xf numFmtId="49" fontId="2" fillId="15"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1" xfId="0" applyFont="1" applyFill="1" applyBorder="1" applyAlignment="1">
      <alignment horizontal="left" vertical="top" wrapText="1"/>
    </xf>
    <xf numFmtId="0" fontId="2" fillId="7" borderId="56" xfId="0" applyFont="1" applyFill="1" applyBorder="1" applyAlignment="1">
      <alignment horizontal="center" vertical="center" wrapText="1"/>
    </xf>
    <xf numFmtId="0" fontId="2" fillId="7" borderId="0"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53" xfId="0" applyFont="1" applyFill="1" applyBorder="1" applyAlignment="1">
      <alignment horizontal="center" vertical="center" wrapText="1"/>
    </xf>
    <xf numFmtId="0" fontId="3" fillId="16" borderId="37" xfId="0" applyFont="1" applyFill="1" applyBorder="1" applyAlignment="1">
      <alignment horizontal="center" vertical="center" wrapText="1"/>
    </xf>
    <xf numFmtId="0" fontId="3" fillId="16" borderId="29"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80" fillId="0" borderId="9" xfId="0" applyFont="1" applyBorder="1" applyAlignment="1">
      <alignment horizontal="left" vertical="center" wrapText="1" indent="1"/>
    </xf>
    <xf numFmtId="0" fontId="80" fillId="0" borderId="10" xfId="0" applyFont="1" applyBorder="1" applyAlignment="1">
      <alignment horizontal="left" vertical="center" wrapText="1" indent="1"/>
    </xf>
    <xf numFmtId="0" fontId="80" fillId="0" borderId="49" xfId="0" applyFont="1" applyBorder="1" applyAlignment="1">
      <alignment horizontal="left" vertical="center" wrapText="1" indent="1"/>
    </xf>
    <xf numFmtId="0" fontId="80" fillId="0" borderId="7" xfId="0" applyFont="1" applyBorder="1" applyAlignment="1">
      <alignment horizontal="left" vertical="center" wrapText="1" indent="1"/>
    </xf>
    <xf numFmtId="0" fontId="3" fillId="16" borderId="5"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9" fillId="16" borderId="4" xfId="0" applyFont="1" applyFill="1" applyBorder="1" applyAlignment="1">
      <alignment horizontal="left" vertical="top" wrapText="1"/>
    </xf>
    <xf numFmtId="0" fontId="9" fillId="16" borderId="8" xfId="0" applyFont="1" applyFill="1" applyBorder="1" applyAlignment="1">
      <alignment horizontal="left" vertical="top" wrapText="1"/>
    </xf>
    <xf numFmtId="0" fontId="70" fillId="0" borderId="4" xfId="0" applyFont="1" applyBorder="1" applyAlignment="1">
      <alignment horizontal="left" vertical="center" wrapText="1" indent="1"/>
    </xf>
    <xf numFmtId="0" fontId="70" fillId="0" borderId="57" xfId="0" applyFont="1" applyBorder="1" applyAlignment="1">
      <alignment horizontal="left" vertical="center" indent="1"/>
    </xf>
    <xf numFmtId="49" fontId="2" fillId="15" borderId="56" xfId="0" applyNumberFormat="1" applyFont="1" applyFill="1" applyBorder="1" applyAlignment="1">
      <alignment horizontal="left" wrapText="1"/>
    </xf>
    <xf numFmtId="0" fontId="29" fillId="0" borderId="56" xfId="0" applyFont="1" applyFill="1" applyBorder="1" applyAlignment="1">
      <alignment horizontal="left"/>
    </xf>
    <xf numFmtId="0" fontId="29" fillId="0" borderId="0" xfId="0" applyFont="1" applyFill="1" applyBorder="1" applyAlignment="1">
      <alignment horizontal="left"/>
    </xf>
    <xf numFmtId="0" fontId="29" fillId="0" borderId="41" xfId="0" applyFont="1" applyFill="1" applyBorder="1" applyAlignment="1">
      <alignment horizontal="left"/>
    </xf>
    <xf numFmtId="0" fontId="2" fillId="0" borderId="8" xfId="0" applyFont="1" applyFill="1" applyBorder="1" applyAlignment="1">
      <alignment horizontal="center" vertical="center" wrapText="1"/>
    </xf>
    <xf numFmtId="0" fontId="3" fillId="0" borderId="27" xfId="0" applyFont="1" applyBorder="1" applyAlignment="1">
      <alignment horizontal="center"/>
    </xf>
    <xf numFmtId="0" fontId="3" fillId="0" borderId="0" xfId="0" applyFont="1" applyBorder="1" applyAlignment="1">
      <alignment horizontal="center"/>
    </xf>
    <xf numFmtId="0" fontId="3" fillId="0" borderId="41" xfId="0" applyFont="1" applyBorder="1" applyAlignment="1">
      <alignment horizontal="center"/>
    </xf>
    <xf numFmtId="49" fontId="3" fillId="0" borderId="37" xfId="0" applyNumberFormat="1" applyFont="1" applyBorder="1" applyAlignment="1">
      <alignment horizontal="center" wrapText="1"/>
    </xf>
    <xf numFmtId="49" fontId="3" fillId="0" borderId="29" xfId="0" applyNumberFormat="1" applyFont="1" applyBorder="1" applyAlignment="1">
      <alignment horizontal="center" wrapText="1"/>
    </xf>
    <xf numFmtId="49" fontId="3" fillId="0" borderId="31" xfId="0" applyNumberFormat="1" applyFont="1" applyBorder="1" applyAlignment="1">
      <alignment horizontal="center" wrapText="1"/>
    </xf>
    <xf numFmtId="0" fontId="3" fillId="0" borderId="35" xfId="0" applyFont="1" applyFill="1" applyBorder="1" applyAlignment="1">
      <alignment horizontal="center" vertical="center" wrapText="1"/>
    </xf>
    <xf numFmtId="0" fontId="3" fillId="0" borderId="50" xfId="0" applyFont="1" applyFill="1" applyBorder="1" applyAlignment="1">
      <alignment horizontal="center" vertical="center"/>
    </xf>
    <xf numFmtId="0" fontId="9" fillId="0" borderId="38" xfId="0" applyFont="1" applyBorder="1" applyAlignment="1">
      <alignment horizontal="center"/>
    </xf>
    <xf numFmtId="0" fontId="9" fillId="0" borderId="30" xfId="0" applyFont="1" applyBorder="1" applyAlignment="1">
      <alignment horizontal="center"/>
    </xf>
    <xf numFmtId="0" fontId="9" fillId="0" borderId="32" xfId="0" applyFont="1" applyBorder="1" applyAlignment="1">
      <alignment horizontal="center"/>
    </xf>
    <xf numFmtId="0" fontId="9" fillId="0" borderId="17" xfId="0" applyFont="1" applyBorder="1" applyAlignment="1">
      <alignment horizontal="center"/>
    </xf>
    <xf numFmtId="0" fontId="9" fillId="0" borderId="13" xfId="0" applyFont="1" applyBorder="1" applyAlignment="1">
      <alignment horizontal="center"/>
    </xf>
    <xf numFmtId="0" fontId="9" fillId="0" borderId="11" xfId="0" applyFont="1" applyBorder="1" applyAlignment="1">
      <alignment horizontal="center"/>
    </xf>
    <xf numFmtId="49" fontId="3" fillId="0" borderId="17" xfId="0" applyNumberFormat="1" applyFont="1" applyBorder="1" applyAlignment="1">
      <alignment horizontal="center" wrapText="1"/>
    </xf>
    <xf numFmtId="49" fontId="3" fillId="0" borderId="13" xfId="0" applyNumberFormat="1" applyFont="1" applyBorder="1" applyAlignment="1">
      <alignment horizontal="center" wrapText="1"/>
    </xf>
    <xf numFmtId="49" fontId="3" fillId="0" borderId="11" xfId="0" applyNumberFormat="1" applyFont="1" applyBorder="1" applyAlignment="1">
      <alignment horizontal="center" wrapText="1"/>
    </xf>
    <xf numFmtId="49" fontId="3" fillId="0" borderId="42" xfId="0" applyNumberFormat="1" applyFont="1" applyBorder="1" applyAlignment="1">
      <alignment horizontal="center" wrapText="1"/>
    </xf>
    <xf numFmtId="49" fontId="3" fillId="0" borderId="55" xfId="0" applyNumberFormat="1" applyFont="1" applyBorder="1" applyAlignment="1">
      <alignment horizontal="center" wrapText="1"/>
    </xf>
    <xf numFmtId="49" fontId="3" fillId="0" borderId="48" xfId="0" applyNumberFormat="1" applyFont="1" applyBorder="1" applyAlignment="1">
      <alignment horizontal="center" wrapText="1"/>
    </xf>
    <xf numFmtId="49" fontId="3" fillId="0" borderId="35" xfId="0" applyNumberFormat="1" applyFont="1" applyFill="1" applyBorder="1" applyAlignment="1">
      <alignment horizontal="center" vertical="center" wrapText="1"/>
    </xf>
    <xf numFmtId="49" fontId="3" fillId="0" borderId="53" xfId="0" applyNumberFormat="1" applyFont="1" applyFill="1" applyBorder="1" applyAlignment="1">
      <alignment horizontal="center" vertical="center" wrapText="1"/>
    </xf>
    <xf numFmtId="49" fontId="3" fillId="0" borderId="39" xfId="0" applyNumberFormat="1" applyFont="1" applyBorder="1" applyAlignment="1">
      <alignment horizontal="center" wrapText="1"/>
    </xf>
    <xf numFmtId="49" fontId="3" fillId="0" borderId="40" xfId="0" applyNumberFormat="1" applyFont="1" applyBorder="1" applyAlignment="1">
      <alignment horizontal="center" wrapText="1"/>
    </xf>
    <xf numFmtId="49" fontId="3" fillId="0" borderId="45" xfId="0" applyNumberFormat="1" applyFont="1" applyBorder="1" applyAlignment="1">
      <alignment horizontal="center" wrapText="1"/>
    </xf>
    <xf numFmtId="0" fontId="9" fillId="0" borderId="0" xfId="0" applyFont="1" applyBorder="1" applyAlignment="1">
      <alignment horizontal="left" vertical="top" wrapText="1"/>
    </xf>
    <xf numFmtId="0" fontId="9" fillId="19" borderId="70" xfId="0" applyFont="1" applyFill="1" applyBorder="1" applyAlignment="1">
      <alignment horizontal="center" vertical="center" wrapText="1"/>
    </xf>
    <xf numFmtId="0" fontId="9" fillId="19" borderId="54" xfId="0" applyFont="1" applyFill="1" applyBorder="1" applyAlignment="1">
      <alignment horizontal="center" vertical="center" wrapText="1"/>
    </xf>
    <xf numFmtId="0" fontId="9" fillId="19" borderId="20" xfId="0" applyFont="1" applyFill="1" applyBorder="1" applyAlignment="1">
      <alignment horizontal="center" vertical="center" wrapText="1"/>
    </xf>
    <xf numFmtId="0" fontId="44" fillId="19" borderId="4" xfId="0" applyFont="1" applyFill="1" applyBorder="1" applyAlignment="1">
      <alignment horizontal="center" vertical="center" wrapText="1"/>
    </xf>
    <xf numFmtId="0" fontId="44" fillId="19" borderId="8" xfId="0" applyFont="1" applyFill="1" applyBorder="1" applyAlignment="1">
      <alignment horizontal="center" vertical="center" wrapText="1"/>
    </xf>
    <xf numFmtId="0" fontId="44" fillId="19" borderId="22" xfId="0" applyFont="1" applyFill="1" applyBorder="1" applyAlignment="1">
      <alignment horizontal="center" vertical="center" wrapText="1"/>
    </xf>
    <xf numFmtId="0" fontId="10" fillId="0" borderId="56" xfId="0" applyFont="1" applyBorder="1" applyAlignment="1">
      <alignment horizontal="left" vertical="top" wrapText="1"/>
    </xf>
    <xf numFmtId="0" fontId="10" fillId="0" borderId="0" xfId="0" applyFont="1" applyBorder="1" applyAlignment="1">
      <alignment horizontal="left" vertical="top" wrapText="1"/>
    </xf>
    <xf numFmtId="0" fontId="10" fillId="0" borderId="41" xfId="0" applyFont="1" applyBorder="1" applyAlignment="1">
      <alignment horizontal="left" vertical="top" wrapText="1"/>
    </xf>
    <xf numFmtId="0" fontId="44" fillId="19" borderId="70" xfId="0" applyFont="1" applyFill="1" applyBorder="1" applyAlignment="1">
      <alignment horizontal="center" vertical="center" wrapText="1"/>
    </xf>
    <xf numFmtId="0" fontId="44" fillId="19" borderId="20" xfId="0" applyFont="1" applyFill="1" applyBorder="1" applyAlignment="1">
      <alignment horizontal="center" vertical="center" wrapText="1"/>
    </xf>
    <xf numFmtId="0" fontId="70" fillId="13" borderId="4" xfId="0" applyFont="1" applyFill="1" applyBorder="1" applyAlignment="1">
      <alignment horizontal="justify" vertical="center" wrapText="1"/>
    </xf>
    <xf numFmtId="0" fontId="0" fillId="13" borderId="8" xfId="0" applyFill="1" applyBorder="1" applyAlignment="1">
      <alignment horizontal="justify" vertical="center" wrapText="1"/>
    </xf>
    <xf numFmtId="0" fontId="0" fillId="13" borderId="22" xfId="0" applyFill="1" applyBorder="1" applyAlignment="1">
      <alignment horizontal="justify" vertical="center" wrapText="1"/>
    </xf>
    <xf numFmtId="0" fontId="9" fillId="0" borderId="56" xfId="0" applyFont="1" applyBorder="1" applyAlignment="1">
      <alignment horizontal="left" vertical="top" wrapText="1"/>
    </xf>
    <xf numFmtId="0" fontId="22" fillId="5" borderId="56" xfId="0" applyFont="1" applyFill="1" applyBorder="1" applyAlignment="1">
      <alignment horizontal="left" vertical="top"/>
    </xf>
    <xf numFmtId="0" fontId="2" fillId="7" borderId="97" xfId="0" applyFont="1" applyFill="1" applyBorder="1" applyAlignment="1">
      <alignment horizontal="center" vertical="center" wrapText="1"/>
    </xf>
    <xf numFmtId="0" fontId="30" fillId="0" borderId="0" xfId="0" applyFont="1" applyAlignment="1">
      <alignment horizontal="left" vertical="center" wrapText="1"/>
    </xf>
    <xf numFmtId="0" fontId="10" fillId="0" borderId="36" xfId="0" applyFont="1" applyBorder="1" applyAlignment="1">
      <alignment horizontal="left" vertical="top" wrapText="1"/>
    </xf>
    <xf numFmtId="0" fontId="30" fillId="0" borderId="0" xfId="0" applyFont="1" applyAlignment="1">
      <alignment horizontal="left" vertical="top"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22" xfId="0" applyFont="1" applyBorder="1" applyAlignment="1">
      <alignment horizontal="left" vertical="center" wrapText="1"/>
    </xf>
    <xf numFmtId="0" fontId="44" fillId="0" borderId="70" xfId="0" applyFont="1" applyBorder="1" applyAlignment="1">
      <alignment horizontal="center" vertical="center"/>
    </xf>
    <xf numFmtId="0" fontId="44" fillId="0" borderId="20" xfId="0" applyFont="1" applyBorder="1" applyAlignment="1">
      <alignment horizontal="center" vertical="center"/>
    </xf>
    <xf numFmtId="0" fontId="44" fillId="0" borderId="70"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4" xfId="0" applyFont="1" applyBorder="1" applyAlignment="1">
      <alignment vertical="center" wrapText="1"/>
    </xf>
    <xf numFmtId="0" fontId="44" fillId="0" borderId="8" xfId="0" applyFont="1" applyBorder="1" applyAlignment="1">
      <alignment vertical="center" wrapText="1"/>
    </xf>
    <xf numFmtId="0" fontId="44" fillId="0" borderId="22" xfId="0" applyFont="1" applyBorder="1" applyAlignment="1">
      <alignment vertical="center" wrapText="1"/>
    </xf>
    <xf numFmtId="0" fontId="10" fillId="0" borderId="22" xfId="0" applyFont="1" applyBorder="1" applyAlignment="1">
      <alignment horizontal="left" vertical="top" wrapText="1"/>
    </xf>
    <xf numFmtId="0" fontId="9" fillId="0" borderId="4"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54" xfId="0" applyFont="1" applyBorder="1" applyAlignment="1">
      <alignment horizontal="justify" vertical="center"/>
    </xf>
    <xf numFmtId="0" fontId="9" fillId="0" borderId="70"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20" xfId="0" applyFont="1" applyBorder="1" applyAlignment="1">
      <alignment horizontal="center" vertical="center" wrapText="1"/>
    </xf>
    <xf numFmtId="0" fontId="29" fillId="5" borderId="56" xfId="0" applyFont="1" applyFill="1" applyBorder="1" applyAlignment="1">
      <alignment horizontal="left"/>
    </xf>
    <xf numFmtId="0" fontId="29" fillId="5" borderId="0" xfId="0" applyFont="1" applyFill="1" applyBorder="1" applyAlignment="1">
      <alignment horizontal="left"/>
    </xf>
    <xf numFmtId="0" fontId="3" fillId="16" borderId="25" xfId="0" applyFont="1" applyFill="1" applyBorder="1" applyAlignment="1">
      <alignment horizontal="left" vertical="center" wrapText="1"/>
    </xf>
    <xf numFmtId="0" fontId="3" fillId="16" borderId="12" xfId="0" applyFont="1" applyFill="1" applyBorder="1" applyAlignment="1">
      <alignment horizontal="left" vertical="center" wrapText="1"/>
    </xf>
    <xf numFmtId="0" fontId="3" fillId="16" borderId="59" xfId="0" applyFont="1" applyFill="1" applyBorder="1" applyAlignment="1">
      <alignment horizontal="left" vertical="center" wrapText="1"/>
    </xf>
    <xf numFmtId="0" fontId="3" fillId="16" borderId="27" xfId="0" applyFont="1" applyFill="1" applyBorder="1" applyAlignment="1">
      <alignment horizontal="left" vertical="center" wrapText="1"/>
    </xf>
    <xf numFmtId="0" fontId="3" fillId="16" borderId="23" xfId="0" applyFont="1" applyFill="1" applyBorder="1" applyAlignment="1">
      <alignment horizontal="left" vertical="center" wrapText="1"/>
    </xf>
    <xf numFmtId="0" fontId="3" fillId="16" borderId="60" xfId="0" applyFont="1" applyFill="1" applyBorder="1" applyAlignment="1">
      <alignment horizontal="left" vertical="center" wrapText="1"/>
    </xf>
    <xf numFmtId="0" fontId="39" fillId="16" borderId="35" xfId="0" applyFont="1" applyFill="1" applyBorder="1" applyAlignment="1">
      <alignment horizontal="center" vertical="center" wrapText="1"/>
    </xf>
    <xf numFmtId="0" fontId="39" fillId="16" borderId="50" xfId="0" applyFont="1" applyFill="1" applyBorder="1" applyAlignment="1">
      <alignment horizontal="center" vertical="center" wrapText="1"/>
    </xf>
    <xf numFmtId="0" fontId="9" fillId="6" borderId="4"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22" xfId="0" applyFont="1" applyFill="1" applyBorder="1" applyAlignment="1">
      <alignment horizontal="left" vertical="top" wrapText="1"/>
    </xf>
    <xf numFmtId="0" fontId="11" fillId="7" borderId="0" xfId="0" applyFont="1" applyFill="1" applyBorder="1" applyAlignment="1">
      <alignment horizontal="center" vertical="center" wrapText="1"/>
    </xf>
    <xf numFmtId="0" fontId="11" fillId="7" borderId="61" xfId="0" applyFont="1" applyFill="1" applyBorder="1" applyAlignment="1">
      <alignment horizontal="center" vertical="center" wrapText="1"/>
    </xf>
    <xf numFmtId="0" fontId="11" fillId="7" borderId="56"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1" fillId="7" borderId="63" xfId="0" applyFont="1" applyFill="1" applyBorder="1" applyAlignment="1">
      <alignment horizontal="center" vertical="center" wrapText="1"/>
    </xf>
    <xf numFmtId="0" fontId="9" fillId="0" borderId="13" xfId="0" applyFont="1" applyBorder="1" applyAlignment="1">
      <alignment horizontal="left" vertical="center" wrapText="1"/>
    </xf>
    <xf numFmtId="3" fontId="57" fillId="5" borderId="155" xfId="0" applyNumberFormat="1" applyFont="1" applyFill="1" applyBorder="1" applyAlignment="1"/>
    <xf numFmtId="3" fontId="110" fillId="5" borderId="159" xfId="13" applyNumberFormat="1" applyFont="1" applyFill="1" applyBorder="1" applyAlignment="1"/>
    <xf numFmtId="3" fontId="103" fillId="5" borderId="160" xfId="13" applyNumberFormat="1" applyFont="1" applyFill="1" applyBorder="1" applyAlignment="1"/>
    <xf numFmtId="3" fontId="103" fillId="5" borderId="161" xfId="11" applyNumberFormat="1" applyFont="1" applyFill="1" applyBorder="1" applyAlignment="1"/>
    <xf numFmtId="3" fontId="103" fillId="5" borderId="163" xfId="11" applyNumberFormat="1" applyFont="1" applyFill="1" applyBorder="1" applyAlignment="1"/>
    <xf numFmtId="3" fontId="103" fillId="5" borderId="164" xfId="11" applyNumberFormat="1" applyFont="1" applyFill="1" applyBorder="1" applyAlignment="1"/>
    <xf numFmtId="3" fontId="65" fillId="5" borderId="166" xfId="11" applyNumberFormat="1" applyFont="1" applyFill="1" applyBorder="1" applyAlignment="1"/>
    <xf numFmtId="3" fontId="65" fillId="5" borderId="167" xfId="11" applyNumberFormat="1" applyFont="1" applyFill="1" applyBorder="1" applyAlignment="1"/>
    <xf numFmtId="3" fontId="65" fillId="5" borderId="162" xfId="11" applyNumberFormat="1" applyFont="1" applyFill="1" applyBorder="1" applyAlignment="1"/>
    <xf numFmtId="3" fontId="65" fillId="5" borderId="163" xfId="11" applyNumberFormat="1" applyFont="1" applyFill="1" applyBorder="1" applyAlignment="1"/>
    <xf numFmtId="3" fontId="65" fillId="5" borderId="164" xfId="11" applyNumberFormat="1" applyFont="1" applyFill="1" applyBorder="1" applyAlignment="1"/>
    <xf numFmtId="3" fontId="103" fillId="5" borderId="168" xfId="11" applyNumberFormat="1" applyFont="1" applyFill="1" applyBorder="1" applyAlignment="1"/>
    <xf numFmtId="3" fontId="103" fillId="5" borderId="169" xfId="11" applyNumberFormat="1" applyFont="1" applyFill="1" applyBorder="1" applyAlignment="1"/>
    <xf numFmtId="3" fontId="103" fillId="5" borderId="170" xfId="11" applyNumberFormat="1" applyFont="1" applyFill="1" applyBorder="1" applyAlignment="1"/>
    <xf numFmtId="3" fontId="103" fillId="5" borderId="166" xfId="11" applyNumberFormat="1" applyFont="1" applyFill="1" applyBorder="1" applyAlignment="1"/>
    <xf numFmtId="3" fontId="103" fillId="5" borderId="162" xfId="11" applyNumberFormat="1" applyFont="1" applyFill="1" applyBorder="1" applyAlignment="1"/>
    <xf numFmtId="0" fontId="0" fillId="0" borderId="12" xfId="0" applyBorder="1" applyAlignment="1">
      <alignment wrapText="1"/>
    </xf>
    <xf numFmtId="0" fontId="0" fillId="0" borderId="36" xfId="0" applyBorder="1" applyAlignment="1">
      <alignment wrapText="1"/>
    </xf>
    <xf numFmtId="0" fontId="9" fillId="6" borderId="56" xfId="0" applyFont="1" applyFill="1" applyBorder="1" applyAlignment="1">
      <alignment horizontal="left" wrapText="1"/>
    </xf>
    <xf numFmtId="0" fontId="0" fillId="0" borderId="0" xfId="0" applyBorder="1" applyAlignment="1">
      <alignment wrapText="1"/>
    </xf>
    <xf numFmtId="0" fontId="0" fillId="0" borderId="41"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34" xfId="0" applyBorder="1" applyAlignment="1">
      <alignment wrapText="1"/>
    </xf>
    <xf numFmtId="0" fontId="5" fillId="6" borderId="4" xfId="0" applyFont="1" applyFill="1" applyBorder="1" applyAlignment="1">
      <alignment horizontal="left" vertical="center" wrapText="1"/>
    </xf>
    <xf numFmtId="49" fontId="9" fillId="0" borderId="13" xfId="0" applyNumberFormat="1" applyFont="1" applyBorder="1" applyAlignment="1">
      <alignment horizontal="left" vertical="center" wrapText="1"/>
    </xf>
    <xf numFmtId="49" fontId="9" fillId="0" borderId="40" xfId="0" applyNumberFormat="1" applyFont="1" applyBorder="1" applyAlignment="1">
      <alignment horizontal="left" vertical="center" wrapText="1"/>
    </xf>
    <xf numFmtId="49" fontId="9" fillId="8" borderId="6" xfId="0" applyNumberFormat="1" applyFont="1" applyFill="1" applyBorder="1" applyAlignment="1">
      <alignment horizontal="left" vertical="center" wrapText="1"/>
    </xf>
    <xf numFmtId="0" fontId="9" fillId="8" borderId="2" xfId="0" applyFont="1" applyFill="1" applyBorder="1" applyAlignment="1">
      <alignment horizontal="left" vertical="center" wrapText="1"/>
    </xf>
    <xf numFmtId="0" fontId="0" fillId="8" borderId="68" xfId="0" applyFill="1" applyBorder="1" applyAlignment="1">
      <alignment wrapText="1"/>
    </xf>
    <xf numFmtId="49" fontId="9" fillId="0" borderId="15" xfId="0" applyNumberFormat="1" applyFont="1" applyBorder="1" applyAlignment="1">
      <alignment horizontal="left" vertical="center" wrapText="1"/>
    </xf>
    <xf numFmtId="49" fontId="9" fillId="0" borderId="1" xfId="0" applyNumberFormat="1" applyFont="1" applyBorder="1" applyAlignment="1">
      <alignment horizontal="center" wrapText="1"/>
    </xf>
    <xf numFmtId="49" fontId="9" fillId="0" borderId="0" xfId="0" applyNumberFormat="1" applyFont="1" applyBorder="1" applyAlignment="1">
      <alignment horizontal="left" vertical="center" wrapText="1"/>
    </xf>
    <xf numFmtId="49" fontId="11" fillId="7" borderId="39" xfId="0" applyNumberFormat="1" applyFont="1" applyFill="1" applyBorder="1" applyAlignment="1">
      <alignment horizontal="center" wrapText="1"/>
    </xf>
    <xf numFmtId="49" fontId="11" fillId="7" borderId="40" xfId="0" applyNumberFormat="1" applyFont="1" applyFill="1" applyBorder="1" applyAlignment="1">
      <alignment horizontal="center" wrapText="1"/>
    </xf>
    <xf numFmtId="49" fontId="11" fillId="7" borderId="44" xfId="0" applyNumberFormat="1" applyFont="1" applyFill="1" applyBorder="1" applyAlignment="1">
      <alignment horizontal="center" wrapText="1"/>
    </xf>
    <xf numFmtId="49" fontId="9" fillId="0" borderId="19" xfId="0" applyNumberFormat="1" applyFont="1" applyBorder="1" applyAlignment="1">
      <alignment horizontal="left" vertical="center" wrapText="1"/>
    </xf>
    <xf numFmtId="49" fontId="12" fillId="0" borderId="0" xfId="0" applyNumberFormat="1" applyFont="1" applyFill="1" applyBorder="1" applyAlignment="1">
      <alignment horizontal="left" wrapText="1"/>
    </xf>
    <xf numFmtId="49" fontId="9" fillId="0" borderId="30" xfId="0" applyNumberFormat="1" applyFont="1" applyBorder="1" applyAlignment="1">
      <alignment horizontal="left" vertical="center" wrapText="1"/>
    </xf>
    <xf numFmtId="49" fontId="9" fillId="0" borderId="16" xfId="0" applyNumberFormat="1" applyFont="1" applyBorder="1" applyAlignment="1">
      <alignment horizontal="left" vertical="center" wrapText="1"/>
    </xf>
    <xf numFmtId="49" fontId="9" fillId="0" borderId="13" xfId="0" applyNumberFormat="1" applyFont="1" applyBorder="1" applyAlignment="1">
      <alignment horizontal="left" vertical="top" wrapText="1"/>
    </xf>
    <xf numFmtId="49" fontId="9" fillId="6" borderId="13" xfId="0" applyNumberFormat="1" applyFont="1" applyFill="1" applyBorder="1" applyAlignment="1">
      <alignment horizontal="left" vertical="center" wrapText="1"/>
    </xf>
    <xf numFmtId="49" fontId="9" fillId="6" borderId="13" xfId="0" applyNumberFormat="1" applyFont="1" applyFill="1" applyBorder="1" applyAlignment="1">
      <alignment horizontal="left" vertical="center" wrapText="1" indent="2"/>
    </xf>
    <xf numFmtId="49" fontId="10" fillId="8" borderId="17" xfId="0" applyNumberFormat="1" applyFont="1" applyFill="1" applyBorder="1" applyAlignment="1">
      <alignment horizontal="left" vertical="center" wrapText="1"/>
    </xf>
    <xf numFmtId="49" fontId="10" fillId="8" borderId="13" xfId="0" applyNumberFormat="1" applyFont="1" applyFill="1" applyBorder="1" applyAlignment="1">
      <alignment horizontal="left" vertical="center" wrapText="1"/>
    </xf>
    <xf numFmtId="49" fontId="10" fillId="8" borderId="15" xfId="0" applyNumberFormat="1" applyFont="1" applyFill="1" applyBorder="1" applyAlignment="1">
      <alignment horizontal="left" vertical="center" wrapText="1"/>
    </xf>
    <xf numFmtId="49" fontId="11" fillId="7" borderId="56" xfId="0" applyNumberFormat="1" applyFont="1" applyFill="1" applyBorder="1" applyAlignment="1">
      <alignment horizontal="left" vertical="top" wrapText="1"/>
    </xf>
    <xf numFmtId="49" fontId="11" fillId="7" borderId="0" xfId="0" applyNumberFormat="1" applyFont="1" applyFill="1" applyBorder="1" applyAlignment="1">
      <alignment horizontal="left" vertical="top" wrapText="1"/>
    </xf>
    <xf numFmtId="49" fontId="9" fillId="0" borderId="11" xfId="0" applyNumberFormat="1" applyFont="1" applyBorder="1" applyAlignment="1">
      <alignment horizontal="left" vertical="top" wrapText="1"/>
    </xf>
    <xf numFmtId="49" fontId="9" fillId="0" borderId="2" xfId="0" applyNumberFormat="1" applyFont="1" applyBorder="1" applyAlignment="1">
      <alignment horizontal="left" vertical="top" wrapText="1"/>
    </xf>
    <xf numFmtId="49" fontId="9" fillId="0" borderId="46" xfId="0" applyNumberFormat="1" applyFont="1" applyBorder="1" applyAlignment="1">
      <alignment horizontal="left" vertical="top" wrapText="1"/>
    </xf>
    <xf numFmtId="49" fontId="9" fillId="24" borderId="13" xfId="0" applyNumberFormat="1" applyFont="1" applyFill="1" applyBorder="1" applyAlignment="1">
      <alignment horizontal="left" vertical="center" wrapText="1"/>
    </xf>
    <xf numFmtId="49" fontId="9" fillId="0" borderId="13" xfId="0" applyNumberFormat="1" applyFont="1" applyBorder="1" applyAlignment="1">
      <alignment horizontal="left" vertical="center" wrapText="1" indent="2"/>
    </xf>
    <xf numFmtId="49" fontId="10" fillId="8" borderId="6" xfId="0" applyNumberFormat="1" applyFont="1" applyFill="1" applyBorder="1" applyAlignment="1">
      <alignment horizontal="left" vertical="center" wrapText="1"/>
    </xf>
    <xf numFmtId="49" fontId="10" fillId="8" borderId="2" xfId="0" applyNumberFormat="1" applyFont="1" applyFill="1" applyBorder="1" applyAlignment="1">
      <alignment horizontal="left" vertical="center" wrapText="1"/>
    </xf>
    <xf numFmtId="49" fontId="10" fillId="8" borderId="68" xfId="0" applyNumberFormat="1" applyFont="1" applyFill="1" applyBorder="1" applyAlignment="1">
      <alignment horizontal="left" vertical="center" wrapText="1"/>
    </xf>
    <xf numFmtId="49" fontId="2" fillId="15" borderId="25" xfId="0" applyNumberFormat="1" applyFont="1" applyFill="1" applyBorder="1" applyAlignment="1">
      <alignment horizontal="left" vertical="top"/>
    </xf>
    <xf numFmtId="49" fontId="2" fillId="15" borderId="12" xfId="0" applyNumberFormat="1" applyFont="1" applyFill="1" applyBorder="1" applyAlignment="1">
      <alignment horizontal="left" vertical="top"/>
    </xf>
    <xf numFmtId="49" fontId="10" fillId="8" borderId="39" xfId="0" applyNumberFormat="1" applyFont="1" applyFill="1" applyBorder="1" applyAlignment="1">
      <alignment horizontal="center" vertical="center" wrapText="1"/>
    </xf>
    <xf numFmtId="49" fontId="10" fillId="8" borderId="40" xfId="0" applyNumberFormat="1" applyFont="1" applyFill="1" applyBorder="1" applyAlignment="1">
      <alignment horizontal="center" vertical="center" wrapText="1"/>
    </xf>
    <xf numFmtId="49" fontId="10" fillId="8" borderId="17" xfId="0" applyNumberFormat="1" applyFont="1" applyFill="1" applyBorder="1" applyAlignment="1">
      <alignment horizontal="center" vertical="center" wrapText="1"/>
    </xf>
    <xf numFmtId="49" fontId="10" fillId="8" borderId="13" xfId="0" applyNumberFormat="1" applyFont="1" applyFill="1" applyBorder="1" applyAlignment="1">
      <alignment horizontal="center" vertical="center" wrapText="1"/>
    </xf>
    <xf numFmtId="0" fontId="9" fillId="6" borderId="4" xfId="1" applyFont="1" applyFill="1" applyBorder="1" applyAlignment="1" applyProtection="1">
      <alignment horizontal="left" vertical="center" wrapText="1"/>
    </xf>
    <xf numFmtId="0" fontId="9" fillId="6" borderId="8" xfId="1" applyFont="1" applyFill="1" applyBorder="1" applyAlignment="1" applyProtection="1">
      <alignment horizontal="left" vertical="center" wrapText="1"/>
    </xf>
    <xf numFmtId="0" fontId="9" fillId="6" borderId="22" xfId="1" applyFont="1" applyFill="1" applyBorder="1" applyAlignment="1" applyProtection="1">
      <alignment horizontal="left" vertical="center" wrapText="1"/>
    </xf>
    <xf numFmtId="49" fontId="9" fillId="8" borderId="44" xfId="0" applyNumberFormat="1" applyFont="1" applyFill="1" applyBorder="1" applyAlignment="1">
      <alignment horizontal="center" vertical="center" wrapText="1"/>
    </xf>
    <xf numFmtId="49" fontId="9" fillId="8"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9" fillId="0" borderId="13" xfId="0" applyFont="1" applyBorder="1" applyAlignment="1">
      <alignment horizontal="left"/>
    </xf>
    <xf numFmtId="0" fontId="11" fillId="7" borderId="4" xfId="0" applyFont="1" applyFill="1" applyBorder="1" applyAlignment="1">
      <alignment horizontal="center" vertical="center" wrapText="1"/>
    </xf>
    <xf numFmtId="0" fontId="0" fillId="0" borderId="8" xfId="0" applyBorder="1" applyAlignment="1">
      <alignment horizontal="center" vertical="center" wrapText="1"/>
    </xf>
    <xf numFmtId="0" fontId="5" fillId="24" borderId="25" xfId="0" applyNumberFormat="1" applyFont="1" applyFill="1" applyBorder="1" applyAlignment="1">
      <alignment horizontal="left" vertical="center" wrapText="1"/>
    </xf>
    <xf numFmtId="0" fontId="5" fillId="24" borderId="12" xfId="0" applyNumberFormat="1" applyFont="1" applyFill="1" applyBorder="1" applyAlignment="1">
      <alignment horizontal="left" vertical="center" wrapText="1"/>
    </xf>
    <xf numFmtId="0" fontId="5" fillId="24" borderId="36" xfId="0" applyNumberFormat="1" applyFont="1" applyFill="1" applyBorder="1" applyAlignment="1">
      <alignment horizontal="left" vertical="center" wrapText="1"/>
    </xf>
    <xf numFmtId="0" fontId="5" fillId="16" borderId="42" xfId="0" applyNumberFormat="1" applyFont="1" applyFill="1" applyBorder="1" applyAlignment="1">
      <alignment horizontal="left" vertical="center" wrapText="1"/>
    </xf>
    <xf numFmtId="0" fontId="5" fillId="16" borderId="55" xfId="0" applyNumberFormat="1" applyFont="1" applyFill="1" applyBorder="1" applyAlignment="1">
      <alignment horizontal="left" vertical="center" wrapText="1"/>
    </xf>
    <xf numFmtId="0" fontId="5" fillId="0" borderId="6" xfId="0" applyNumberFormat="1" applyFont="1" applyFill="1" applyBorder="1" applyAlignment="1">
      <alignment horizontal="left" vertical="top" wrapText="1" indent="2"/>
    </xf>
    <xf numFmtId="0" fontId="5" fillId="0" borderId="2" xfId="0" applyNumberFormat="1" applyFont="1" applyFill="1" applyBorder="1" applyAlignment="1">
      <alignment horizontal="left" vertical="top" wrapText="1" indent="2"/>
    </xf>
    <xf numFmtId="0" fontId="5" fillId="0" borderId="7" xfId="0" applyNumberFormat="1" applyFont="1" applyFill="1" applyBorder="1" applyAlignment="1">
      <alignment horizontal="left" vertical="top" wrapText="1" indent="2"/>
    </xf>
    <xf numFmtId="0" fontId="5" fillId="0" borderId="3" xfId="0" applyNumberFormat="1" applyFont="1" applyFill="1" applyBorder="1" applyAlignment="1">
      <alignment horizontal="left" vertical="top" wrapText="1" indent="2"/>
    </xf>
    <xf numFmtId="0" fontId="5" fillId="16" borderId="27" xfId="0" applyNumberFormat="1" applyFont="1" applyFill="1" applyBorder="1" applyAlignment="1">
      <alignment horizontal="left" vertical="top" wrapText="1"/>
    </xf>
    <xf numFmtId="0" fontId="5" fillId="16" borderId="23" xfId="0" applyNumberFormat="1" applyFont="1" applyFill="1" applyBorder="1" applyAlignment="1">
      <alignment horizontal="left" vertical="top" wrapText="1"/>
    </xf>
    <xf numFmtId="49" fontId="5" fillId="16" borderId="63" xfId="0" applyNumberFormat="1" applyFont="1" applyFill="1" applyBorder="1" applyAlignment="1">
      <alignment horizontal="center" vertical="center" wrapText="1"/>
    </xf>
    <xf numFmtId="49" fontId="5" fillId="16" borderId="53" xfId="0" applyNumberFormat="1" applyFont="1" applyFill="1" applyBorder="1" applyAlignment="1">
      <alignment horizontal="center" vertical="center" wrapText="1"/>
    </xf>
    <xf numFmtId="49" fontId="5" fillId="16" borderId="50" xfId="0" applyNumberFormat="1" applyFont="1" applyFill="1" applyBorder="1" applyAlignment="1">
      <alignment horizontal="center" vertical="center" wrapText="1"/>
    </xf>
    <xf numFmtId="0" fontId="5" fillId="0" borderId="12" xfId="0" applyNumberFormat="1" applyFont="1" applyBorder="1" applyAlignment="1">
      <alignment horizontal="left" vertical="center" wrapText="1"/>
    </xf>
    <xf numFmtId="49" fontId="80" fillId="0" borderId="7" xfId="0" applyNumberFormat="1" applyFont="1" applyFill="1" applyBorder="1" applyAlignment="1">
      <alignment horizontal="left" vertical="center" wrapText="1" indent="1"/>
    </xf>
    <xf numFmtId="49" fontId="80" fillId="0" borderId="3" xfId="0" applyNumberFormat="1" applyFont="1" applyFill="1" applyBorder="1" applyAlignment="1">
      <alignment horizontal="left" vertical="center" wrapText="1" indent="1"/>
    </xf>
    <xf numFmtId="49" fontId="80" fillId="0" borderId="47" xfId="0" applyNumberFormat="1" applyFont="1" applyFill="1" applyBorder="1" applyAlignment="1">
      <alignment horizontal="left" vertical="center" wrapText="1" indent="1"/>
    </xf>
    <xf numFmtId="49" fontId="3" fillId="16" borderId="19" xfId="0" applyNumberFormat="1" applyFont="1" applyFill="1" applyBorder="1" applyAlignment="1">
      <alignment horizontal="center" vertical="center" wrapText="1"/>
    </xf>
    <xf numFmtId="49" fontId="3" fillId="16" borderId="28" xfId="0" applyNumberFormat="1" applyFont="1" applyFill="1" applyBorder="1" applyAlignment="1">
      <alignment horizontal="center" vertical="center" wrapText="1"/>
    </xf>
    <xf numFmtId="49" fontId="3" fillId="16" borderId="6" xfId="0" applyNumberFormat="1" applyFont="1" applyFill="1" applyBorder="1" applyAlignment="1">
      <alignment horizontal="left" vertical="top" wrapText="1"/>
    </xf>
    <xf numFmtId="49" fontId="3" fillId="16" borderId="2" xfId="0" applyNumberFormat="1" applyFont="1" applyFill="1" applyBorder="1" applyAlignment="1">
      <alignment horizontal="left" vertical="top" wrapText="1"/>
    </xf>
    <xf numFmtId="49" fontId="3" fillId="16" borderId="46" xfId="0" applyNumberFormat="1" applyFont="1" applyFill="1" applyBorder="1" applyAlignment="1">
      <alignment horizontal="left" vertical="top" wrapText="1"/>
    </xf>
    <xf numFmtId="49" fontId="3" fillId="16" borderId="42" xfId="0" applyNumberFormat="1" applyFont="1" applyFill="1" applyBorder="1" applyAlignment="1">
      <alignment horizontal="left" vertical="top" wrapText="1"/>
    </xf>
    <xf numFmtId="49" fontId="3" fillId="16" borderId="55" xfId="0" applyNumberFormat="1" applyFont="1" applyFill="1" applyBorder="1" applyAlignment="1">
      <alignment horizontal="left" vertical="top" wrapText="1"/>
    </xf>
    <xf numFmtId="49" fontId="3" fillId="16" borderId="48" xfId="0" applyNumberFormat="1" applyFont="1" applyFill="1" applyBorder="1" applyAlignment="1">
      <alignment horizontal="left" vertical="top" wrapText="1"/>
    </xf>
    <xf numFmtId="0" fontId="2" fillId="7" borderId="61" xfId="0" applyFont="1" applyFill="1" applyBorder="1" applyAlignment="1">
      <alignment horizontal="center" vertical="center" wrapText="1"/>
    </xf>
    <xf numFmtId="49" fontId="3" fillId="16" borderId="111" xfId="0" applyNumberFormat="1" applyFont="1" applyFill="1" applyBorder="1" applyAlignment="1">
      <alignment horizontal="center" vertical="center" wrapText="1"/>
    </xf>
    <xf numFmtId="49" fontId="3" fillId="16" borderId="96" xfId="0" applyNumberFormat="1" applyFont="1" applyFill="1" applyBorder="1" applyAlignment="1">
      <alignment horizontal="center" vertical="center" wrapText="1"/>
    </xf>
    <xf numFmtId="49" fontId="3" fillId="16" borderId="40" xfId="0" applyNumberFormat="1" applyFont="1" applyFill="1" applyBorder="1" applyAlignment="1">
      <alignment horizontal="center" vertical="center" wrapText="1"/>
    </xf>
    <xf numFmtId="0" fontId="9" fillId="6" borderId="25" xfId="1" applyFont="1" applyFill="1" applyBorder="1" applyAlignment="1" applyProtection="1">
      <alignment horizontal="left" vertical="center" wrapText="1"/>
    </xf>
    <xf numFmtId="0" fontId="9" fillId="6" borderId="12" xfId="1" applyFont="1" applyFill="1" applyBorder="1" applyAlignment="1" applyProtection="1">
      <alignment horizontal="left" vertical="center" wrapText="1"/>
    </xf>
    <xf numFmtId="0" fontId="9" fillId="6" borderId="36" xfId="1" applyFont="1" applyFill="1" applyBorder="1" applyAlignment="1" applyProtection="1">
      <alignment horizontal="left" vertical="center" wrapText="1"/>
    </xf>
    <xf numFmtId="49" fontId="95" fillId="5" borderId="1" xfId="0" applyNumberFormat="1" applyFont="1" applyFill="1" applyBorder="1" applyAlignment="1">
      <alignment horizontal="left" vertical="center" wrapText="1"/>
    </xf>
    <xf numFmtId="0" fontId="96" fillId="0" borderId="62" xfId="0" applyFont="1" applyBorder="1" applyAlignment="1"/>
    <xf numFmtId="0" fontId="3" fillId="16" borderId="44" xfId="0"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6" borderId="111" xfId="0" applyFont="1" applyFill="1" applyBorder="1" applyAlignment="1">
      <alignment horizontal="center" vertical="center" wrapText="1"/>
    </xf>
    <xf numFmtId="0" fontId="3" fillId="16" borderId="34"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80" fillId="0" borderId="3" xfId="0" applyFont="1" applyBorder="1" applyAlignment="1">
      <alignment horizontal="left" vertical="center" wrapText="1" indent="1"/>
    </xf>
    <xf numFmtId="0" fontId="3" fillId="16" borderId="66" xfId="0" applyFont="1" applyFill="1" applyBorder="1" applyAlignment="1">
      <alignment horizontal="center" vertical="center" wrapText="1"/>
    </xf>
    <xf numFmtId="0" fontId="3" fillId="16" borderId="65"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38" xfId="0" applyFont="1" applyFill="1" applyBorder="1" applyAlignment="1">
      <alignment horizontal="center" vertical="center" wrapText="1"/>
    </xf>
    <xf numFmtId="0" fontId="3" fillId="16" borderId="39" xfId="0" applyFont="1" applyFill="1" applyBorder="1" applyAlignment="1">
      <alignment horizontal="center" vertical="center" wrapText="1"/>
    </xf>
    <xf numFmtId="0" fontId="3" fillId="16" borderId="17" xfId="0" applyFont="1" applyFill="1" applyBorder="1" applyAlignment="1">
      <alignment horizontal="center" vertical="center" wrapText="1"/>
    </xf>
    <xf numFmtId="0" fontId="3" fillId="16" borderId="18" xfId="0" applyFont="1" applyFill="1" applyBorder="1" applyAlignment="1">
      <alignment horizontal="center" vertical="center" wrapText="1"/>
    </xf>
    <xf numFmtId="0" fontId="3" fillId="16" borderId="38"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6" borderId="27" xfId="0" applyFont="1" applyFill="1" applyBorder="1" applyAlignment="1">
      <alignment horizontal="left" vertical="center" wrapText="1"/>
    </xf>
    <xf numFmtId="0" fontId="3" fillId="6" borderId="0" xfId="0" applyFont="1" applyFill="1" applyBorder="1" applyAlignment="1">
      <alignment horizontal="left" vertical="center" wrapText="1"/>
    </xf>
    <xf numFmtId="0" fontId="3" fillId="6" borderId="34" xfId="0" applyFont="1" applyFill="1" applyBorder="1" applyAlignment="1">
      <alignment horizontal="left" vertical="center" wrapText="1"/>
    </xf>
    <xf numFmtId="0" fontId="2" fillId="0" borderId="35"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35" fillId="16" borderId="25" xfId="0" applyFont="1" applyFill="1" applyBorder="1" applyAlignment="1">
      <alignment horizontal="center" vertical="center" wrapText="1"/>
    </xf>
    <xf numFmtId="0" fontId="35" fillId="16" borderId="59" xfId="0" applyFont="1" applyFill="1" applyBorder="1" applyAlignment="1">
      <alignment horizontal="center" vertical="center" wrapText="1"/>
    </xf>
    <xf numFmtId="0" fontId="35" fillId="16" borderId="27" xfId="0" applyFont="1" applyFill="1" applyBorder="1" applyAlignment="1">
      <alignment horizontal="center" vertical="center" wrapText="1"/>
    </xf>
    <xf numFmtId="0" fontId="35" fillId="16" borderId="60" xfId="0" applyFont="1" applyFill="1" applyBorder="1" applyAlignment="1">
      <alignment horizontal="center" vertical="center" wrapText="1"/>
    </xf>
    <xf numFmtId="0" fontId="2" fillId="7" borderId="35" xfId="0" applyFont="1" applyFill="1" applyBorder="1" applyAlignment="1">
      <alignment horizontal="center" vertical="center" wrapText="1"/>
    </xf>
    <xf numFmtId="0" fontId="4" fillId="15" borderId="12" xfId="1" applyFill="1" applyBorder="1" applyAlignment="1" applyProtection="1">
      <alignment horizontal="left" vertical="center" wrapText="1"/>
    </xf>
    <xf numFmtId="0" fontId="4" fillId="15" borderId="36" xfId="1" applyFill="1" applyBorder="1" applyAlignment="1" applyProtection="1">
      <alignment horizontal="left" vertical="center" wrapText="1"/>
    </xf>
    <xf numFmtId="0" fontId="26" fillId="0" borderId="56"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41" xfId="0" applyFont="1" applyFill="1" applyBorder="1" applyAlignment="1">
      <alignment horizontal="left" vertical="center" wrapText="1"/>
    </xf>
    <xf numFmtId="49" fontId="15" fillId="6" borderId="25" xfId="0" applyNumberFormat="1" applyFont="1" applyFill="1" applyBorder="1" applyAlignment="1">
      <alignment horizontal="left" vertical="center" wrapText="1"/>
    </xf>
    <xf numFmtId="49" fontId="15" fillId="6" borderId="12" xfId="0" applyNumberFormat="1" applyFont="1" applyFill="1" applyBorder="1" applyAlignment="1">
      <alignment horizontal="left" vertical="center" wrapText="1"/>
    </xf>
    <xf numFmtId="49" fontId="15" fillId="6" borderId="36" xfId="0" applyNumberFormat="1" applyFont="1" applyFill="1" applyBorder="1" applyAlignment="1">
      <alignment horizontal="left" vertical="center" wrapText="1"/>
    </xf>
    <xf numFmtId="0" fontId="24" fillId="14" borderId="88" xfId="0" applyFont="1" applyFill="1" applyBorder="1" applyAlignment="1">
      <alignment horizontal="left" vertical="center" wrapText="1" indent="7"/>
    </xf>
    <xf numFmtId="0" fontId="24" fillId="14" borderId="81" xfId="0" applyFont="1" applyFill="1" applyBorder="1" applyAlignment="1">
      <alignment horizontal="left" vertical="center" wrapText="1" indent="7"/>
    </xf>
    <xf numFmtId="0" fontId="24" fillId="14" borderId="89" xfId="0" applyFont="1" applyFill="1" applyBorder="1" applyAlignment="1">
      <alignment horizontal="left" vertical="center" wrapText="1" indent="7"/>
    </xf>
    <xf numFmtId="0" fontId="24" fillId="14" borderId="88" xfId="0" applyFont="1" applyFill="1" applyBorder="1" applyAlignment="1">
      <alignment horizontal="center" vertical="center" wrapText="1"/>
    </xf>
    <xf numFmtId="0" fontId="24" fillId="14" borderId="81" xfId="0" applyFont="1" applyFill="1" applyBorder="1" applyAlignment="1">
      <alignment horizontal="center" vertical="center" wrapText="1"/>
    </xf>
    <xf numFmtId="0" fontId="24" fillId="14" borderId="89" xfId="0" applyFont="1" applyFill="1" applyBorder="1" applyAlignment="1">
      <alignment horizontal="center" vertical="center" wrapText="1"/>
    </xf>
    <xf numFmtId="0" fontId="24" fillId="14" borderId="88" xfId="0" applyFont="1" applyFill="1" applyBorder="1" applyAlignment="1">
      <alignment horizontal="left" vertical="center" wrapText="1" indent="4"/>
    </xf>
    <xf numFmtId="0" fontId="24" fillId="14" borderId="81" xfId="0" applyFont="1" applyFill="1" applyBorder="1" applyAlignment="1">
      <alignment horizontal="left" vertical="center" wrapText="1" indent="4"/>
    </xf>
    <xf numFmtId="0" fontId="24" fillId="14" borderId="89" xfId="0" applyFont="1" applyFill="1" applyBorder="1" applyAlignment="1">
      <alignment horizontal="left" vertical="center" wrapText="1" indent="4"/>
    </xf>
    <xf numFmtId="0" fontId="24" fillId="14" borderId="88" xfId="0" applyFont="1" applyFill="1" applyBorder="1" applyAlignment="1">
      <alignment horizontal="left" vertical="center" wrapText="1" indent="15"/>
    </xf>
    <xf numFmtId="0" fontId="24" fillId="14" borderId="81" xfId="0" applyFont="1" applyFill="1" applyBorder="1" applyAlignment="1">
      <alignment horizontal="left" vertical="center" wrapText="1" indent="15"/>
    </xf>
    <xf numFmtId="0" fontId="24" fillId="14" borderId="89" xfId="0" applyFont="1" applyFill="1" applyBorder="1" applyAlignment="1">
      <alignment horizontal="left" vertical="center" wrapText="1" indent="15"/>
    </xf>
    <xf numFmtId="0" fontId="43" fillId="25" borderId="56" xfId="0" applyFont="1" applyFill="1" applyBorder="1" applyAlignment="1">
      <alignment horizontal="left" vertical="center" wrapText="1"/>
    </xf>
    <xf numFmtId="0" fontId="43" fillId="25" borderId="0" xfId="0" applyFont="1" applyFill="1" applyBorder="1" applyAlignment="1">
      <alignment horizontal="left" vertical="center" wrapText="1"/>
    </xf>
    <xf numFmtId="0" fontId="43" fillId="25" borderId="41" xfId="0" applyFont="1" applyFill="1" applyBorder="1" applyAlignment="1">
      <alignment horizontal="left" vertical="center" wrapText="1"/>
    </xf>
    <xf numFmtId="49" fontId="29" fillId="0" borderId="56"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1" xfId="0" applyNumberFormat="1" applyFont="1" applyFill="1" applyBorder="1" applyAlignment="1">
      <alignment horizontal="left" vertical="top" wrapText="1"/>
    </xf>
    <xf numFmtId="0" fontId="24" fillId="16" borderId="25" xfId="0" applyFont="1" applyFill="1" applyBorder="1" applyAlignment="1">
      <alignment horizontal="center" vertical="center"/>
    </xf>
    <xf numFmtId="0" fontId="24" fillId="16" borderId="12" xfId="0" applyFont="1" applyFill="1" applyBorder="1" applyAlignment="1">
      <alignment horizontal="center" vertical="center"/>
    </xf>
    <xf numFmtId="0" fontId="24" fillId="16" borderId="36" xfId="0" applyFont="1" applyFill="1" applyBorder="1" applyAlignment="1">
      <alignment horizontal="center" vertical="center"/>
    </xf>
    <xf numFmtId="0" fontId="24" fillId="16" borderId="56" xfId="0" applyFont="1" applyFill="1" applyBorder="1" applyAlignment="1">
      <alignment horizontal="center" vertical="center"/>
    </xf>
    <xf numFmtId="0" fontId="24" fillId="16" borderId="0" xfId="0" applyFont="1" applyFill="1" applyBorder="1" applyAlignment="1">
      <alignment horizontal="center" vertical="center"/>
    </xf>
    <xf numFmtId="0" fontId="24" fillId="16" borderId="41" xfId="0" applyFont="1" applyFill="1" applyBorder="1" applyAlignment="1">
      <alignment horizontal="center" vertical="center"/>
    </xf>
    <xf numFmtId="0" fontId="24" fillId="16" borderId="27" xfId="0" applyFont="1" applyFill="1" applyBorder="1" applyAlignment="1">
      <alignment horizontal="center" vertical="center"/>
    </xf>
    <xf numFmtId="0" fontId="24" fillId="16" borderId="23" xfId="0" applyFont="1" applyFill="1" applyBorder="1" applyAlignment="1">
      <alignment horizontal="center" vertical="center"/>
    </xf>
    <xf numFmtId="0" fontId="24" fillId="16" borderId="34" xfId="0" applyFont="1" applyFill="1" applyBorder="1" applyAlignment="1">
      <alignment horizontal="center" vertical="center"/>
    </xf>
    <xf numFmtId="0" fontId="60" fillId="0" borderId="23" xfId="1" applyFont="1" applyFill="1" applyBorder="1" applyAlignment="1" applyProtection="1">
      <alignment horizontal="left" vertical="center" wrapText="1"/>
    </xf>
    <xf numFmtId="0" fontId="69" fillId="16" borderId="81" xfId="0" applyFont="1" applyFill="1" applyBorder="1" applyAlignment="1">
      <alignment vertical="center" wrapText="1"/>
    </xf>
    <xf numFmtId="0" fontId="69" fillId="16" borderId="89" xfId="0" applyFont="1" applyFill="1" applyBorder="1" applyAlignment="1">
      <alignment vertical="center" wrapText="1"/>
    </xf>
    <xf numFmtId="0" fontId="9" fillId="6" borderId="27" xfId="1" applyFont="1" applyFill="1" applyBorder="1" applyAlignment="1" applyProtection="1">
      <alignment horizontal="left" vertical="center" wrapText="1"/>
    </xf>
    <xf numFmtId="0" fontId="9" fillId="6" borderId="23" xfId="1" applyFont="1" applyFill="1" applyBorder="1" applyAlignment="1" applyProtection="1">
      <alignment horizontal="left" vertical="center" wrapText="1"/>
    </xf>
    <xf numFmtId="0" fontId="9" fillId="6" borderId="34" xfId="1" applyFont="1" applyFill="1" applyBorder="1" applyAlignment="1" applyProtection="1">
      <alignment horizontal="left" vertical="center" wrapText="1"/>
    </xf>
    <xf numFmtId="0" fontId="25" fillId="0" borderId="70"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20" xfId="0" applyFont="1" applyBorder="1" applyAlignment="1">
      <alignment horizontal="center" vertical="center" wrapText="1"/>
    </xf>
    <xf numFmtId="0" fontId="12" fillId="24" borderId="0" xfId="0" applyFont="1" applyFill="1" applyAlignment="1">
      <alignment horizontal="left" vertical="top" wrapText="1"/>
    </xf>
    <xf numFmtId="0" fontId="61" fillId="16" borderId="139" xfId="0" applyFont="1" applyFill="1" applyBorder="1" applyAlignment="1">
      <alignment horizontal="center" vertical="center" wrapText="1"/>
    </xf>
    <xf numFmtId="0" fontId="0" fillId="16" borderId="140" xfId="0" applyFill="1" applyBorder="1" applyAlignment="1">
      <alignment horizontal="center" vertical="center" wrapText="1"/>
    </xf>
    <xf numFmtId="0" fontId="70" fillId="0" borderId="76" xfId="0" applyFont="1" applyFill="1" applyBorder="1" applyAlignment="1">
      <alignment horizontal="left" vertical="center" wrapText="1" indent="1"/>
    </xf>
    <xf numFmtId="0" fontId="70" fillId="0" borderId="77" xfId="0" applyFont="1" applyFill="1" applyBorder="1" applyAlignment="1">
      <alignment horizontal="left" vertical="center" wrapText="1" indent="1"/>
    </xf>
    <xf numFmtId="49" fontId="12" fillId="0" borderId="56"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41" xfId="0" applyNumberFormat="1" applyFont="1" applyFill="1" applyBorder="1" applyAlignment="1">
      <alignment horizontal="left" vertical="top" wrapText="1"/>
    </xf>
    <xf numFmtId="0" fontId="12" fillId="21" borderId="4" xfId="0" applyFont="1" applyFill="1" applyBorder="1" applyAlignment="1">
      <alignment horizontal="center" vertical="center" wrapText="1"/>
    </xf>
    <xf numFmtId="0" fontId="12" fillId="21" borderId="8" xfId="0" applyFont="1" applyFill="1" applyBorder="1" applyAlignment="1">
      <alignment horizontal="center" vertical="center" wrapText="1"/>
    </xf>
    <xf numFmtId="0" fontId="12" fillId="21" borderId="22" xfId="0" applyFont="1" applyFill="1" applyBorder="1" applyAlignment="1">
      <alignment horizontal="center" vertical="center" wrapText="1"/>
    </xf>
    <xf numFmtId="49" fontId="32" fillId="15" borderId="0" xfId="1" applyNumberFormat="1" applyFont="1" applyFill="1" applyBorder="1" applyAlignment="1" applyProtection="1">
      <alignment horizontal="left" vertical="top" wrapText="1"/>
    </xf>
    <xf numFmtId="49" fontId="32" fillId="15" borderId="41" xfId="1" applyNumberFormat="1" applyFont="1" applyFill="1" applyBorder="1" applyAlignment="1" applyProtection="1">
      <alignment horizontal="left" vertical="top" wrapText="1"/>
    </xf>
    <xf numFmtId="49" fontId="5" fillId="0" borderId="56" xfId="0" applyNumberFormat="1" applyFont="1" applyFill="1" applyBorder="1" applyAlignment="1">
      <alignment horizontal="left" vertical="top" wrapText="1"/>
    </xf>
    <xf numFmtId="0" fontId="13" fillId="0" borderId="0" xfId="0" applyFont="1" applyAlignment="1">
      <alignment horizontal="left" vertical="top" wrapText="1"/>
    </xf>
    <xf numFmtId="0" fontId="13" fillId="0" borderId="41" xfId="0" applyFont="1" applyBorder="1" applyAlignment="1">
      <alignment horizontal="left" vertical="top" wrapText="1"/>
    </xf>
    <xf numFmtId="49" fontId="32" fillId="15" borderId="0" xfId="1" applyNumberFormat="1" applyFont="1" applyFill="1" applyBorder="1" applyAlignment="1" applyProtection="1">
      <alignment horizontal="left" wrapText="1"/>
    </xf>
    <xf numFmtId="49" fontId="32" fillId="15" borderId="41" xfId="1" applyNumberFormat="1" applyFont="1" applyFill="1" applyBorder="1" applyAlignment="1" applyProtection="1">
      <alignment horizontal="left" wrapText="1"/>
    </xf>
    <xf numFmtId="0" fontId="5" fillId="0" borderId="56" xfId="0" applyFont="1" applyBorder="1" applyAlignment="1">
      <alignment horizontal="center" vertical="center" wrapText="1"/>
    </xf>
    <xf numFmtId="0" fontId="5" fillId="0" borderId="27" xfId="0" applyFont="1" applyBorder="1" applyAlignment="1">
      <alignment horizontal="center" vertical="center" wrapText="1"/>
    </xf>
    <xf numFmtId="49" fontId="29" fillId="0" borderId="56"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 fillId="0" borderId="13" xfId="1" applyFont="1" applyBorder="1" applyAlignment="1" applyProtection="1">
      <alignment horizontal="left" vertical="center" wrapText="1"/>
    </xf>
    <xf numFmtId="0" fontId="5" fillId="0" borderId="11" xfId="1" applyFont="1" applyBorder="1" applyAlignment="1" applyProtection="1">
      <alignment horizontal="left" vertical="center" wrapText="1"/>
    </xf>
    <xf numFmtId="0" fontId="13" fillId="0" borderId="2" xfId="0" applyFont="1" applyBorder="1" applyAlignment="1">
      <alignment horizontal="left" vertical="center" wrapText="1"/>
    </xf>
    <xf numFmtId="0" fontId="13" fillId="0" borderId="46" xfId="0" applyFont="1" applyBorder="1" applyAlignment="1">
      <alignment horizontal="left" vertical="center" wrapText="1"/>
    </xf>
    <xf numFmtId="0" fontId="12" fillId="21" borderId="13" xfId="0"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5" fillId="0" borderId="13" xfId="0" applyFont="1" applyBorder="1" applyAlignment="1">
      <alignment vertical="center" wrapText="1"/>
    </xf>
    <xf numFmtId="0" fontId="12" fillId="0" borderId="19" xfId="0" applyFont="1" applyFill="1" applyBorder="1" applyAlignment="1">
      <alignment vertical="center" wrapText="1"/>
    </xf>
    <xf numFmtId="0" fontId="13" fillId="0" borderId="40" xfId="0" applyFont="1" applyBorder="1" applyAlignment="1">
      <alignment vertical="center" wrapText="1"/>
    </xf>
    <xf numFmtId="0" fontId="5" fillId="0" borderId="2"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26" fillId="0" borderId="0" xfId="0" applyFont="1" applyAlignment="1">
      <alignment horizontal="left" vertical="center" wrapText="1"/>
    </xf>
    <xf numFmtId="0" fontId="73" fillId="0" borderId="97" xfId="0" applyFont="1" applyBorder="1" applyAlignment="1">
      <alignment horizontal="left" vertical="center" wrapText="1"/>
    </xf>
    <xf numFmtId="0" fontId="75" fillId="16" borderId="25" xfId="0" applyFont="1" applyFill="1" applyBorder="1" applyAlignment="1">
      <alignment horizontal="center" vertical="center" wrapText="1"/>
    </xf>
    <xf numFmtId="0" fontId="75" fillId="16" borderId="12" xfId="0" applyFont="1" applyFill="1" applyBorder="1" applyAlignment="1">
      <alignment horizontal="center" vertical="center" wrapText="1"/>
    </xf>
    <xf numFmtId="0" fontId="75" fillId="16" borderId="36" xfId="0" applyFont="1" applyFill="1" applyBorder="1" applyAlignment="1">
      <alignment horizontal="center" vertical="center" wrapText="1"/>
    </xf>
    <xf numFmtId="0" fontId="75" fillId="16" borderId="27" xfId="0" applyFont="1" applyFill="1" applyBorder="1" applyAlignment="1">
      <alignment horizontal="center" vertical="center" wrapText="1"/>
    </xf>
    <xf numFmtId="0" fontId="75" fillId="16" borderId="23" xfId="0" applyFont="1" applyFill="1" applyBorder="1" applyAlignment="1">
      <alignment horizontal="center" vertical="center" wrapText="1"/>
    </xf>
    <xf numFmtId="0" fontId="75" fillId="16" borderId="34" xfId="0" applyFont="1" applyFill="1" applyBorder="1" applyAlignment="1">
      <alignment horizontal="center" vertical="center" wrapText="1"/>
    </xf>
    <xf numFmtId="0" fontId="74" fillId="0" borderId="70" xfId="0" applyFont="1" applyBorder="1" applyAlignment="1">
      <alignment horizontal="left" vertical="center" wrapText="1"/>
    </xf>
    <xf numFmtId="0" fontId="74" fillId="0" borderId="54" xfId="0" applyFont="1" applyBorder="1" applyAlignment="1">
      <alignment horizontal="left" vertical="center" wrapText="1"/>
    </xf>
    <xf numFmtId="0" fontId="74" fillId="0" borderId="20" xfId="0" applyFont="1" applyBorder="1" applyAlignment="1">
      <alignment horizontal="left" vertical="center" wrapText="1"/>
    </xf>
    <xf numFmtId="0" fontId="73" fillId="0" borderId="4"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22" xfId="0" applyFont="1" applyBorder="1" applyAlignment="1">
      <alignment horizontal="center" vertical="center" wrapText="1"/>
    </xf>
    <xf numFmtId="0" fontId="76" fillId="16" borderId="4" xfId="0" applyFont="1" applyFill="1" applyBorder="1" applyAlignment="1">
      <alignment horizontal="center" vertical="center" wrapText="1"/>
    </xf>
    <xf numFmtId="0" fontId="76" fillId="16" borderId="22" xfId="0" applyFont="1" applyFill="1" applyBorder="1" applyAlignment="1">
      <alignment horizontal="center" vertical="center" wrapText="1"/>
    </xf>
    <xf numFmtId="0" fontId="70" fillId="0" borderId="4" xfId="0" applyFont="1" applyFill="1" applyBorder="1" applyAlignment="1">
      <alignment horizontal="justify" vertical="center" wrapText="1"/>
    </xf>
    <xf numFmtId="0" fontId="0" fillId="0" borderId="8" xfId="0" applyFill="1" applyBorder="1" applyAlignment="1">
      <alignment horizontal="justify" vertical="center" wrapText="1"/>
    </xf>
    <xf numFmtId="0" fontId="0" fillId="0" borderId="22" xfId="0" applyFill="1" applyBorder="1" applyAlignment="1">
      <alignment horizontal="justify" vertical="center" wrapText="1"/>
    </xf>
    <xf numFmtId="0" fontId="9" fillId="6" borderId="56" xfId="1" applyFont="1" applyFill="1" applyBorder="1" applyAlignment="1" applyProtection="1">
      <alignment horizontal="left" vertical="center" wrapText="1"/>
    </xf>
    <xf numFmtId="0" fontId="9" fillId="6" borderId="0" xfId="1" applyFont="1" applyFill="1" applyBorder="1" applyAlignment="1" applyProtection="1">
      <alignment horizontal="left" vertical="center" wrapText="1"/>
    </xf>
    <xf numFmtId="0" fontId="9" fillId="6" borderId="41" xfId="1" applyFont="1" applyFill="1" applyBorder="1" applyAlignment="1" applyProtection="1">
      <alignment horizontal="left" vertical="center" wrapText="1"/>
    </xf>
    <xf numFmtId="0" fontId="53" fillId="0" borderId="0" xfId="0" applyFont="1" applyAlignment="1">
      <alignment horizontal="left" vertical="center" wrapText="1"/>
    </xf>
    <xf numFmtId="0" fontId="9" fillId="0" borderId="4" xfId="0" applyFont="1" applyBorder="1" applyAlignment="1">
      <alignment vertical="center"/>
    </xf>
    <xf numFmtId="0" fontId="9" fillId="0" borderId="22" xfId="0" applyFont="1" applyBorder="1" applyAlignment="1">
      <alignment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9" fillId="0" borderId="22" xfId="0" applyFont="1" applyBorder="1" applyAlignment="1">
      <alignment horizontal="center" vertical="center"/>
    </xf>
    <xf numFmtId="0" fontId="9" fillId="0" borderId="70" xfId="0" applyFont="1" applyBorder="1" applyAlignment="1">
      <alignment vertical="center"/>
    </xf>
    <xf numFmtId="0" fontId="9" fillId="0" borderId="20" xfId="0" applyFont="1" applyBorder="1" applyAlignment="1">
      <alignment vertical="center"/>
    </xf>
    <xf numFmtId="0" fontId="9" fillId="22" borderId="4" xfId="0" applyFont="1" applyFill="1" applyBorder="1" applyAlignment="1">
      <alignment horizontal="center" vertical="center"/>
    </xf>
    <xf numFmtId="0" fontId="9" fillId="22" borderId="8" xfId="0" applyFont="1" applyFill="1" applyBorder="1" applyAlignment="1">
      <alignment horizontal="center" vertical="center"/>
    </xf>
    <xf numFmtId="0" fontId="9" fillId="22" borderId="22" xfId="0" applyFont="1" applyFill="1" applyBorder="1" applyAlignment="1">
      <alignment horizontal="center" vertical="center"/>
    </xf>
    <xf numFmtId="0" fontId="3" fillId="15" borderId="0" xfId="0" applyFont="1" applyFill="1" applyBorder="1" applyAlignment="1">
      <alignment horizontal="center"/>
    </xf>
    <xf numFmtId="0" fontId="3" fillId="15" borderId="41" xfId="0" applyFont="1" applyFill="1" applyBorder="1" applyAlignment="1">
      <alignment horizontal="center"/>
    </xf>
    <xf numFmtId="0" fontId="10" fillId="0" borderId="22" xfId="0" applyFont="1" applyBorder="1" applyAlignment="1">
      <alignment horizontal="justify" vertical="center" wrapText="1"/>
    </xf>
    <xf numFmtId="0" fontId="9" fillId="6" borderId="56" xfId="1" applyFont="1" applyFill="1" applyBorder="1" applyAlignment="1" applyProtection="1">
      <alignment horizontal="left" vertical="top" wrapText="1"/>
    </xf>
    <xf numFmtId="0" fontId="9" fillId="6" borderId="0" xfId="1" applyFont="1" applyFill="1" applyBorder="1" applyAlignment="1" applyProtection="1">
      <alignment horizontal="left" vertical="top" wrapText="1"/>
    </xf>
    <xf numFmtId="0" fontId="9" fillId="6" borderId="41" xfId="1" applyFont="1" applyFill="1" applyBorder="1" applyAlignment="1" applyProtection="1">
      <alignment horizontal="left" vertical="top" wrapText="1"/>
    </xf>
    <xf numFmtId="14" fontId="5" fillId="6" borderId="8" xfId="0" applyNumberFormat="1" applyFont="1" applyFill="1" applyBorder="1" applyAlignment="1">
      <alignment horizontal="center" vertical="center" wrapText="1"/>
    </xf>
    <xf numFmtId="0" fontId="5" fillId="6" borderId="8" xfId="0" applyFont="1" applyFill="1" applyBorder="1" applyAlignment="1">
      <alignment horizontal="center" vertical="center" wrapText="1"/>
    </xf>
    <xf numFmtId="14" fontId="12" fillId="6" borderId="8" xfId="0" applyNumberFormat="1" applyFont="1" applyFill="1" applyBorder="1" applyAlignment="1">
      <alignment horizontal="right" vertical="center" wrapText="1"/>
    </xf>
    <xf numFmtId="0" fontId="12" fillId="6" borderId="8" xfId="0" applyFont="1" applyFill="1" applyBorder="1" applyAlignment="1">
      <alignment horizontal="right" vertical="center" wrapText="1"/>
    </xf>
    <xf numFmtId="0" fontId="12" fillId="6" borderId="22" xfId="0" applyFont="1" applyFill="1" applyBorder="1" applyAlignment="1">
      <alignment horizontal="right" vertical="center" wrapText="1"/>
    </xf>
    <xf numFmtId="0" fontId="10" fillId="0" borderId="36" xfId="0" applyFont="1" applyBorder="1" applyAlignment="1">
      <alignment horizontal="left" vertical="center" wrapText="1"/>
    </xf>
    <xf numFmtId="0" fontId="30" fillId="0" borderId="0" xfId="0" applyFont="1" applyAlignment="1">
      <alignment horizontal="left" vertical="center"/>
    </xf>
    <xf numFmtId="0" fontId="10" fillId="0" borderId="0" xfId="0" applyFont="1" applyAlignment="1">
      <alignment horizontal="left" vertical="center"/>
    </xf>
    <xf numFmtId="0" fontId="9" fillId="0" borderId="38" xfId="0" applyFont="1" applyFill="1" applyBorder="1" applyAlignment="1">
      <alignment horizontal="left" vertical="center"/>
    </xf>
    <xf numFmtId="0" fontId="9" fillId="0" borderId="30" xfId="0" applyFont="1" applyFill="1" applyBorder="1" applyAlignment="1">
      <alignment horizontal="left" vertical="center"/>
    </xf>
    <xf numFmtId="0" fontId="9" fillId="0" borderId="0" xfId="0" applyFont="1" applyAlignment="1">
      <alignment horizontal="left" wrapText="1"/>
    </xf>
    <xf numFmtId="0" fontId="9" fillId="0" borderId="39" xfId="0" applyFont="1" applyFill="1" applyBorder="1" applyAlignment="1">
      <alignment horizontal="left" vertical="center" wrapText="1"/>
    </xf>
    <xf numFmtId="0" fontId="9" fillId="0" borderId="40"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Border="1" applyAlignment="1">
      <alignment horizontal="center" vertical="center" wrapText="1"/>
    </xf>
    <xf numFmtId="0" fontId="50" fillId="10" borderId="74" xfId="0" applyFont="1" applyFill="1" applyBorder="1" applyAlignment="1">
      <alignment horizontal="center" vertical="center" textRotation="90" wrapText="1"/>
    </xf>
    <xf numFmtId="0" fontId="50" fillId="10" borderId="79" xfId="0" applyFont="1" applyFill="1" applyBorder="1" applyAlignment="1">
      <alignment horizontal="center" vertical="center" textRotation="90" wrapText="1"/>
    </xf>
    <xf numFmtId="0" fontId="50" fillId="11" borderId="74" xfId="0" applyFont="1" applyFill="1" applyBorder="1" applyAlignment="1">
      <alignment horizontal="center" vertical="center" textRotation="90" wrapText="1"/>
    </xf>
    <xf numFmtId="0" fontId="50" fillId="11" borderId="79" xfId="0" applyFont="1" applyFill="1" applyBorder="1" applyAlignment="1">
      <alignment horizontal="center" vertical="center" textRotation="90" wrapText="1"/>
    </xf>
    <xf numFmtId="49" fontId="23" fillId="0" borderId="0" xfId="1" applyNumberFormat="1" applyFont="1" applyFill="1" applyBorder="1" applyAlignment="1" applyProtection="1">
      <alignment horizontal="left" vertical="top" wrapText="1"/>
    </xf>
    <xf numFmtId="49" fontId="32" fillId="0" borderId="0" xfId="1" applyNumberFormat="1" applyFont="1" applyFill="1" applyBorder="1" applyAlignment="1" applyProtection="1">
      <alignment horizontal="left" vertical="top" wrapText="1"/>
    </xf>
    <xf numFmtId="0" fontId="45" fillId="10" borderId="58" xfId="0" applyFont="1" applyFill="1" applyBorder="1" applyAlignment="1">
      <alignment horizontal="center" vertical="center" wrapText="1"/>
    </xf>
    <xf numFmtId="0" fontId="45" fillId="10" borderId="21" xfId="0" applyFont="1" applyFill="1" applyBorder="1" applyAlignment="1">
      <alignment horizontal="center" vertical="center" wrapText="1"/>
    </xf>
    <xf numFmtId="0" fontId="45" fillId="10" borderId="24" xfId="0" applyFont="1" applyFill="1" applyBorder="1" applyAlignment="1">
      <alignment horizontal="center" vertical="center" wrapText="1"/>
    </xf>
    <xf numFmtId="170" fontId="106" fillId="0" borderId="13" xfId="0" applyNumberFormat="1" applyFont="1" applyBorder="1" applyAlignment="1">
      <alignment horizontal="center"/>
    </xf>
    <xf numFmtId="170" fontId="106" fillId="0" borderId="15" xfId="0" applyNumberFormat="1" applyFont="1" applyBorder="1" applyAlignment="1">
      <alignment horizontal="center"/>
    </xf>
    <xf numFmtId="0" fontId="45" fillId="0" borderId="13" xfId="0" applyFont="1" applyBorder="1" applyAlignment="1">
      <alignment horizontal="left" vertical="center" wrapText="1"/>
    </xf>
    <xf numFmtId="0" fontId="45" fillId="0" borderId="30" xfId="0" applyFont="1" applyBorder="1" applyAlignment="1">
      <alignment horizontal="left" vertical="center" wrapText="1"/>
    </xf>
    <xf numFmtId="170" fontId="106" fillId="0" borderId="30" xfId="0" applyNumberFormat="1" applyFont="1" applyBorder="1" applyAlignment="1">
      <alignment horizontal="center"/>
    </xf>
    <xf numFmtId="170" fontId="106" fillId="0" borderId="16" xfId="0" applyNumberFormat="1" applyFont="1" applyBorder="1" applyAlignment="1">
      <alignment horizontal="center"/>
    </xf>
    <xf numFmtId="173" fontId="106" fillId="0" borderId="13" xfId="0" applyNumberFormat="1" applyFont="1" applyBorder="1" applyAlignment="1">
      <alignment horizontal="center"/>
    </xf>
    <xf numFmtId="173" fontId="106" fillId="0" borderId="15" xfId="0" applyNumberFormat="1" applyFont="1" applyBorder="1" applyAlignment="1">
      <alignment horizontal="center"/>
    </xf>
    <xf numFmtId="49" fontId="33" fillId="15" borderId="12" xfId="1" applyNumberFormat="1" applyFont="1" applyFill="1" applyBorder="1" applyAlignment="1" applyProtection="1">
      <alignment horizontal="left" wrapText="1"/>
    </xf>
    <xf numFmtId="49" fontId="33" fillId="15" borderId="36" xfId="1" applyNumberFormat="1" applyFont="1" applyFill="1" applyBorder="1" applyAlignment="1" applyProtection="1">
      <alignment horizontal="left" wrapText="1"/>
    </xf>
    <xf numFmtId="49" fontId="2" fillId="15" borderId="56" xfId="0" applyNumberFormat="1" applyFont="1" applyFill="1" applyBorder="1" applyAlignment="1">
      <alignment horizontal="left" vertical="center" wrapText="1"/>
    </xf>
    <xf numFmtId="49" fontId="2" fillId="15" borderId="0" xfId="0" applyNumberFormat="1" applyFont="1" applyFill="1" applyBorder="1" applyAlignment="1">
      <alignment horizontal="left" vertical="center" wrapText="1"/>
    </xf>
    <xf numFmtId="49" fontId="2" fillId="15" borderId="41" xfId="0" applyNumberFormat="1" applyFont="1" applyFill="1" applyBorder="1" applyAlignment="1">
      <alignment horizontal="left" vertical="center" wrapText="1"/>
    </xf>
    <xf numFmtId="0" fontId="50" fillId="10" borderId="94" xfId="0" applyFont="1" applyFill="1" applyBorder="1" applyAlignment="1">
      <alignment vertical="center" wrapText="1"/>
    </xf>
    <xf numFmtId="0" fontId="44" fillId="10" borderId="79" xfId="0" applyFont="1" applyFill="1" applyBorder="1" applyAlignment="1">
      <alignment vertical="center" wrapText="1"/>
    </xf>
    <xf numFmtId="0" fontId="50" fillId="10" borderId="76" xfId="0" applyFont="1" applyFill="1" applyBorder="1" applyAlignment="1">
      <alignment horizontal="left" vertical="center" wrapText="1" indent="2"/>
    </xf>
    <xf numFmtId="0" fontId="50" fillId="10" borderId="77" xfId="0" applyFont="1" applyFill="1" applyBorder="1" applyAlignment="1">
      <alignment horizontal="left" vertical="center" wrapText="1" indent="2"/>
    </xf>
    <xf numFmtId="0" fontId="50" fillId="10" borderId="76" xfId="0" applyFont="1" applyFill="1" applyBorder="1" applyAlignment="1">
      <alignment horizontal="center" vertical="center" wrapText="1"/>
    </xf>
    <xf numFmtId="0" fontId="50" fillId="10" borderId="78" xfId="0" applyFont="1" applyFill="1" applyBorder="1" applyAlignment="1">
      <alignment horizontal="center" vertical="center" wrapText="1"/>
    </xf>
    <xf numFmtId="0" fontId="50" fillId="10" borderId="77" xfId="0" applyFont="1" applyFill="1" applyBorder="1" applyAlignment="1">
      <alignment horizontal="center" vertical="center" wrapText="1"/>
    </xf>
    <xf numFmtId="0" fontId="50" fillId="10" borderId="93" xfId="0" applyFont="1" applyFill="1" applyBorder="1" applyAlignment="1">
      <alignment horizontal="center" vertical="center" textRotation="90" wrapText="1"/>
    </xf>
    <xf numFmtId="0" fontId="50" fillId="10" borderId="95" xfId="0" applyFont="1" applyFill="1" applyBorder="1" applyAlignment="1">
      <alignment horizontal="center" vertical="center" textRotation="90" wrapText="1"/>
    </xf>
    <xf numFmtId="0" fontId="5" fillId="0" borderId="4"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22" xfId="0" applyFont="1" applyFill="1" applyBorder="1" applyAlignment="1">
      <alignment horizontal="center" vertical="center"/>
    </xf>
    <xf numFmtId="0" fontId="3" fillId="6" borderId="56" xfId="0" applyFont="1" applyFill="1" applyBorder="1" applyAlignment="1">
      <alignment horizontal="left" wrapText="1"/>
    </xf>
    <xf numFmtId="0" fontId="3" fillId="6" borderId="0" xfId="0" applyFont="1" applyFill="1" applyBorder="1" applyAlignment="1">
      <alignment horizontal="left" wrapText="1"/>
    </xf>
    <xf numFmtId="0" fontId="3" fillId="6" borderId="41" xfId="0" applyFont="1" applyFill="1" applyBorder="1" applyAlignment="1">
      <alignment horizontal="left" wrapText="1"/>
    </xf>
    <xf numFmtId="0" fontId="22" fillId="5" borderId="27" xfId="0" applyFont="1" applyFill="1" applyBorder="1" applyAlignment="1">
      <alignment horizontal="left"/>
    </xf>
    <xf numFmtId="0" fontId="22" fillId="5" borderId="34" xfId="0" applyFont="1" applyFill="1" applyBorder="1" applyAlignment="1">
      <alignment horizontal="left"/>
    </xf>
    <xf numFmtId="0" fontId="52" fillId="16" borderId="25" xfId="0" applyFont="1" applyFill="1" applyBorder="1" applyAlignment="1">
      <alignment horizontal="left" vertical="top" wrapText="1"/>
    </xf>
    <xf numFmtId="0" fontId="52" fillId="16" borderId="36" xfId="0" applyFont="1" applyFill="1" applyBorder="1" applyAlignment="1">
      <alignment horizontal="left" vertical="top" wrapText="1"/>
    </xf>
    <xf numFmtId="0" fontId="9" fillId="0" borderId="4" xfId="0" applyFont="1" applyBorder="1" applyAlignment="1">
      <alignment horizontal="justify" vertical="center"/>
    </xf>
    <xf numFmtId="0" fontId="9" fillId="0" borderId="8" xfId="0" applyFont="1" applyBorder="1" applyAlignment="1">
      <alignment horizontal="justify" vertical="center"/>
    </xf>
    <xf numFmtId="0" fontId="9" fillId="0" borderId="22" xfId="0" applyFont="1" applyBorder="1" applyAlignment="1">
      <alignment horizontal="justify" vertical="center"/>
    </xf>
    <xf numFmtId="0" fontId="52" fillId="6" borderId="4" xfId="0" applyFont="1" applyFill="1" applyBorder="1" applyAlignment="1">
      <alignment horizontal="justify" vertical="center"/>
    </xf>
    <xf numFmtId="0" fontId="52" fillId="6" borderId="8" xfId="0" applyFont="1" applyFill="1" applyBorder="1" applyAlignment="1">
      <alignment horizontal="justify" vertical="center"/>
    </xf>
    <xf numFmtId="0" fontId="52" fillId="6" borderId="22" xfId="0" applyFont="1" applyFill="1" applyBorder="1" applyAlignment="1">
      <alignment horizontal="justify" vertical="center"/>
    </xf>
    <xf numFmtId="0" fontId="52" fillId="16" borderId="4" xfId="0" applyFont="1" applyFill="1" applyBorder="1" applyAlignment="1">
      <alignment horizontal="left" vertical="top" wrapText="1"/>
    </xf>
    <xf numFmtId="0" fontId="52" fillId="16" borderId="22" xfId="0" applyFont="1" applyFill="1" applyBorder="1" applyAlignment="1">
      <alignment horizontal="left" vertical="top" wrapText="1"/>
    </xf>
    <xf numFmtId="0" fontId="52" fillId="16" borderId="70"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83" fillId="0" borderId="4" xfId="0" applyFont="1" applyBorder="1" applyAlignment="1">
      <alignment horizontal="left" vertical="center" wrapText="1" indent="1"/>
    </xf>
    <xf numFmtId="0" fontId="83" fillId="0" borderId="22" xfId="0" applyFont="1" applyBorder="1" applyAlignment="1">
      <alignment horizontal="left" vertical="center" wrapText="1" indent="1"/>
    </xf>
    <xf numFmtId="0" fontId="52" fillId="16" borderId="25" xfId="0" applyFont="1" applyFill="1" applyBorder="1" applyAlignment="1">
      <alignment horizontal="center" vertical="center" wrapText="1"/>
    </xf>
    <xf numFmtId="0" fontId="52" fillId="16" borderId="27" xfId="0" applyFont="1" applyFill="1" applyBorder="1" applyAlignment="1">
      <alignment horizontal="center" vertical="center" wrapText="1"/>
    </xf>
    <xf numFmtId="0" fontId="22" fillId="5" borderId="23" xfId="0" applyFont="1" applyFill="1" applyBorder="1" applyAlignment="1">
      <alignment horizontal="left"/>
    </xf>
    <xf numFmtId="0" fontId="51" fillId="0" borderId="0" xfId="0" applyFont="1" applyAlignment="1">
      <alignment vertical="center" wrapText="1"/>
    </xf>
    <xf numFmtId="0" fontId="52" fillId="16" borderId="36" xfId="0" applyFont="1" applyFill="1" applyBorder="1" applyAlignment="1">
      <alignment horizontal="center" vertical="center" wrapText="1"/>
    </xf>
    <xf numFmtId="0" fontId="52" fillId="16" borderId="34" xfId="0" applyFont="1" applyFill="1" applyBorder="1" applyAlignment="1">
      <alignment horizontal="center" vertical="center" wrapText="1"/>
    </xf>
    <xf numFmtId="0" fontId="30" fillId="0" borderId="0" xfId="0" applyFont="1" applyAlignment="1">
      <alignment horizontal="justify" vertical="center" wrapText="1"/>
    </xf>
    <xf numFmtId="0" fontId="51" fillId="0" borderId="0" xfId="0" applyFont="1" applyAlignment="1">
      <alignment horizontal="justify" vertical="center" wrapText="1"/>
    </xf>
    <xf numFmtId="0" fontId="3" fillId="6" borderId="56" xfId="0" applyFont="1" applyFill="1" applyBorder="1" applyAlignment="1">
      <alignment horizontal="left" vertical="top" wrapText="1"/>
    </xf>
    <xf numFmtId="0" fontId="3" fillId="6" borderId="0" xfId="0" applyFont="1" applyFill="1" applyBorder="1" applyAlignment="1">
      <alignment horizontal="left" vertical="top" wrapText="1"/>
    </xf>
    <xf numFmtId="0" fontId="3" fillId="6" borderId="41" xfId="0" applyFont="1" applyFill="1" applyBorder="1" applyAlignment="1">
      <alignment horizontal="left" vertical="top" wrapText="1"/>
    </xf>
    <xf numFmtId="0" fontId="52" fillId="16" borderId="54" xfId="0" applyFont="1" applyFill="1" applyBorder="1" applyAlignment="1">
      <alignment horizontal="center" vertical="center" wrapText="1"/>
    </xf>
    <xf numFmtId="0" fontId="52" fillId="16" borderId="41" xfId="0" applyFont="1" applyFill="1" applyBorder="1" applyAlignment="1">
      <alignment horizontal="center" vertical="center" wrapText="1"/>
    </xf>
    <xf numFmtId="0" fontId="54" fillId="16" borderId="8" xfId="0" applyFont="1" applyFill="1" applyBorder="1" applyAlignment="1">
      <alignment horizontal="center" vertical="center" wrapText="1"/>
    </xf>
    <xf numFmtId="0" fontId="54" fillId="16" borderId="22" xfId="0" applyFont="1" applyFill="1" applyBorder="1" applyAlignment="1">
      <alignment horizontal="center" vertical="center" wrapText="1"/>
    </xf>
    <xf numFmtId="0" fontId="51" fillId="0" borderId="0" xfId="0" applyFont="1" applyBorder="1" applyAlignment="1">
      <alignment horizontal="justify" vertical="center" wrapText="1"/>
    </xf>
    <xf numFmtId="0" fontId="9" fillId="0" borderId="0" xfId="0" applyFont="1" applyAlignment="1">
      <alignment horizontal="justify" vertical="center" wrapText="1"/>
    </xf>
    <xf numFmtId="0" fontId="52" fillId="0" borderId="42" xfId="0" applyFont="1" applyBorder="1" applyAlignment="1">
      <alignment vertical="center" wrapText="1"/>
    </xf>
    <xf numFmtId="0" fontId="52" fillId="0" borderId="51" xfId="0" applyFont="1" applyBorder="1" applyAlignment="1">
      <alignment vertical="center" wrapText="1"/>
    </xf>
    <xf numFmtId="0" fontId="52" fillId="0" borderId="6" xfId="0" applyFont="1" applyBorder="1" applyAlignment="1">
      <alignment vertical="center" wrapText="1"/>
    </xf>
    <xf numFmtId="0" fontId="52" fillId="0" borderId="68" xfId="0" applyFont="1" applyBorder="1" applyAlignment="1">
      <alignment vertical="center" wrapText="1"/>
    </xf>
    <xf numFmtId="0" fontId="52" fillId="6" borderId="4"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22" xfId="0" applyFont="1" applyFill="1" applyBorder="1" applyAlignment="1">
      <alignment horizontal="center" vertical="center"/>
    </xf>
    <xf numFmtId="0" fontId="9" fillId="16" borderId="12" xfId="0" applyFont="1" applyFill="1" applyBorder="1" applyAlignment="1">
      <alignment horizontal="center" vertical="center" wrapText="1"/>
    </xf>
    <xf numFmtId="0" fontId="9" fillId="16" borderId="36" xfId="0" applyFont="1" applyFill="1" applyBorder="1" applyAlignment="1">
      <alignment horizontal="center" vertical="center" wrapText="1"/>
    </xf>
    <xf numFmtId="0" fontId="9" fillId="16" borderId="23" xfId="0" applyFont="1" applyFill="1" applyBorder="1" applyAlignment="1">
      <alignment horizontal="center" vertical="center" wrapText="1"/>
    </xf>
    <xf numFmtId="0" fontId="9" fillId="16" borderId="34" xfId="0" applyFont="1" applyFill="1" applyBorder="1" applyAlignment="1">
      <alignment horizontal="center" vertical="center" wrapText="1"/>
    </xf>
    <xf numFmtId="0" fontId="55" fillId="0" borderId="4" xfId="0" applyFont="1" applyBorder="1" applyAlignment="1">
      <alignment vertical="center" wrapText="1"/>
    </xf>
    <xf numFmtId="0" fontId="55" fillId="0" borderId="22" xfId="0" applyFont="1" applyBorder="1" applyAlignment="1">
      <alignment vertical="center" wrapText="1"/>
    </xf>
    <xf numFmtId="0" fontId="52" fillId="0" borderId="7" xfId="0" applyFont="1" applyBorder="1" applyAlignment="1">
      <alignment vertical="center" wrapText="1"/>
    </xf>
    <xf numFmtId="0" fontId="52" fillId="0" borderId="67" xfId="0" applyFont="1" applyBorder="1" applyAlignment="1">
      <alignment vertical="center" wrapText="1"/>
    </xf>
    <xf numFmtId="49" fontId="3" fillId="0" borderId="0" xfId="0" applyNumberFormat="1" applyFont="1" applyAlignment="1">
      <alignment horizontal="left" vertical="top" wrapText="1"/>
    </xf>
    <xf numFmtId="0" fontId="55" fillId="16" borderId="4" xfId="0" applyFont="1" applyFill="1" applyBorder="1" applyAlignment="1">
      <alignment vertical="center" wrapText="1"/>
    </xf>
    <xf numFmtId="0" fontId="55" fillId="16" borderId="22" xfId="0" applyFont="1" applyFill="1" applyBorder="1" applyAlignment="1">
      <alignment vertical="center" wrapText="1"/>
    </xf>
    <xf numFmtId="0" fontId="55" fillId="16" borderId="27" xfId="0" applyFont="1" applyFill="1" applyBorder="1" applyAlignment="1">
      <alignment vertical="center" wrapText="1"/>
    </xf>
    <xf numFmtId="0" fontId="55" fillId="16" borderId="34" xfId="0" applyFont="1" applyFill="1" applyBorder="1" applyAlignment="1">
      <alignment vertical="center" wrapText="1"/>
    </xf>
    <xf numFmtId="0" fontId="52" fillId="16" borderId="91" xfId="0" applyFont="1" applyFill="1" applyBorder="1" applyAlignment="1">
      <alignment horizontal="center" vertical="center" wrapText="1"/>
    </xf>
    <xf numFmtId="0" fontId="52" fillId="16" borderId="72" xfId="0" applyFont="1" applyFill="1" applyBorder="1" applyAlignment="1">
      <alignment horizontal="center" vertical="center" wrapText="1"/>
    </xf>
    <xf numFmtId="0" fontId="52" fillId="16" borderId="73" xfId="0" applyFont="1" applyFill="1" applyBorder="1" applyAlignment="1">
      <alignment horizontal="center" vertical="center" wrapText="1"/>
    </xf>
    <xf numFmtId="0" fontId="52" fillId="16" borderId="51" xfId="0" applyFont="1" applyFill="1" applyBorder="1" applyAlignment="1">
      <alignment horizontal="center" vertical="center" wrapText="1"/>
    </xf>
    <xf numFmtId="0" fontId="52" fillId="16" borderId="68" xfId="0" applyFont="1" applyFill="1" applyBorder="1" applyAlignment="1">
      <alignment horizontal="center" vertical="center" wrapText="1"/>
    </xf>
    <xf numFmtId="0" fontId="52" fillId="16" borderId="67" xfId="0" applyFont="1" applyFill="1" applyBorder="1" applyAlignment="1">
      <alignment horizontal="center" vertical="center" wrapText="1"/>
    </xf>
    <xf numFmtId="0" fontId="52" fillId="0" borderId="0" xfId="0" applyFont="1" applyBorder="1" applyAlignment="1">
      <alignment horizontal="left" vertical="top" wrapText="1"/>
    </xf>
    <xf numFmtId="0" fontId="88" fillId="0" borderId="8" xfId="0" applyFont="1" applyFill="1" applyBorder="1" applyAlignment="1">
      <alignment horizontal="justify" vertical="center" wrapText="1"/>
    </xf>
    <xf numFmtId="0" fontId="88" fillId="0" borderId="22" xfId="0" applyFont="1" applyFill="1" applyBorder="1" applyAlignment="1">
      <alignment horizontal="justify" vertical="center" wrapText="1"/>
    </xf>
    <xf numFmtId="0" fontId="10" fillId="0" borderId="0" xfId="0" applyFont="1" applyAlignment="1">
      <alignment horizontal="justify" vertical="center" wrapText="1"/>
    </xf>
    <xf numFmtId="0" fontId="54" fillId="16" borderId="4" xfId="0" applyFont="1" applyFill="1" applyBorder="1" applyAlignment="1">
      <alignment horizontal="center" vertical="center" wrapText="1"/>
    </xf>
    <xf numFmtId="0" fontId="54" fillId="16" borderId="70" xfId="0" applyFont="1" applyFill="1" applyBorder="1" applyAlignment="1">
      <alignment horizontal="center" vertical="center" wrapText="1"/>
    </xf>
    <xf numFmtId="0" fontId="54" fillId="16" borderId="54"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4" fillId="16" borderId="36" xfId="0" applyFont="1" applyFill="1" applyBorder="1" applyAlignment="1">
      <alignment horizontal="center" vertical="center" wrapText="1"/>
    </xf>
    <xf numFmtId="0" fontId="54" fillId="16" borderId="41" xfId="0" applyFont="1" applyFill="1" applyBorder="1" applyAlignment="1">
      <alignment horizontal="center" vertical="center" wrapText="1"/>
    </xf>
    <xf numFmtId="0" fontId="54" fillId="16" borderId="34" xfId="0" applyFont="1" applyFill="1" applyBorder="1" applyAlignment="1">
      <alignment horizontal="center" vertical="center" wrapText="1"/>
    </xf>
    <xf numFmtId="0" fontId="82" fillId="16" borderId="20" xfId="0" applyFont="1" applyFill="1" applyBorder="1" applyAlignment="1">
      <alignment horizontal="center" vertical="center" wrapText="1"/>
    </xf>
    <xf numFmtId="0" fontId="51" fillId="0" borderId="0" xfId="0" applyFont="1" applyAlignment="1">
      <alignment horizontal="left" vertical="center" wrapText="1"/>
    </xf>
    <xf numFmtId="0" fontId="52" fillId="0" borderId="0" xfId="0" applyFont="1" applyAlignment="1">
      <alignment horizontal="left" vertical="center" wrapText="1"/>
    </xf>
    <xf numFmtId="0" fontId="54" fillId="16" borderId="70" xfId="0" applyFont="1" applyFill="1" applyBorder="1" applyAlignment="1">
      <alignment vertical="center" wrapText="1"/>
    </xf>
    <xf numFmtId="0" fontId="54" fillId="16" borderId="20" xfId="0" applyFont="1" applyFill="1" applyBorder="1" applyAlignment="1">
      <alignment vertical="center" wrapText="1"/>
    </xf>
    <xf numFmtId="0" fontId="9" fillId="15" borderId="0" xfId="0" applyFont="1" applyFill="1" applyBorder="1" applyAlignment="1">
      <alignment horizontal="center"/>
    </xf>
    <xf numFmtId="0" fontId="9" fillId="15" borderId="41" xfId="0" applyFont="1" applyFill="1" applyBorder="1" applyAlignment="1">
      <alignment horizontal="center"/>
    </xf>
    <xf numFmtId="0" fontId="52" fillId="0" borderId="27" xfId="0" applyFont="1" applyBorder="1" applyAlignment="1">
      <alignment vertical="center" wrapText="1"/>
    </xf>
    <xf numFmtId="0" fontId="52" fillId="0" borderId="23" xfId="0" applyFont="1" applyBorder="1" applyAlignment="1">
      <alignment vertical="center" wrapText="1"/>
    </xf>
    <xf numFmtId="0" fontId="9" fillId="0" borderId="23" xfId="0" applyFont="1" applyBorder="1" applyAlignment="1">
      <alignment vertical="center" wrapText="1"/>
    </xf>
    <xf numFmtId="0" fontId="9" fillId="0" borderId="34" xfId="0" applyFont="1" applyBorder="1" applyAlignment="1">
      <alignment vertical="center" wrapText="1"/>
    </xf>
    <xf numFmtId="0" fontId="0" fillId="16" borderId="20" xfId="0" applyFill="1" applyBorder="1" applyAlignment="1">
      <alignment horizontal="center" vertical="center" wrapText="1"/>
    </xf>
    <xf numFmtId="0" fontId="9" fillId="0" borderId="0" xfId="0" applyFont="1" applyAlignment="1">
      <alignment vertical="center" wrapText="1"/>
    </xf>
    <xf numFmtId="0" fontId="51" fillId="0" borderId="12" xfId="0" applyFont="1" applyBorder="1" applyAlignment="1">
      <alignment horizontal="justify" vertical="center" wrapText="1"/>
    </xf>
    <xf numFmtId="0" fontId="54" fillId="16" borderId="25" xfId="0" applyFont="1" applyFill="1" applyBorder="1" applyAlignment="1">
      <alignment horizontal="center" vertical="center" wrapText="1"/>
    </xf>
    <xf numFmtId="0" fontId="54" fillId="16" borderId="56" xfId="0" applyFont="1" applyFill="1" applyBorder="1" applyAlignment="1">
      <alignment horizontal="center" vertical="center" wrapText="1"/>
    </xf>
    <xf numFmtId="0" fontId="54" fillId="16" borderId="27" xfId="0" applyFont="1" applyFill="1" applyBorder="1" applyAlignment="1">
      <alignment horizontal="center" vertical="center" wrapText="1"/>
    </xf>
    <xf numFmtId="49" fontId="3" fillId="0" borderId="25" xfId="0" applyNumberFormat="1" applyFont="1" applyBorder="1" applyAlignment="1">
      <alignment horizontal="left" vertical="center" wrapText="1"/>
    </xf>
    <xf numFmtId="49" fontId="3" fillId="0" borderId="12" xfId="0" applyNumberFormat="1" applyFont="1" applyBorder="1" applyAlignment="1">
      <alignment horizontal="left" vertical="center" wrapText="1"/>
    </xf>
    <xf numFmtId="49" fontId="3" fillId="0" borderId="36" xfId="0" applyNumberFormat="1" applyFont="1" applyBorder="1" applyAlignment="1">
      <alignment horizontal="left" vertical="center" wrapText="1"/>
    </xf>
    <xf numFmtId="0" fontId="51" fillId="0" borderId="56" xfId="0" applyFont="1" applyBorder="1" applyAlignment="1">
      <alignment horizontal="justify" vertical="center" wrapText="1"/>
    </xf>
    <xf numFmtId="0" fontId="51" fillId="0" borderId="41" xfId="0" applyFont="1" applyBorder="1" applyAlignment="1">
      <alignment horizontal="justify" vertical="center" wrapText="1"/>
    </xf>
    <xf numFmtId="0" fontId="9" fillId="0" borderId="27" xfId="0" applyFont="1" applyBorder="1" applyAlignment="1">
      <alignment vertical="center" wrapText="1"/>
    </xf>
    <xf numFmtId="0" fontId="83" fillId="0" borderId="4" xfId="0" applyFont="1" applyFill="1" applyBorder="1" applyAlignment="1">
      <alignment horizontal="justify" vertical="center" wrapText="1"/>
    </xf>
    <xf numFmtId="0" fontId="30" fillId="0" borderId="0" xfId="0" applyFont="1" applyBorder="1" applyAlignment="1">
      <alignment horizontal="justify" vertical="center" wrapText="1"/>
    </xf>
    <xf numFmtId="0" fontId="9" fillId="0" borderId="0" xfId="0" applyFont="1" applyBorder="1" applyAlignment="1">
      <alignment vertical="center" wrapText="1"/>
    </xf>
    <xf numFmtId="0" fontId="9" fillId="16" borderId="25" xfId="0" applyFont="1" applyFill="1" applyBorder="1" applyAlignment="1">
      <alignment horizontal="center"/>
    </xf>
    <xf numFmtId="0" fontId="9" fillId="16" borderId="36" xfId="0" applyFont="1" applyFill="1" applyBorder="1" applyAlignment="1">
      <alignment horizontal="center"/>
    </xf>
    <xf numFmtId="0" fontId="9" fillId="16" borderId="56" xfId="0" applyFont="1" applyFill="1" applyBorder="1" applyAlignment="1">
      <alignment horizontal="center"/>
    </xf>
    <xf numFmtId="0" fontId="9" fillId="16" borderId="41" xfId="0" applyFont="1" applyFill="1" applyBorder="1" applyAlignment="1">
      <alignment horizontal="center"/>
    </xf>
    <xf numFmtId="0" fontId="9" fillId="16" borderId="27" xfId="0" applyFont="1" applyFill="1" applyBorder="1" applyAlignment="1">
      <alignment horizontal="center"/>
    </xf>
    <xf numFmtId="0" fontId="9" fillId="16" borderId="34" xfId="0" applyFont="1" applyFill="1" applyBorder="1" applyAlignment="1">
      <alignment horizontal="center"/>
    </xf>
    <xf numFmtId="169" fontId="49" fillId="0" borderId="4" xfId="11" applyNumberFormat="1" applyFill="1" applyBorder="1" applyAlignment="1">
      <alignment horizontal="right" vertical="center" indent="1"/>
    </xf>
    <xf numFmtId="0" fontId="0" fillId="0" borderId="22" xfId="0" applyBorder="1" applyAlignment="1">
      <alignment horizontal="right" vertical="center" indent="1"/>
    </xf>
    <xf numFmtId="0" fontId="9" fillId="16" borderId="4" xfId="0" applyFont="1" applyFill="1" applyBorder="1" applyAlignment="1">
      <alignment horizontal="center" vertical="center"/>
    </xf>
    <xf numFmtId="0" fontId="9" fillId="16" borderId="22" xfId="0" applyFont="1" applyFill="1" applyBorder="1" applyAlignment="1">
      <alignment horizontal="center" vertical="center"/>
    </xf>
    <xf numFmtId="0" fontId="44" fillId="16" borderId="25" xfId="0" applyFont="1" applyFill="1" applyBorder="1" applyAlignment="1">
      <alignment horizontal="center" vertical="center" wrapText="1"/>
    </xf>
    <xf numFmtId="0" fontId="44" fillId="16" borderId="12" xfId="0" applyFont="1" applyFill="1" applyBorder="1" applyAlignment="1">
      <alignment horizontal="center" vertical="center" wrapText="1"/>
    </xf>
    <xf numFmtId="0" fontId="44" fillId="16" borderId="36" xfId="0" applyFont="1" applyFill="1" applyBorder="1" applyAlignment="1">
      <alignment horizontal="center" vertical="center" wrapText="1"/>
    </xf>
    <xf numFmtId="0" fontId="44" fillId="16" borderId="4" xfId="0" applyFont="1" applyFill="1" applyBorder="1" applyAlignment="1">
      <alignment horizontal="center" vertical="center" wrapText="1"/>
    </xf>
    <xf numFmtId="0" fontId="44" fillId="16" borderId="8" xfId="0" applyFont="1" applyFill="1" applyBorder="1" applyAlignment="1">
      <alignment horizontal="center" vertical="center" wrapText="1"/>
    </xf>
    <xf numFmtId="0" fontId="44" fillId="16" borderId="22" xfId="0" applyFont="1" applyFill="1" applyBorder="1" applyAlignment="1">
      <alignment horizontal="center" vertical="center" wrapText="1"/>
    </xf>
    <xf numFmtId="0" fontId="44" fillId="16" borderId="54" xfId="0" applyFont="1" applyFill="1" applyBorder="1" applyAlignment="1">
      <alignment vertical="top" wrapText="1"/>
    </xf>
    <xf numFmtId="0" fontId="44" fillId="16" borderId="20" xfId="0" applyFont="1" applyFill="1" applyBorder="1" applyAlignment="1">
      <alignment vertical="top" wrapText="1"/>
    </xf>
    <xf numFmtId="0" fontId="44" fillId="16" borderId="23" xfId="0" applyFont="1" applyFill="1" applyBorder="1" applyAlignment="1">
      <alignment horizontal="center" vertical="center" wrapText="1"/>
    </xf>
    <xf numFmtId="0" fontId="44" fillId="16" borderId="34" xfId="0" applyFont="1" applyFill="1" applyBorder="1" applyAlignment="1">
      <alignment horizontal="center" vertical="center" wrapText="1"/>
    </xf>
    <xf numFmtId="0" fontId="44" fillId="16" borderId="70" xfId="0" applyFont="1" applyFill="1" applyBorder="1" applyAlignment="1">
      <alignment horizontal="center" vertical="center" wrapText="1"/>
    </xf>
    <xf numFmtId="0" fontId="44" fillId="16" borderId="20" xfId="0" applyFont="1" applyFill="1" applyBorder="1" applyAlignment="1">
      <alignment horizontal="center" vertical="center" wrapText="1"/>
    </xf>
    <xf numFmtId="0" fontId="44" fillId="16" borderId="112" xfId="0" applyFont="1" applyFill="1" applyBorder="1" applyAlignment="1">
      <alignment horizontal="center" vertical="center" wrapText="1"/>
    </xf>
    <xf numFmtId="0" fontId="44" fillId="16" borderId="113" xfId="0" applyFont="1" applyFill="1" applyBorder="1" applyAlignment="1">
      <alignment horizontal="center" vertical="center" wrapText="1"/>
    </xf>
    <xf numFmtId="0" fontId="9" fillId="6" borderId="8" xfId="0" applyFont="1" applyFill="1" applyBorder="1" applyAlignment="1">
      <alignment horizontal="center" vertical="center"/>
    </xf>
    <xf numFmtId="0" fontId="51" fillId="0" borderId="4" xfId="0" applyFont="1" applyBorder="1" applyAlignment="1">
      <alignment horizontal="justify" vertical="center" wrapText="1"/>
    </xf>
    <xf numFmtId="0" fontId="51" fillId="0" borderId="8" xfId="0" applyFont="1" applyBorder="1" applyAlignment="1">
      <alignment horizontal="justify" vertical="center" wrapText="1"/>
    </xf>
    <xf numFmtId="0" fontId="51" fillId="0" borderId="22" xfId="0" applyFont="1" applyBorder="1" applyAlignment="1">
      <alignment horizontal="justify" vertical="center" wrapText="1"/>
    </xf>
    <xf numFmtId="0" fontId="83" fillId="0" borderId="8" xfId="0" applyFont="1" applyFill="1" applyBorder="1" applyAlignment="1">
      <alignment horizontal="justify" vertical="center" wrapText="1"/>
    </xf>
    <xf numFmtId="0" fontId="83" fillId="0" borderId="22" xfId="0" applyFont="1" applyFill="1" applyBorder="1" applyAlignment="1">
      <alignment horizontal="justify" vertical="center" wrapText="1"/>
    </xf>
    <xf numFmtId="0" fontId="53" fillId="0" borderId="0" xfId="0" applyFont="1" applyAlignment="1">
      <alignment horizontal="justify" vertical="center" wrapText="1"/>
    </xf>
    <xf numFmtId="0" fontId="51" fillId="0" borderId="4" xfId="0" applyFont="1" applyBorder="1" applyAlignment="1">
      <alignment vertical="center" wrapText="1"/>
    </xf>
    <xf numFmtId="0" fontId="51" fillId="0" borderId="8" xfId="0" applyFont="1" applyBorder="1" applyAlignment="1">
      <alignment vertical="center" wrapText="1"/>
    </xf>
    <xf numFmtId="0" fontId="51" fillId="0" borderId="22" xfId="0" applyFont="1" applyBorder="1" applyAlignment="1">
      <alignment vertical="center" wrapText="1"/>
    </xf>
    <xf numFmtId="0" fontId="9" fillId="6" borderId="4" xfId="0" applyFont="1" applyFill="1" applyBorder="1" applyAlignment="1">
      <alignment vertical="center"/>
    </xf>
    <xf numFmtId="0" fontId="9" fillId="6" borderId="8" xfId="0" applyFont="1" applyFill="1" applyBorder="1" applyAlignment="1">
      <alignment vertical="center"/>
    </xf>
    <xf numFmtId="0" fontId="9" fillId="6" borderId="22" xfId="0" applyFont="1" applyFill="1" applyBorder="1" applyAlignment="1">
      <alignment vertical="center"/>
    </xf>
    <xf numFmtId="0" fontId="10" fillId="0" borderId="4" xfId="0" applyFont="1" applyBorder="1" applyAlignment="1">
      <alignment vertical="center" wrapText="1"/>
    </xf>
    <xf numFmtId="0" fontId="10" fillId="0" borderId="8" xfId="0" applyFont="1" applyBorder="1" applyAlignment="1">
      <alignment vertical="center" wrapText="1"/>
    </xf>
    <xf numFmtId="0" fontId="10" fillId="0" borderId="22" xfId="0" applyFont="1" applyBorder="1" applyAlignment="1">
      <alignment vertical="center" wrapText="1"/>
    </xf>
    <xf numFmtId="0" fontId="52" fillId="16" borderId="70" xfId="0" applyFont="1" applyFill="1" applyBorder="1" applyAlignment="1">
      <alignment vertical="center" wrapText="1"/>
    </xf>
    <xf numFmtId="0" fontId="52" fillId="16" borderId="54" xfId="0" applyFont="1" applyFill="1" applyBorder="1" applyAlignment="1">
      <alignment vertical="center" wrapText="1"/>
    </xf>
    <xf numFmtId="0" fontId="52" fillId="16" borderId="20" xfId="0" applyFont="1" applyFill="1" applyBorder="1" applyAlignment="1">
      <alignment vertical="center" wrapText="1"/>
    </xf>
    <xf numFmtId="0" fontId="2" fillId="7" borderId="41" xfId="0" applyFont="1" applyFill="1" applyBorder="1" applyAlignment="1">
      <alignment horizontal="center" vertical="center" wrapText="1"/>
    </xf>
    <xf numFmtId="0" fontId="51" fillId="0" borderId="4" xfId="0" applyFont="1" applyBorder="1" applyAlignment="1">
      <alignment horizontal="left" vertical="top" wrapText="1"/>
    </xf>
    <xf numFmtId="0" fontId="51" fillId="0" borderId="8" xfId="0" applyFont="1" applyBorder="1" applyAlignment="1">
      <alignment horizontal="left" vertical="top" wrapText="1"/>
    </xf>
    <xf numFmtId="0" fontId="51" fillId="0" borderId="22" xfId="0" applyFont="1" applyBorder="1" applyAlignment="1">
      <alignment horizontal="left" vertical="top" wrapText="1"/>
    </xf>
    <xf numFmtId="0" fontId="51" fillId="0" borderId="4" xfId="0" applyFont="1" applyBorder="1" applyAlignment="1">
      <alignment horizontal="left" vertical="center" wrapText="1"/>
    </xf>
    <xf numFmtId="0" fontId="51" fillId="0" borderId="8" xfId="0" applyFont="1" applyBorder="1" applyAlignment="1">
      <alignment horizontal="left" vertical="center" wrapText="1"/>
    </xf>
    <xf numFmtId="0" fontId="51" fillId="0" borderId="22" xfId="0" applyFont="1" applyBorder="1" applyAlignment="1">
      <alignment horizontal="left" vertical="center" wrapText="1"/>
    </xf>
    <xf numFmtId="0" fontId="70" fillId="0" borderId="54" xfId="0" applyFont="1" applyBorder="1" applyAlignment="1">
      <alignment horizontal="left" vertical="center" wrapText="1" indent="1"/>
    </xf>
    <xf numFmtId="0" fontId="70" fillId="0" borderId="20" xfId="0" applyFont="1" applyBorder="1" applyAlignment="1">
      <alignment horizontal="left" vertical="center" wrapText="1" indent="1"/>
    </xf>
    <xf numFmtId="0" fontId="52" fillId="0" borderId="70" xfId="0" applyFont="1" applyBorder="1" applyAlignment="1">
      <alignment horizontal="center" vertical="center" wrapText="1"/>
    </xf>
    <xf numFmtId="0" fontId="52" fillId="0" borderId="20" xfId="0" applyFont="1" applyBorder="1" applyAlignment="1">
      <alignment horizontal="center" vertical="center" wrapText="1"/>
    </xf>
    <xf numFmtId="0" fontId="83" fillId="13" borderId="4" xfId="0" applyFont="1" applyFill="1" applyBorder="1" applyAlignment="1">
      <alignment horizontal="justify" vertical="center" wrapText="1"/>
    </xf>
    <xf numFmtId="0" fontId="0" fillId="0" borderId="8" xfId="0" applyBorder="1" applyAlignment="1">
      <alignment horizontal="justify" vertical="center" wrapText="1"/>
    </xf>
    <xf numFmtId="0" fontId="0" fillId="0" borderId="22" xfId="0" applyBorder="1" applyAlignment="1">
      <alignment horizontal="justify" vertical="center" wrapText="1"/>
    </xf>
    <xf numFmtId="0" fontId="51" fillId="0" borderId="58" xfId="0" applyFont="1" applyBorder="1" applyAlignment="1">
      <alignment horizontal="left" vertical="top" wrapText="1"/>
    </xf>
    <xf numFmtId="0" fontId="51" fillId="0" borderId="21" xfId="0" applyFont="1" applyBorder="1" applyAlignment="1">
      <alignment horizontal="left" vertical="top" wrapText="1"/>
    </xf>
    <xf numFmtId="0" fontId="51" fillId="0" borderId="24" xfId="0" applyFont="1" applyBorder="1" applyAlignment="1">
      <alignment horizontal="left" vertical="top" wrapText="1"/>
    </xf>
    <xf numFmtId="0" fontId="51" fillId="0" borderId="0" xfId="0" applyFont="1" applyBorder="1" applyAlignment="1">
      <alignment vertical="center" wrapText="1"/>
    </xf>
    <xf numFmtId="0" fontId="22" fillId="5" borderId="56" xfId="0" applyFont="1" applyFill="1" applyBorder="1" applyAlignment="1">
      <alignment horizontal="left"/>
    </xf>
    <xf numFmtId="0" fontId="22" fillId="5" borderId="0" xfId="0" applyFont="1" applyFill="1" applyBorder="1" applyAlignment="1">
      <alignment horizontal="left"/>
    </xf>
    <xf numFmtId="0" fontId="9" fillId="16" borderId="97" xfId="0" applyFont="1" applyFill="1" applyBorder="1" applyAlignment="1">
      <alignment horizontal="left" vertical="top" wrapText="1"/>
    </xf>
    <xf numFmtId="0" fontId="9" fillId="0" borderId="27" xfId="0" applyFont="1" applyBorder="1" applyAlignment="1">
      <alignment horizontal="left" vertical="top" wrapText="1"/>
    </xf>
    <xf numFmtId="0" fontId="9" fillId="0" borderId="23" xfId="0" applyFont="1" applyBorder="1" applyAlignment="1">
      <alignment horizontal="left" vertical="top" wrapText="1"/>
    </xf>
    <xf numFmtId="0" fontId="9" fillId="0" borderId="34" xfId="0" applyFont="1" applyBorder="1" applyAlignment="1">
      <alignment horizontal="left" vertical="top" wrapText="1"/>
    </xf>
    <xf numFmtId="0" fontId="9" fillId="16" borderId="25" xfId="0" applyFont="1" applyFill="1" applyBorder="1" applyAlignment="1">
      <alignment horizontal="left" vertical="top" wrapText="1"/>
    </xf>
    <xf numFmtId="0" fontId="9" fillId="16" borderId="12" xfId="0" applyFont="1" applyFill="1" applyBorder="1" applyAlignment="1">
      <alignment horizontal="left" vertical="top" wrapText="1"/>
    </xf>
    <xf numFmtId="0" fontId="9" fillId="16" borderId="36" xfId="0" applyFont="1" applyFill="1" applyBorder="1" applyAlignment="1">
      <alignment horizontal="left" vertical="top" wrapText="1"/>
    </xf>
    <xf numFmtId="49" fontId="2" fillId="15" borderId="56" xfId="0" applyNumberFormat="1" applyFont="1" applyFill="1" applyBorder="1" applyAlignment="1">
      <alignment horizontal="left" vertical="center"/>
    </xf>
    <xf numFmtId="49" fontId="2" fillId="15" borderId="0" xfId="0" applyNumberFormat="1" applyFont="1" applyFill="1" applyBorder="1" applyAlignment="1">
      <alignment horizontal="left" vertical="center"/>
    </xf>
    <xf numFmtId="49" fontId="2" fillId="15" borderId="41" xfId="0" applyNumberFormat="1" applyFont="1" applyFill="1" applyBorder="1" applyAlignment="1">
      <alignment horizontal="left" vertical="center"/>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10" fillId="0" borderId="0" xfId="0" applyFont="1" applyAlignment="1">
      <alignment horizontal="left" vertical="center" wrapText="1"/>
    </xf>
    <xf numFmtId="0" fontId="9" fillId="0" borderId="0" xfId="0" applyFont="1" applyAlignment="1">
      <alignment horizontal="left" vertical="center"/>
    </xf>
    <xf numFmtId="0" fontId="9" fillId="0" borderId="2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34" xfId="0" applyFont="1" applyBorder="1" applyAlignment="1">
      <alignment horizontal="center" vertical="center" wrapText="1"/>
    </xf>
    <xf numFmtId="0" fontId="50" fillId="16" borderId="70" xfId="0" applyFont="1" applyFill="1" applyBorder="1" applyAlignment="1">
      <alignment horizontal="center" vertical="center" wrapText="1"/>
    </xf>
    <xf numFmtId="0" fontId="50" fillId="16" borderId="20" xfId="0" applyFont="1" applyFill="1" applyBorder="1" applyAlignment="1">
      <alignment horizontal="center" vertical="center" wrapText="1"/>
    </xf>
    <xf numFmtId="0" fontId="10" fillId="16" borderId="27" xfId="0" applyFont="1" applyFill="1" applyBorder="1" applyAlignment="1">
      <alignment horizontal="center" vertical="center"/>
    </xf>
    <xf numFmtId="0" fontId="10" fillId="16" borderId="34" xfId="0" applyFont="1" applyFill="1" applyBorder="1" applyAlignment="1">
      <alignment horizontal="center" vertical="center"/>
    </xf>
    <xf numFmtId="0" fontId="10" fillId="0" borderId="25"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36" xfId="0" applyFont="1" applyBorder="1" applyAlignment="1">
      <alignment horizontal="justify" vertical="center" wrapText="1"/>
    </xf>
    <xf numFmtId="0" fontId="9" fillId="0" borderId="56" xfId="0" applyFont="1" applyBorder="1" applyAlignment="1">
      <alignment horizontal="justify" vertical="center" wrapText="1"/>
    </xf>
    <xf numFmtId="0" fontId="9" fillId="0" borderId="0" xfId="0" applyFont="1" applyBorder="1" applyAlignment="1">
      <alignment horizontal="justify" vertical="center" wrapText="1"/>
    </xf>
    <xf numFmtId="0" fontId="9" fillId="0" borderId="41" xfId="0" applyFont="1" applyBorder="1" applyAlignment="1">
      <alignment horizontal="justify"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4" xfId="0" applyFont="1" applyBorder="1" applyAlignment="1">
      <alignment horizontal="justify" vertical="center" wrapText="1"/>
    </xf>
    <xf numFmtId="0" fontId="9" fillId="6" borderId="8" xfId="0" applyFont="1" applyFill="1" applyBorder="1" applyAlignment="1">
      <alignment horizontal="center" vertical="center" wrapText="1"/>
    </xf>
    <xf numFmtId="0" fontId="50" fillId="16" borderId="4" xfId="0" applyFont="1" applyFill="1" applyBorder="1" applyAlignment="1">
      <alignment horizontal="center" vertical="center" wrapText="1"/>
    </xf>
    <xf numFmtId="0" fontId="50" fillId="16" borderId="8" xfId="0" applyFont="1" applyFill="1" applyBorder="1" applyAlignment="1">
      <alignment horizontal="center" vertical="center" wrapText="1"/>
    </xf>
    <xf numFmtId="0" fontId="50" fillId="16" borderId="22" xfId="0" applyFont="1" applyFill="1" applyBorder="1" applyAlignment="1">
      <alignment horizontal="center" vertical="center" wrapText="1"/>
    </xf>
    <xf numFmtId="0" fontId="10" fillId="0" borderId="0" xfId="0" applyFont="1" applyAlignment="1">
      <alignment horizontal="left" vertical="top" wrapText="1"/>
    </xf>
    <xf numFmtId="49" fontId="3" fillId="0" borderId="0" xfId="0" applyNumberFormat="1" applyFont="1" applyBorder="1" applyAlignment="1">
      <alignment horizontal="left" vertical="top" wrapText="1"/>
    </xf>
    <xf numFmtId="0" fontId="9" fillId="0" borderId="70" xfId="0" applyFont="1" applyBorder="1" applyAlignment="1">
      <alignment horizontal="left" vertical="center" wrapText="1"/>
    </xf>
    <xf numFmtId="0" fontId="9" fillId="0" borderId="54" xfId="0" applyFont="1" applyBorder="1" applyAlignment="1">
      <alignment horizontal="left" vertical="center" wrapText="1"/>
    </xf>
    <xf numFmtId="0" fontId="9" fillId="0" borderId="20" xfId="0" applyFont="1" applyBorder="1" applyAlignment="1">
      <alignment horizontal="left" vertical="center" wrapText="1"/>
    </xf>
    <xf numFmtId="0" fontId="9" fillId="0" borderId="22" xfId="0" applyFont="1" applyBorder="1" applyAlignment="1">
      <alignment horizontal="left" vertical="center" wrapText="1"/>
    </xf>
    <xf numFmtId="49" fontId="3" fillId="0" borderId="0" xfId="0" applyNumberFormat="1"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10" fillId="23" borderId="4" xfId="0" applyFont="1" applyFill="1" applyBorder="1" applyAlignment="1">
      <alignment vertical="center" wrapText="1"/>
    </xf>
    <xf numFmtId="0" fontId="10" fillId="23" borderId="8" xfId="0" applyFont="1" applyFill="1" applyBorder="1" applyAlignment="1">
      <alignment vertical="center" wrapText="1"/>
    </xf>
    <xf numFmtId="0" fontId="10" fillId="23" borderId="22" xfId="0" applyFont="1" applyFill="1" applyBorder="1" applyAlignment="1">
      <alignment vertical="center" wrapText="1"/>
    </xf>
    <xf numFmtId="0" fontId="9" fillId="0" borderId="25" xfId="0" applyFont="1" applyBorder="1" applyAlignment="1">
      <alignment horizontal="center" vertical="center"/>
    </xf>
    <xf numFmtId="0" fontId="9" fillId="0" borderId="36" xfId="0" applyFont="1" applyBorder="1" applyAlignment="1">
      <alignment horizontal="center" vertical="center"/>
    </xf>
    <xf numFmtId="0" fontId="9" fillId="0" borderId="27" xfId="0" applyFont="1" applyBorder="1" applyAlignment="1">
      <alignment horizontal="center" vertical="center"/>
    </xf>
    <xf numFmtId="0" fontId="9" fillId="0" borderId="34" xfId="0" applyFont="1" applyBorder="1" applyAlignment="1">
      <alignment horizontal="center" vertical="center"/>
    </xf>
    <xf numFmtId="0" fontId="10" fillId="0" borderId="0" xfId="0" applyFont="1" applyBorder="1" applyAlignment="1">
      <alignment horizontal="justify" vertical="center" wrapText="1"/>
    </xf>
    <xf numFmtId="0" fontId="2" fillId="7" borderId="12" xfId="0" applyFont="1" applyFill="1" applyBorder="1" applyAlignment="1">
      <alignment horizontal="center" vertical="center" wrapText="1"/>
    </xf>
    <xf numFmtId="0" fontId="2" fillId="7" borderId="36" xfId="0" applyFont="1" applyFill="1" applyBorder="1" applyAlignment="1">
      <alignment horizontal="center" vertical="center" wrapText="1"/>
    </xf>
    <xf numFmtId="0" fontId="44" fillId="0" borderId="4"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70" xfId="0" applyFont="1" applyBorder="1" applyAlignment="1">
      <alignment vertical="center" wrapText="1"/>
    </xf>
    <xf numFmtId="0" fontId="44" fillId="0" borderId="20" xfId="0" applyFont="1" applyBorder="1" applyAlignment="1">
      <alignment vertical="center" wrapText="1"/>
    </xf>
    <xf numFmtId="0" fontId="10" fillId="0" borderId="27"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34" xfId="0" applyFont="1" applyBorder="1" applyAlignment="1">
      <alignment horizontal="justify"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2" fillId="15" borderId="0" xfId="0" applyNumberFormat="1" applyFont="1" applyFill="1" applyBorder="1" applyAlignment="1">
      <alignment horizontal="center" vertical="center"/>
    </xf>
    <xf numFmtId="49" fontId="2" fillId="15" borderId="41" xfId="0" applyNumberFormat="1" applyFont="1" applyFill="1" applyBorder="1" applyAlignment="1">
      <alignment horizontal="center" vertical="center"/>
    </xf>
    <xf numFmtId="0" fontId="9" fillId="0" borderId="37" xfId="0" applyFont="1" applyFill="1" applyBorder="1" applyAlignment="1">
      <alignment horizontal="center"/>
    </xf>
    <xf numFmtId="0" fontId="9" fillId="0" borderId="29" xfId="0" applyFont="1" applyFill="1" applyBorder="1" applyAlignment="1">
      <alignment horizontal="center"/>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42" xfId="0" applyFont="1" applyFill="1" applyBorder="1" applyAlignment="1">
      <alignment horizontal="center" wrapText="1"/>
    </xf>
    <xf numFmtId="0" fontId="9" fillId="0" borderId="55" xfId="0" applyFont="1" applyFill="1" applyBorder="1" applyAlignment="1">
      <alignment horizontal="center" wrapText="1"/>
    </xf>
    <xf numFmtId="0" fontId="9" fillId="0" borderId="48"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7" xfId="0" applyFont="1" applyFill="1" applyBorder="1" applyAlignment="1">
      <alignment horizontal="center"/>
    </xf>
    <xf numFmtId="0" fontId="9" fillId="0" borderId="17" xfId="0" applyFont="1" applyFill="1" applyBorder="1" applyAlignment="1">
      <alignment horizontal="left" vertical="center"/>
    </xf>
    <xf numFmtId="0" fontId="9" fillId="0" borderId="13" xfId="0" applyFont="1" applyFill="1" applyBorder="1" applyAlignment="1">
      <alignment horizontal="left" vertical="center"/>
    </xf>
    <xf numFmtId="0" fontId="9" fillId="0" borderId="13" xfId="0" applyFont="1" applyFill="1" applyBorder="1" applyAlignment="1">
      <alignment horizontal="center"/>
    </xf>
    <xf numFmtId="0" fontId="9" fillId="0" borderId="17" xfId="0" applyFont="1" applyFill="1" applyBorder="1" applyAlignment="1">
      <alignment horizontal="center" wrapText="1"/>
    </xf>
    <xf numFmtId="0" fontId="9" fillId="0" borderId="13" xfId="0" applyFont="1" applyFill="1" applyBorder="1" applyAlignment="1">
      <alignment horizontal="center" wrapText="1"/>
    </xf>
    <xf numFmtId="0" fontId="9" fillId="0" borderId="44" xfId="0" applyFont="1" applyFill="1" applyBorder="1" applyAlignment="1">
      <alignment horizontal="center" vertical="center" wrapText="1"/>
    </xf>
    <xf numFmtId="0" fontId="9" fillId="0" borderId="6" xfId="0" applyFont="1" applyFill="1" applyBorder="1" applyAlignment="1">
      <alignment horizontal="left" vertical="center"/>
    </xf>
    <xf numFmtId="0" fontId="9" fillId="0" borderId="46" xfId="0" applyFont="1" applyFill="1" applyBorder="1" applyAlignment="1">
      <alignment horizontal="left" vertical="center"/>
    </xf>
    <xf numFmtId="0" fontId="9" fillId="0" borderId="1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46"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8" xfId="0" applyFont="1" applyFill="1" applyBorder="1" applyAlignment="1">
      <alignment horizontal="left" vertical="center"/>
    </xf>
    <xf numFmtId="0" fontId="9" fillId="0" borderId="19" xfId="0" applyFont="1" applyFill="1" applyBorder="1" applyAlignment="1">
      <alignment horizontal="left" vertical="center"/>
    </xf>
    <xf numFmtId="0" fontId="9" fillId="0" borderId="19" xfId="0" applyFont="1" applyFill="1" applyBorder="1" applyAlignment="1">
      <alignment horizontal="center"/>
    </xf>
    <xf numFmtId="0" fontId="9" fillId="0" borderId="37"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17" xfId="0" applyFont="1" applyFill="1" applyBorder="1" applyAlignment="1">
      <alignment horizontal="center"/>
    </xf>
    <xf numFmtId="0" fontId="9" fillId="0" borderId="0" xfId="0" applyFont="1" applyFill="1" applyBorder="1" applyAlignment="1">
      <alignment horizontal="left" vertical="top" wrapText="1"/>
    </xf>
    <xf numFmtId="0" fontId="44" fillId="16" borderId="27" xfId="0" applyFont="1" applyFill="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9" fillId="16" borderId="25" xfId="0" applyFont="1" applyFill="1" applyBorder="1" applyAlignment="1">
      <alignment horizontal="center" vertical="center" wrapText="1"/>
    </xf>
    <xf numFmtId="0" fontId="9" fillId="16" borderId="56" xfId="0" applyFont="1" applyFill="1" applyBorder="1" applyAlignment="1">
      <alignment horizontal="center" vertical="center" wrapText="1"/>
    </xf>
    <xf numFmtId="0" fontId="9" fillId="16" borderId="41" xfId="0" applyFont="1" applyFill="1" applyBorder="1" applyAlignment="1">
      <alignment horizontal="center" vertical="center" wrapText="1"/>
    </xf>
    <xf numFmtId="0" fontId="9" fillId="16" borderId="27" xfId="0" applyFont="1" applyFill="1" applyBorder="1" applyAlignment="1">
      <alignment horizontal="center" vertical="center" wrapText="1"/>
    </xf>
    <xf numFmtId="49" fontId="2" fillId="15" borderId="0" xfId="0" applyNumberFormat="1" applyFont="1" applyFill="1" applyBorder="1" applyAlignment="1">
      <alignment horizontal="center" vertical="center" wrapText="1"/>
    </xf>
    <xf numFmtId="49" fontId="2" fillId="15" borderId="41" xfId="0" applyNumberFormat="1" applyFont="1" applyFill="1" applyBorder="1" applyAlignment="1">
      <alignment horizontal="center" vertical="center" wrapText="1"/>
    </xf>
    <xf numFmtId="0" fontId="83" fillId="0" borderId="4"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0" fillId="0" borderId="22" xfId="0" applyFill="1" applyBorder="1" applyAlignment="1">
      <alignment horizontal="left" vertical="center" wrapText="1" indent="1"/>
    </xf>
    <xf numFmtId="0" fontId="84" fillId="6" borderId="4" xfId="0" applyFont="1" applyFill="1" applyBorder="1" applyAlignment="1">
      <alignment horizontal="left"/>
    </xf>
    <xf numFmtId="0" fontId="0" fillId="0" borderId="8" xfId="0" applyBorder="1" applyAlignment="1"/>
    <xf numFmtId="0" fontId="0" fillId="0" borderId="22" xfId="0" applyBorder="1" applyAlignment="1"/>
    <xf numFmtId="0" fontId="10" fillId="0" borderId="0" xfId="0" applyFont="1" applyFill="1" applyBorder="1" applyAlignment="1">
      <alignment horizontal="left" vertical="top" wrapText="1"/>
    </xf>
    <xf numFmtId="0" fontId="10" fillId="0" borderId="25" xfId="0" applyFont="1" applyBorder="1" applyAlignment="1">
      <alignment vertical="center" wrapText="1"/>
    </xf>
    <xf numFmtId="0" fontId="10" fillId="0" borderId="12" xfId="0" applyFont="1" applyBorder="1" applyAlignment="1">
      <alignment vertical="center" wrapText="1"/>
    </xf>
    <xf numFmtId="0" fontId="10" fillId="0" borderId="36" xfId="0" applyFont="1" applyBorder="1" applyAlignment="1">
      <alignment vertical="center" wrapText="1"/>
    </xf>
    <xf numFmtId="0" fontId="9" fillId="0" borderId="27" xfId="0" applyFont="1" applyFill="1" applyBorder="1" applyAlignment="1">
      <alignment vertical="center" wrapText="1"/>
    </xf>
    <xf numFmtId="0" fontId="9" fillId="0" borderId="23" xfId="0" applyFont="1" applyFill="1" applyBorder="1" applyAlignment="1">
      <alignment vertical="center" wrapText="1"/>
    </xf>
    <xf numFmtId="0" fontId="9" fillId="0" borderId="34" xfId="0" applyFont="1" applyFill="1" applyBorder="1" applyAlignment="1">
      <alignment vertical="center" wrapText="1"/>
    </xf>
    <xf numFmtId="0" fontId="9" fillId="0" borderId="12"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70" xfId="0" applyFont="1" applyBorder="1" applyAlignment="1">
      <alignment horizontal="center" vertical="center" wrapText="1"/>
    </xf>
    <xf numFmtId="0" fontId="45" fillId="0" borderId="20" xfId="0" applyFont="1" applyBorder="1" applyAlignment="1">
      <alignment horizontal="center" vertical="center" wrapText="1"/>
    </xf>
    <xf numFmtId="0" fontId="10" fillId="0" borderId="27" xfId="0" applyFont="1" applyBorder="1" applyAlignment="1">
      <alignment horizontal="center" vertical="center"/>
    </xf>
    <xf numFmtId="0" fontId="10" fillId="0" borderId="34" xfId="0" applyFont="1" applyBorder="1" applyAlignment="1">
      <alignment horizontal="center" vertical="center"/>
    </xf>
    <xf numFmtId="0" fontId="0" fillId="0" borderId="8" xfId="0" applyBorder="1" applyAlignment="1">
      <alignment horizontal="left"/>
    </xf>
    <xf numFmtId="0" fontId="0" fillId="0" borderId="22" xfId="0" applyBorder="1" applyAlignment="1">
      <alignment horizontal="left"/>
    </xf>
    <xf numFmtId="0" fontId="10" fillId="0" borderId="56" xfId="0" applyFont="1" applyBorder="1" applyAlignment="1">
      <alignment horizontal="left" vertical="center" wrapText="1"/>
    </xf>
    <xf numFmtId="0" fontId="10" fillId="0" borderId="0" xfId="0" applyFont="1" applyBorder="1" applyAlignment="1">
      <alignment horizontal="left" vertical="center" wrapText="1"/>
    </xf>
    <xf numFmtId="0" fontId="9" fillId="0" borderId="56" xfId="0" applyFont="1" applyBorder="1" applyAlignment="1">
      <alignment horizontal="left" vertical="center" wrapText="1"/>
    </xf>
    <xf numFmtId="0" fontId="9" fillId="0" borderId="0" xfId="0" applyFont="1" applyBorder="1" applyAlignment="1">
      <alignment horizontal="left" vertical="center" wrapText="1"/>
    </xf>
    <xf numFmtId="0" fontId="9" fillId="16" borderId="70" xfId="0" applyFont="1" applyFill="1" applyBorder="1" applyAlignment="1">
      <alignment horizontal="center" vertical="center" wrapText="1"/>
    </xf>
    <xf numFmtId="0" fontId="9" fillId="16" borderId="54" xfId="0" applyFont="1" applyFill="1" applyBorder="1" applyAlignment="1">
      <alignment horizontal="center" vertical="center" wrapText="1"/>
    </xf>
    <xf numFmtId="0" fontId="9" fillId="16" borderId="20" xfId="0" applyFont="1" applyFill="1" applyBorder="1" applyAlignment="1">
      <alignment horizontal="center" vertical="center" wrapText="1"/>
    </xf>
    <xf numFmtId="0" fontId="44" fillId="0" borderId="8" xfId="0" applyFont="1" applyBorder="1" applyAlignment="1">
      <alignment horizontal="center" vertical="center" wrapText="1"/>
    </xf>
    <xf numFmtId="0" fontId="32" fillId="5" borderId="0" xfId="1" applyFont="1" applyFill="1" applyAlignment="1" applyProtection="1">
      <alignment horizontal="left" vertical="top" wrapText="1"/>
    </xf>
    <xf numFmtId="49" fontId="32" fillId="15" borderId="23" xfId="1" applyNumberFormat="1" applyFont="1" applyFill="1" applyBorder="1" applyAlignment="1" applyProtection="1">
      <alignment horizontal="left" vertical="top" wrapText="1"/>
    </xf>
    <xf numFmtId="49" fontId="32" fillId="15" borderId="34" xfId="1" applyNumberFormat="1" applyFont="1" applyFill="1" applyBorder="1" applyAlignment="1" applyProtection="1">
      <alignment horizontal="left" vertical="top" wrapText="1"/>
    </xf>
    <xf numFmtId="0" fontId="3" fillId="0" borderId="23" xfId="0" applyFont="1" applyBorder="1" applyAlignment="1">
      <alignment horizontal="center"/>
    </xf>
    <xf numFmtId="0" fontId="3" fillId="0" borderId="34" xfId="0" applyFont="1" applyBorder="1" applyAlignment="1">
      <alignment horizontal="center"/>
    </xf>
    <xf numFmtId="0" fontId="11" fillId="7" borderId="8" xfId="0" applyFont="1" applyFill="1" applyBorder="1" applyAlignment="1">
      <alignment horizontal="center" vertical="center" wrapText="1"/>
    </xf>
    <xf numFmtId="0" fontId="11" fillId="7" borderId="22" xfId="0" applyFont="1" applyFill="1" applyBorder="1" applyAlignment="1">
      <alignment horizontal="center" vertical="center" wrapText="1"/>
    </xf>
    <xf numFmtId="0" fontId="11" fillId="7" borderId="27"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7" borderId="34" xfId="0" applyFont="1" applyFill="1" applyBorder="1" applyAlignment="1">
      <alignment horizontal="center" vertical="center" wrapText="1"/>
    </xf>
    <xf numFmtId="0" fontId="71" fillId="16" borderId="19" xfId="4" applyFont="1" applyFill="1" applyBorder="1" applyAlignment="1" applyProtection="1">
      <alignment horizontal="center" vertical="center" wrapText="1"/>
    </xf>
    <xf numFmtId="0" fontId="71" fillId="16" borderId="96" xfId="4" applyFont="1" applyFill="1" applyBorder="1" applyAlignment="1" applyProtection="1">
      <alignment horizontal="center" vertical="center" wrapText="1"/>
    </xf>
    <xf numFmtId="0" fontId="71" fillId="16" borderId="40" xfId="4" applyFont="1" applyFill="1" applyBorder="1" applyAlignment="1" applyProtection="1">
      <alignment horizontal="center" vertical="center" wrapText="1"/>
    </xf>
    <xf numFmtId="0" fontId="71" fillId="16" borderId="63" xfId="4" applyFont="1" applyFill="1" applyBorder="1" applyAlignment="1" applyProtection="1">
      <alignment horizontal="center" vertical="center" wrapText="1"/>
    </xf>
    <xf numFmtId="0" fontId="71" fillId="16" borderId="53" xfId="4" applyFont="1" applyFill="1" applyBorder="1" applyAlignment="1" applyProtection="1">
      <alignment horizontal="center" vertical="center" wrapText="1"/>
    </xf>
    <xf numFmtId="0" fontId="71" fillId="16" borderId="44" xfId="4" applyFont="1" applyFill="1" applyBorder="1" applyAlignment="1" applyProtection="1">
      <alignment horizontal="center" vertical="center" wrapText="1"/>
    </xf>
    <xf numFmtId="0" fontId="71" fillId="16" borderId="11" xfId="4" applyFont="1" applyFill="1" applyBorder="1" applyAlignment="1" applyProtection="1">
      <alignment horizontal="center" vertical="center"/>
    </xf>
    <xf numFmtId="0" fontId="71" fillId="16" borderId="46" xfId="4" applyFont="1" applyFill="1" applyBorder="1" applyAlignment="1" applyProtection="1">
      <alignment horizontal="center" vertical="center"/>
    </xf>
    <xf numFmtId="0" fontId="71" fillId="16" borderId="43" xfId="4" applyFont="1" applyFill="1" applyBorder="1" applyAlignment="1" applyProtection="1">
      <alignment horizontal="center" vertical="center" wrapText="1"/>
    </xf>
    <xf numFmtId="0" fontId="9"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71" fillId="16" borderId="52" xfId="4" applyFont="1" applyFill="1" applyBorder="1" applyAlignment="1" applyProtection="1">
      <alignment horizontal="center" vertical="center" wrapText="1"/>
    </xf>
    <xf numFmtId="0" fontId="71" fillId="16" borderId="45" xfId="4" applyFont="1" applyFill="1" applyBorder="1" applyAlignment="1" applyProtection="1">
      <alignment horizontal="center" vertical="center" wrapText="1"/>
    </xf>
    <xf numFmtId="0" fontId="5" fillId="3" borderId="43" xfId="2" applyFont="1" applyFill="1" applyBorder="1" applyAlignment="1">
      <alignment horizontal="left" vertical="top" wrapText="1"/>
    </xf>
    <xf numFmtId="0" fontId="5" fillId="3" borderId="10" xfId="2" applyFont="1" applyFill="1" applyBorder="1" applyAlignment="1">
      <alignment horizontal="left" vertical="top" wrapText="1"/>
    </xf>
    <xf numFmtId="0" fontId="5" fillId="3" borderId="49" xfId="2" applyFont="1" applyFill="1" applyBorder="1" applyAlignment="1">
      <alignment horizontal="left" vertical="top" wrapText="1"/>
    </xf>
    <xf numFmtId="0" fontId="22" fillId="5" borderId="27" xfId="0" applyFont="1" applyFill="1" applyBorder="1" applyAlignment="1">
      <alignment horizontal="left" vertical="top" wrapText="1"/>
    </xf>
    <xf numFmtId="0" fontId="22" fillId="5" borderId="34" xfId="0" applyFont="1" applyFill="1" applyBorder="1" applyAlignment="1">
      <alignment horizontal="left" vertical="top"/>
    </xf>
    <xf numFmtId="14" fontId="5" fillId="6" borderId="8" xfId="0" applyNumberFormat="1" applyFont="1" applyFill="1" applyBorder="1" applyAlignment="1">
      <alignment horizontal="left" vertical="center" wrapText="1"/>
    </xf>
    <xf numFmtId="0" fontId="5" fillId="6" borderId="8" xfId="0" applyFont="1" applyFill="1" applyBorder="1" applyAlignment="1">
      <alignment horizontal="left" vertical="center" wrapText="1"/>
    </xf>
    <xf numFmtId="0" fontId="30" fillId="0" borderId="0" xfId="0" applyFont="1" applyBorder="1" applyAlignment="1">
      <alignment horizontal="left" vertical="top" wrapText="1"/>
    </xf>
    <xf numFmtId="0" fontId="88" fillId="0" borderId="8" xfId="0" applyFont="1" applyFill="1" applyBorder="1" applyAlignment="1">
      <alignment horizontal="left" vertical="center" wrapText="1" indent="1"/>
    </xf>
    <xf numFmtId="0" fontId="88" fillId="0" borderId="22" xfId="0" applyFont="1" applyFill="1" applyBorder="1" applyAlignment="1">
      <alignment horizontal="left" vertical="center" wrapText="1" indent="1"/>
    </xf>
    <xf numFmtId="0" fontId="9" fillId="0" borderId="54" xfId="0" applyFont="1" applyBorder="1" applyAlignment="1">
      <alignment horizontal="justify" vertical="center" wrapText="1"/>
    </xf>
    <xf numFmtId="49" fontId="39" fillId="25" borderId="0" xfId="0" applyNumberFormat="1" applyFont="1" applyFill="1" applyBorder="1" applyAlignment="1">
      <alignment horizontal="left" vertical="top" wrapText="1"/>
    </xf>
    <xf numFmtId="0" fontId="9" fillId="0" borderId="70" xfId="0" applyFont="1" applyBorder="1" applyAlignment="1">
      <alignment vertical="center" wrapText="1"/>
    </xf>
    <xf numFmtId="0" fontId="9" fillId="0" borderId="54" xfId="0" applyFont="1" applyBorder="1" applyAlignment="1">
      <alignment vertical="center" wrapText="1"/>
    </xf>
    <xf numFmtId="0" fontId="9" fillId="0" borderId="20" xfId="0" applyFont="1" applyBorder="1" applyAlignment="1">
      <alignment vertical="center" wrapText="1"/>
    </xf>
    <xf numFmtId="0" fontId="51" fillId="0" borderId="0" xfId="0" applyFont="1" applyAlignment="1">
      <alignment horizontal="left" vertical="center"/>
    </xf>
    <xf numFmtId="0" fontId="10" fillId="22" borderId="4" xfId="0" applyFont="1" applyFill="1" applyBorder="1" applyAlignment="1">
      <alignment horizontal="left" vertical="center" wrapText="1"/>
    </xf>
    <xf numFmtId="0" fontId="10" fillId="22" borderId="8" xfId="0" applyFont="1" applyFill="1" applyBorder="1" applyAlignment="1">
      <alignment horizontal="left" vertical="center" wrapText="1"/>
    </xf>
    <xf numFmtId="0" fontId="10" fillId="22" borderId="22" xfId="0" applyFont="1" applyFill="1" applyBorder="1" applyAlignment="1">
      <alignment horizontal="left" vertical="center" wrapText="1"/>
    </xf>
    <xf numFmtId="0" fontId="53" fillId="0" borderId="0" xfId="0" applyFont="1" applyBorder="1" applyAlignment="1">
      <alignment horizontal="left" vertical="top" wrapText="1"/>
    </xf>
    <xf numFmtId="0" fontId="53" fillId="0" borderId="0" xfId="0" applyFont="1" applyAlignment="1">
      <alignment horizontal="left" vertical="top" wrapText="1"/>
    </xf>
    <xf numFmtId="0" fontId="9" fillId="0" borderId="4" xfId="0" applyFont="1" applyBorder="1" applyAlignment="1">
      <alignment horizontal="center"/>
    </xf>
    <xf numFmtId="0" fontId="9" fillId="0" borderId="22" xfId="0" applyFont="1" applyBorder="1" applyAlignment="1">
      <alignment horizontal="center"/>
    </xf>
    <xf numFmtId="0" fontId="51" fillId="0" borderId="25" xfId="0" applyFont="1" applyBorder="1" applyAlignment="1">
      <alignment horizontal="left" vertical="center" wrapText="1"/>
    </xf>
    <xf numFmtId="0" fontId="51" fillId="0" borderId="12" xfId="0" applyFont="1" applyBorder="1" applyAlignment="1">
      <alignment horizontal="left" vertical="center" wrapText="1"/>
    </xf>
    <xf numFmtId="0" fontId="51" fillId="0" borderId="36" xfId="0" applyFont="1" applyBorder="1" applyAlignment="1">
      <alignment horizontal="left" vertical="center" wrapText="1"/>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6" xfId="0" applyFont="1" applyBorder="1" applyAlignment="1">
      <alignment horizontal="left" vertical="center" wrapText="1"/>
    </xf>
    <xf numFmtId="0" fontId="52" fillId="0" borderId="27" xfId="0" applyFont="1" applyBorder="1" applyAlignment="1">
      <alignment horizontal="left" vertical="center" wrapText="1"/>
    </xf>
    <xf numFmtId="0" fontId="52" fillId="0" borderId="23" xfId="0" applyFont="1" applyBorder="1" applyAlignment="1">
      <alignment horizontal="left" vertical="center" wrapText="1"/>
    </xf>
    <xf numFmtId="0" fontId="52" fillId="0" borderId="34" xfId="0" applyFont="1" applyBorder="1" applyAlignment="1">
      <alignment horizontal="left" vertical="center" wrapText="1"/>
    </xf>
    <xf numFmtId="0" fontId="52" fillId="0" borderId="56" xfId="0" applyFont="1" applyBorder="1" applyAlignment="1">
      <alignment horizontal="left" vertical="center" wrapText="1"/>
    </xf>
    <xf numFmtId="0" fontId="52" fillId="0" borderId="0" xfId="0" applyFont="1" applyBorder="1" applyAlignment="1">
      <alignment horizontal="left" vertical="center" wrapText="1"/>
    </xf>
    <xf numFmtId="0" fontId="52" fillId="0" borderId="41" xfId="0" applyFont="1" applyBorder="1" applyAlignment="1">
      <alignment horizontal="left" vertical="center" wrapText="1"/>
    </xf>
    <xf numFmtId="0" fontId="5" fillId="16" borderId="42" xfId="0" applyFont="1" applyFill="1" applyBorder="1" applyAlignment="1">
      <alignment horizontal="left" vertical="top" wrapText="1"/>
    </xf>
    <xf numFmtId="0" fontId="5" fillId="16" borderId="55" xfId="0" applyFont="1" applyFill="1" applyBorder="1" applyAlignment="1">
      <alignment horizontal="left" vertical="top" wrapText="1"/>
    </xf>
    <xf numFmtId="0" fontId="5" fillId="16" borderId="48" xfId="0" applyFont="1" applyFill="1" applyBorder="1" applyAlignment="1">
      <alignment horizontal="left" vertical="top" wrapText="1"/>
    </xf>
    <xf numFmtId="0" fontId="5" fillId="16" borderId="14" xfId="0" applyFont="1" applyFill="1" applyBorder="1" applyAlignment="1">
      <alignment horizontal="center" vertical="center" wrapText="1"/>
    </xf>
    <xf numFmtId="0" fontId="5" fillId="16" borderId="15" xfId="0" applyFont="1" applyFill="1" applyBorder="1" applyAlignment="1">
      <alignment horizontal="center" vertical="center"/>
    </xf>
    <xf numFmtId="0" fontId="5" fillId="16" borderId="16" xfId="0" applyFont="1" applyFill="1" applyBorder="1" applyAlignment="1">
      <alignment horizontal="center" vertical="center"/>
    </xf>
    <xf numFmtId="49" fontId="65" fillId="0" borderId="6" xfId="0" applyNumberFormat="1" applyFont="1" applyFill="1" applyBorder="1" applyAlignment="1" applyProtection="1">
      <alignment horizontal="left" vertical="center" wrapText="1" indent="1"/>
    </xf>
    <xf numFmtId="49" fontId="65" fillId="0" borderId="2" xfId="0" applyNumberFormat="1" applyFont="1" applyFill="1" applyBorder="1" applyAlignment="1" applyProtection="1">
      <alignment horizontal="left" vertical="center" wrapText="1" indent="1"/>
    </xf>
    <xf numFmtId="49" fontId="65" fillId="0" borderId="46" xfId="0" applyNumberFormat="1" applyFont="1" applyFill="1" applyBorder="1" applyAlignment="1" applyProtection="1">
      <alignment horizontal="left" vertical="center" wrapText="1" indent="1"/>
    </xf>
    <xf numFmtId="0" fontId="5" fillId="16" borderId="39" xfId="0" applyFont="1" applyFill="1" applyBorder="1" applyAlignment="1">
      <alignment horizontal="left" vertical="center" wrapText="1"/>
    </xf>
    <xf numFmtId="0" fontId="5" fillId="16" borderId="40" xfId="0" applyFont="1" applyFill="1" applyBorder="1" applyAlignment="1">
      <alignment horizontal="left" vertical="center" wrapText="1"/>
    </xf>
    <xf numFmtId="0" fontId="5" fillId="16" borderId="13" xfId="0" applyFont="1" applyFill="1" applyBorder="1" applyAlignment="1">
      <alignment horizontal="left" vertical="center" wrapText="1"/>
    </xf>
    <xf numFmtId="0" fontId="65" fillId="0" borderId="7" xfId="0" applyFont="1" applyFill="1" applyBorder="1" applyAlignment="1">
      <alignment horizontal="left" vertical="center" wrapText="1" indent="1"/>
    </xf>
    <xf numFmtId="0" fontId="65" fillId="0" borderId="3" xfId="0" applyFont="1" applyFill="1" applyBorder="1" applyAlignment="1">
      <alignment horizontal="left" vertical="center" wrapText="1" indent="1"/>
    </xf>
    <xf numFmtId="0" fontId="65" fillId="0" borderId="47" xfId="0" applyFont="1" applyFill="1" applyBorder="1" applyAlignment="1">
      <alignment horizontal="left" vertical="center" wrapText="1" indent="1"/>
    </xf>
    <xf numFmtId="0" fontId="5" fillId="16" borderId="17" xfId="0" applyFont="1" applyFill="1" applyBorder="1" applyAlignment="1">
      <alignment horizontal="left" vertical="center" wrapText="1"/>
    </xf>
    <xf numFmtId="0" fontId="5" fillId="16" borderId="11" xfId="0" applyFont="1" applyFill="1" applyBorder="1" applyAlignment="1">
      <alignment horizontal="left" vertical="center" wrapText="1"/>
    </xf>
    <xf numFmtId="49" fontId="65" fillId="0" borderId="7" xfId="0" applyNumberFormat="1" applyFont="1" applyFill="1" applyBorder="1" applyAlignment="1" applyProtection="1">
      <alignment horizontal="left" vertical="center" wrapText="1" indent="1"/>
    </xf>
    <xf numFmtId="49" fontId="65" fillId="0" borderId="3" xfId="0" applyNumberFormat="1" applyFont="1" applyFill="1" applyBorder="1" applyAlignment="1" applyProtection="1">
      <alignment horizontal="left" vertical="center" wrapText="1" indent="1"/>
    </xf>
    <xf numFmtId="49" fontId="65" fillId="0" borderId="47" xfId="0" applyNumberFormat="1" applyFont="1" applyFill="1" applyBorder="1" applyAlignment="1" applyProtection="1">
      <alignment horizontal="left" vertical="center" wrapText="1" indent="1"/>
    </xf>
    <xf numFmtId="49" fontId="5" fillId="16" borderId="17" xfId="0" applyNumberFormat="1" applyFont="1" applyFill="1" applyBorder="1" applyAlignment="1" applyProtection="1">
      <alignment horizontal="left" vertical="center" wrapText="1"/>
    </xf>
    <xf numFmtId="49" fontId="5" fillId="16" borderId="13" xfId="0" applyNumberFormat="1" applyFont="1" applyFill="1" applyBorder="1" applyAlignment="1" applyProtection="1">
      <alignment horizontal="left" vertical="center" wrapText="1"/>
    </xf>
    <xf numFmtId="0" fontId="5" fillId="16" borderId="35" xfId="0" applyFont="1" applyFill="1" applyBorder="1" applyAlignment="1">
      <alignment horizontal="center" vertical="center" wrapText="1"/>
    </xf>
    <xf numFmtId="0" fontId="5" fillId="16" borderId="53" xfId="0" applyFont="1" applyFill="1" applyBorder="1" applyAlignment="1">
      <alignment horizontal="center" vertical="center" wrapText="1"/>
    </xf>
    <xf numFmtId="0" fontId="5" fillId="16" borderId="50" xfId="0" applyFont="1" applyFill="1" applyBorder="1" applyAlignment="1">
      <alignment horizontal="center" vertical="center" wrapText="1"/>
    </xf>
    <xf numFmtId="0" fontId="5" fillId="16" borderId="15" xfId="0" applyFont="1" applyFill="1" applyBorder="1" applyAlignment="1">
      <alignment horizontal="center" vertical="center" wrapText="1"/>
    </xf>
    <xf numFmtId="0" fontId="5" fillId="16" borderId="63" xfId="0" applyFont="1" applyFill="1" applyBorder="1" applyAlignment="1">
      <alignment horizontal="center" vertical="center" wrapText="1"/>
    </xf>
    <xf numFmtId="0" fontId="5" fillId="16" borderId="44" xfId="0" applyFont="1" applyFill="1" applyBorder="1" applyAlignment="1">
      <alignment horizontal="center" vertical="center" wrapText="1"/>
    </xf>
    <xf numFmtId="0" fontId="65" fillId="0" borderId="6" xfId="0"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46" xfId="0" applyFont="1" applyFill="1" applyBorder="1" applyAlignment="1">
      <alignment horizontal="left" vertical="center" wrapText="1" indent="1"/>
    </xf>
    <xf numFmtId="0" fontId="5" fillId="16" borderId="6" xfId="0" applyFont="1" applyFill="1" applyBorder="1" applyAlignment="1">
      <alignment horizontal="left" vertical="center" wrapText="1"/>
    </xf>
    <xf numFmtId="0" fontId="5" fillId="16" borderId="2" xfId="0" applyFont="1" applyFill="1" applyBorder="1" applyAlignment="1">
      <alignment horizontal="left" vertical="center" wrapText="1"/>
    </xf>
    <xf numFmtId="0" fontId="5" fillId="16" borderId="46" xfId="0" applyFont="1" applyFill="1" applyBorder="1" applyAlignment="1">
      <alignment horizontal="left" vertical="center" wrapText="1"/>
    </xf>
    <xf numFmtId="0" fontId="5" fillId="16" borderId="6" xfId="0" applyFont="1" applyFill="1" applyBorder="1" applyAlignment="1">
      <alignment horizontal="left" vertical="center"/>
    </xf>
    <xf numFmtId="0" fontId="5" fillId="16" borderId="2" xfId="0" applyFont="1" applyFill="1" applyBorder="1" applyAlignment="1">
      <alignment horizontal="left" vertical="center"/>
    </xf>
    <xf numFmtId="0" fontId="5" fillId="16" borderId="46" xfId="0" applyFont="1" applyFill="1" applyBorder="1" applyAlignment="1">
      <alignment horizontal="left" vertical="center"/>
    </xf>
    <xf numFmtId="49" fontId="5" fillId="16" borderId="37" xfId="0" applyNumberFormat="1" applyFont="1" applyFill="1" applyBorder="1" applyAlignment="1" applyProtection="1">
      <alignment horizontal="left" vertical="center" wrapText="1"/>
    </xf>
    <xf numFmtId="49" fontId="5" fillId="16" borderId="29" xfId="0" applyNumberFormat="1" applyFont="1" applyFill="1" applyBorder="1" applyAlignment="1" applyProtection="1">
      <alignment horizontal="left" vertical="center" wrapText="1"/>
    </xf>
    <xf numFmtId="0" fontId="5" fillId="16" borderId="16" xfId="0" applyFont="1" applyFill="1" applyBorder="1" applyAlignment="1">
      <alignment horizontal="center" vertical="center" wrapText="1"/>
    </xf>
    <xf numFmtId="49" fontId="5" fillId="16" borderId="42" xfId="0" applyNumberFormat="1" applyFont="1" applyFill="1" applyBorder="1" applyAlignment="1" applyProtection="1">
      <alignment horizontal="left" vertical="center" wrapText="1"/>
    </xf>
    <xf numFmtId="49" fontId="5" fillId="16" borderId="55" xfId="0" applyNumberFormat="1" applyFont="1" applyFill="1" applyBorder="1" applyAlignment="1" applyProtection="1">
      <alignment horizontal="left" vertical="center" wrapText="1"/>
    </xf>
    <xf numFmtId="49" fontId="5" fillId="16" borderId="48" xfId="0" applyNumberFormat="1" applyFont="1" applyFill="1" applyBorder="1" applyAlignment="1" applyProtection="1">
      <alignment horizontal="left" vertical="center" wrapText="1"/>
    </xf>
    <xf numFmtId="0" fontId="3" fillId="6" borderId="56" xfId="0" applyFont="1" applyFill="1" applyBorder="1" applyAlignment="1">
      <alignment horizontal="left" vertical="center" wrapText="1"/>
    </xf>
    <xf numFmtId="0" fontId="3" fillId="6" borderId="41" xfId="0" applyFont="1" applyFill="1" applyBorder="1" applyAlignment="1">
      <alignment horizontal="left" vertical="center" wrapText="1"/>
    </xf>
    <xf numFmtId="49" fontId="2" fillId="7" borderId="25" xfId="0" applyNumberFormat="1" applyFont="1" applyFill="1" applyBorder="1" applyAlignment="1">
      <alignment horizontal="center" vertical="center" wrapText="1"/>
    </xf>
    <xf numFmtId="49" fontId="2" fillId="7" borderId="12" xfId="0" applyNumberFormat="1" applyFont="1" applyFill="1" applyBorder="1" applyAlignment="1">
      <alignment horizontal="center" vertical="center" wrapText="1"/>
    </xf>
    <xf numFmtId="49" fontId="2" fillId="7" borderId="59" xfId="0" applyNumberFormat="1" applyFont="1" applyFill="1" applyBorder="1" applyAlignment="1">
      <alignment horizontal="center" vertical="center" wrapText="1"/>
    </xf>
    <xf numFmtId="49" fontId="2" fillId="7" borderId="27" xfId="0" applyNumberFormat="1" applyFont="1" applyFill="1" applyBorder="1" applyAlignment="1">
      <alignment horizontal="center" vertical="center" wrapText="1"/>
    </xf>
    <xf numFmtId="49" fontId="2" fillId="7" borderId="23" xfId="0" applyNumberFormat="1" applyFont="1" applyFill="1" applyBorder="1" applyAlignment="1">
      <alignment horizontal="center" vertical="center" wrapText="1"/>
    </xf>
    <xf numFmtId="49" fontId="2" fillId="7" borderId="60" xfId="0" applyNumberFormat="1" applyFont="1" applyFill="1" applyBorder="1" applyAlignment="1">
      <alignment horizontal="center" vertical="center" wrapText="1"/>
    </xf>
    <xf numFmtId="49" fontId="32" fillId="15" borderId="0" xfId="1" applyNumberFormat="1" applyFont="1" applyFill="1" applyBorder="1" applyAlignment="1" applyProtection="1">
      <alignment horizontal="left" vertical="center" wrapText="1"/>
    </xf>
    <xf numFmtId="49" fontId="32" fillId="15" borderId="41" xfId="1" applyNumberFormat="1" applyFont="1" applyFill="1" applyBorder="1" applyAlignment="1" applyProtection="1">
      <alignment horizontal="left" vertical="center" wrapText="1"/>
    </xf>
    <xf numFmtId="0" fontId="5" fillId="16" borderId="37" xfId="0" applyFont="1" applyFill="1" applyBorder="1" applyAlignment="1">
      <alignment horizontal="left" vertical="center" wrapText="1"/>
    </xf>
    <xf numFmtId="0" fontId="5" fillId="16" borderId="29" xfId="0" applyFont="1" applyFill="1" applyBorder="1" applyAlignment="1">
      <alignment horizontal="left" vertical="center" wrapText="1"/>
    </xf>
    <xf numFmtId="49" fontId="5" fillId="16" borderId="5" xfId="0" applyNumberFormat="1" applyFont="1" applyFill="1" applyBorder="1" applyAlignment="1" applyProtection="1">
      <alignment horizontal="left" vertical="center" wrapText="1"/>
    </xf>
    <xf numFmtId="49" fontId="5" fillId="16" borderId="1" xfId="0" applyNumberFormat="1" applyFont="1" applyFill="1" applyBorder="1" applyAlignment="1" applyProtection="1">
      <alignment horizontal="left" vertical="center" wrapText="1"/>
    </xf>
    <xf numFmtId="49" fontId="5" fillId="16" borderId="62" xfId="0" applyNumberFormat="1" applyFont="1" applyFill="1" applyBorder="1" applyAlignment="1" applyProtection="1">
      <alignment horizontal="left" vertical="center" wrapText="1"/>
    </xf>
    <xf numFmtId="0" fontId="5" fillId="16" borderId="31" xfId="0" applyFont="1" applyFill="1" applyBorder="1" applyAlignment="1">
      <alignment horizontal="left" vertical="center" wrapText="1"/>
    </xf>
    <xf numFmtId="0" fontId="5" fillId="0" borderId="0" xfId="0" applyFont="1" applyAlignment="1">
      <alignment horizontal="left" vertical="top" wrapText="1"/>
    </xf>
    <xf numFmtId="49" fontId="2" fillId="7" borderId="36" xfId="0" applyNumberFormat="1" applyFont="1" applyFill="1" applyBorder="1" applyAlignment="1">
      <alignment horizontal="center" vertical="center" wrapText="1"/>
    </xf>
    <xf numFmtId="49" fontId="44" fillId="16" borderId="64" xfId="0" applyNumberFormat="1" applyFont="1" applyFill="1" applyBorder="1" applyAlignment="1">
      <alignment horizontal="center" vertical="center" wrapText="1"/>
    </xf>
    <xf numFmtId="49" fontId="44" fillId="16" borderId="65" xfId="0" applyNumberFormat="1" applyFont="1" applyFill="1" applyBorder="1" applyAlignment="1">
      <alignment horizontal="center" vertical="center" wrapText="1"/>
    </xf>
    <xf numFmtId="49" fontId="2" fillId="7" borderId="56" xfId="0" applyNumberFormat="1" applyFont="1" applyFill="1" applyBorder="1" applyAlignment="1">
      <alignment horizontal="center" vertical="center" wrapText="1"/>
    </xf>
    <xf numFmtId="49" fontId="2" fillId="7" borderId="0" xfId="0" applyNumberFormat="1" applyFont="1" applyFill="1" applyBorder="1" applyAlignment="1">
      <alignment horizontal="center" vertical="center" wrapText="1"/>
    </xf>
    <xf numFmtId="49" fontId="2" fillId="7" borderId="41" xfId="0" applyNumberFormat="1" applyFont="1" applyFill="1" applyBorder="1" applyAlignment="1">
      <alignment horizontal="center" vertical="center" wrapText="1"/>
    </xf>
    <xf numFmtId="49" fontId="11" fillId="7" borderId="8" xfId="0" applyNumberFormat="1" applyFont="1" applyFill="1" applyBorder="1" applyAlignment="1">
      <alignment horizontal="center" vertical="center" wrapText="1"/>
    </xf>
    <xf numFmtId="49" fontId="11" fillId="7" borderId="22" xfId="0" applyNumberFormat="1" applyFont="1" applyFill="1" applyBorder="1" applyAlignment="1">
      <alignment horizontal="center" vertical="center" wrapText="1"/>
    </xf>
    <xf numFmtId="49" fontId="44" fillId="16" borderId="31" xfId="0" applyNumberFormat="1" applyFont="1" applyFill="1" applyBorder="1" applyAlignment="1">
      <alignment horizontal="center" vertical="center" wrapText="1"/>
    </xf>
    <xf numFmtId="49" fontId="44" fillId="16" borderId="48" xfId="0" applyNumberFormat="1" applyFont="1" applyFill="1" applyBorder="1" applyAlignment="1">
      <alignment horizontal="center" vertical="center" wrapText="1"/>
    </xf>
    <xf numFmtId="49" fontId="44" fillId="16" borderId="51" xfId="0" applyNumberFormat="1" applyFont="1" applyFill="1" applyBorder="1" applyAlignment="1">
      <alignment horizontal="center" vertical="center" wrapText="1"/>
    </xf>
    <xf numFmtId="49" fontId="11" fillId="7" borderId="25" xfId="0" applyNumberFormat="1" applyFont="1" applyFill="1" applyBorder="1" applyAlignment="1">
      <alignment horizontal="center" vertical="center" wrapText="1"/>
    </xf>
    <xf numFmtId="49" fontId="11" fillId="7" borderId="12" xfId="0" applyNumberFormat="1" applyFont="1" applyFill="1" applyBorder="1" applyAlignment="1">
      <alignment horizontal="center" vertical="center" wrapText="1"/>
    </xf>
    <xf numFmtId="49" fontId="11" fillId="7" borderId="27" xfId="0" applyNumberFormat="1" applyFont="1" applyFill="1" applyBorder="1" applyAlignment="1">
      <alignment horizontal="center" vertical="center" wrapText="1"/>
    </xf>
    <xf numFmtId="49" fontId="11" fillId="7" borderId="23" xfId="0" applyNumberFormat="1" applyFont="1" applyFill="1" applyBorder="1" applyAlignment="1">
      <alignment horizontal="center" vertical="center" wrapText="1"/>
    </xf>
    <xf numFmtId="49" fontId="9" fillId="16" borderId="70" xfId="0" applyNumberFormat="1" applyFont="1" applyFill="1" applyBorder="1" applyAlignment="1">
      <alignment horizontal="center" vertical="center" wrapText="1"/>
    </xf>
    <xf numFmtId="49" fontId="9" fillId="16" borderId="54" xfId="0" applyNumberFormat="1" applyFont="1" applyFill="1" applyBorder="1" applyAlignment="1">
      <alignment horizontal="center" vertical="center" wrapText="1"/>
    </xf>
    <xf numFmtId="49" fontId="9" fillId="16" borderId="20" xfId="0" applyNumberFormat="1" applyFont="1" applyFill="1" applyBorder="1" applyAlignment="1">
      <alignment horizontal="center" vertical="center" wrapText="1"/>
    </xf>
    <xf numFmtId="49" fontId="32" fillId="15" borderId="12" xfId="1" applyNumberFormat="1" applyFont="1" applyFill="1" applyBorder="1" applyAlignment="1" applyProtection="1">
      <alignment horizontal="left" vertical="center" wrapText="1"/>
    </xf>
    <xf numFmtId="49" fontId="5" fillId="16" borderId="69" xfId="0" applyNumberFormat="1" applyFont="1" applyFill="1" applyBorder="1" applyAlignment="1">
      <alignment horizontal="center" vertical="center" wrapText="1"/>
    </xf>
    <xf numFmtId="49" fontId="5" fillId="16" borderId="68" xfId="0" applyNumberFormat="1" applyFont="1" applyFill="1" applyBorder="1" applyAlignment="1">
      <alignment horizontal="center" vertical="center" wrapText="1"/>
    </xf>
    <xf numFmtId="49" fontId="5" fillId="16" borderId="71" xfId="0" applyNumberFormat="1" applyFont="1" applyFill="1" applyBorder="1" applyAlignment="1">
      <alignment horizontal="center" vertical="center" wrapText="1"/>
    </xf>
    <xf numFmtId="49" fontId="5" fillId="16" borderId="67" xfId="0" applyNumberFormat="1" applyFont="1" applyFill="1" applyBorder="1" applyAlignment="1">
      <alignment horizontal="center" vertical="center" wrapText="1"/>
    </xf>
    <xf numFmtId="49" fontId="103" fillId="0" borderId="13" xfId="0" applyNumberFormat="1" applyFont="1" applyFill="1" applyBorder="1" applyAlignment="1">
      <alignment horizontal="center" vertical="center" wrapText="1"/>
    </xf>
    <xf numFmtId="49" fontId="101" fillId="0" borderId="13" xfId="0" applyNumberFormat="1" applyFont="1" applyFill="1" applyBorder="1" applyAlignment="1">
      <alignment horizontal="center" vertical="center" wrapText="1"/>
    </xf>
    <xf numFmtId="49" fontId="103" fillId="0" borderId="30" xfId="0" applyNumberFormat="1" applyFont="1" applyFill="1" applyBorder="1" applyAlignment="1">
      <alignment horizontal="center" vertical="center" wrapText="1"/>
    </xf>
    <xf numFmtId="49" fontId="5" fillId="16" borderId="70" xfId="0" applyNumberFormat="1" applyFont="1" applyFill="1" applyBorder="1" applyAlignment="1">
      <alignment horizontal="center" vertical="center" wrapText="1"/>
    </xf>
    <xf numFmtId="49" fontId="5" fillId="16" borderId="54" xfId="0" applyNumberFormat="1" applyFont="1" applyFill="1" applyBorder="1" applyAlignment="1">
      <alignment horizontal="center" vertical="center" wrapText="1"/>
    </xf>
    <xf numFmtId="49" fontId="5" fillId="16" borderId="20" xfId="0" applyNumberFormat="1" applyFont="1" applyFill="1" applyBorder="1" applyAlignment="1">
      <alignment horizontal="center" vertical="center" wrapText="1"/>
    </xf>
    <xf numFmtId="49" fontId="44" fillId="16" borderId="70" xfId="0" applyNumberFormat="1" applyFont="1" applyFill="1" applyBorder="1" applyAlignment="1">
      <alignment horizontal="center" vertical="center" wrapText="1"/>
    </xf>
    <xf numFmtId="49" fontId="44" fillId="16" borderId="20" xfId="0" applyNumberFormat="1" applyFont="1" applyFill="1" applyBorder="1" applyAlignment="1">
      <alignment horizontal="center" vertical="center" wrapText="1"/>
    </xf>
    <xf numFmtId="0" fontId="2" fillId="7" borderId="91" xfId="0" applyFont="1" applyFill="1" applyBorder="1" applyAlignment="1">
      <alignment horizontal="center" vertical="center" wrapText="1"/>
    </xf>
    <xf numFmtId="0" fontId="2" fillId="7" borderId="73" xfId="0" applyFont="1" applyFill="1" applyBorder="1" applyAlignment="1">
      <alignment horizontal="center" vertical="center" wrapText="1"/>
    </xf>
    <xf numFmtId="49" fontId="5" fillId="8" borderId="31" xfId="0" applyNumberFormat="1" applyFont="1" applyFill="1" applyBorder="1" applyAlignment="1">
      <alignment horizontal="center" vertical="center" wrapText="1"/>
    </xf>
    <xf numFmtId="49" fontId="5" fillId="8" borderId="55" xfId="0" applyNumberFormat="1" applyFont="1" applyFill="1" applyBorder="1" applyAlignment="1">
      <alignment horizontal="center" vertical="center" wrapText="1"/>
    </xf>
    <xf numFmtId="49" fontId="5" fillId="8" borderId="51" xfId="0" applyNumberFormat="1" applyFont="1" applyFill="1" applyBorder="1" applyAlignment="1">
      <alignment horizontal="center" vertical="center" wrapText="1"/>
    </xf>
    <xf numFmtId="49" fontId="2" fillId="7" borderId="4" xfId="0" applyNumberFormat="1" applyFont="1" applyFill="1" applyBorder="1" applyAlignment="1">
      <alignment horizontal="center" vertical="center" wrapText="1"/>
    </xf>
    <xf numFmtId="49" fontId="2" fillId="7" borderId="8" xfId="0" applyNumberFormat="1" applyFont="1" applyFill="1" applyBorder="1" applyAlignment="1">
      <alignment horizontal="center" vertical="center" wrapText="1"/>
    </xf>
    <xf numFmtId="49" fontId="2" fillId="7" borderId="22" xfId="0" applyNumberFormat="1" applyFont="1" applyFill="1" applyBorder="1" applyAlignment="1">
      <alignment horizontal="center" vertical="center" wrapText="1"/>
    </xf>
    <xf numFmtId="0" fontId="101" fillId="0" borderId="18" xfId="0" applyFont="1" applyFill="1" applyBorder="1" applyAlignment="1">
      <alignment horizontal="left" vertical="top" wrapText="1"/>
    </xf>
    <xf numFmtId="0" fontId="101" fillId="0" borderId="66" xfId="0" applyFont="1" applyFill="1" applyBorder="1" applyAlignment="1">
      <alignment horizontal="left" vertical="top" wrapText="1"/>
    </xf>
    <xf numFmtId="0" fontId="101" fillId="0" borderId="65" xfId="0" applyFont="1" applyFill="1" applyBorder="1" applyAlignment="1">
      <alignment horizontal="left" vertical="top" wrapText="1"/>
    </xf>
    <xf numFmtId="0" fontId="101" fillId="0" borderId="39" xfId="0" applyFont="1" applyFill="1" applyBorder="1" applyAlignment="1">
      <alignment horizontal="left" vertical="top" wrapText="1"/>
    </xf>
    <xf numFmtId="49" fontId="101" fillId="0" borderId="40" xfId="0" applyNumberFormat="1" applyFont="1" applyFill="1" applyBorder="1" applyAlignment="1">
      <alignment horizontal="center" vertical="center" wrapText="1"/>
    </xf>
    <xf numFmtId="49" fontId="103" fillId="0" borderId="19" xfId="0" applyNumberFormat="1" applyFont="1" applyFill="1" applyBorder="1" applyAlignment="1">
      <alignment horizontal="center" vertical="center" wrapText="1"/>
    </xf>
    <xf numFmtId="0" fontId="101" fillId="16" borderId="42" xfId="0" applyFont="1" applyFill="1" applyBorder="1" applyAlignment="1">
      <alignment horizontal="left" vertical="center" wrapText="1"/>
    </xf>
    <xf numFmtId="0" fontId="101" fillId="16" borderId="48" xfId="0" applyFont="1" applyFill="1" applyBorder="1" applyAlignment="1">
      <alignment horizontal="left" vertical="center" wrapText="1"/>
    </xf>
    <xf numFmtId="0" fontId="101" fillId="5" borderId="18" xfId="0" applyFont="1" applyFill="1" applyBorder="1" applyAlignment="1">
      <alignment horizontal="left" vertical="top" wrapText="1"/>
    </xf>
    <xf numFmtId="0" fontId="101" fillId="5" borderId="66" xfId="0" applyFont="1" applyFill="1" applyBorder="1" applyAlignment="1">
      <alignment horizontal="left" vertical="top" wrapText="1"/>
    </xf>
    <xf numFmtId="0" fontId="101" fillId="5" borderId="39" xfId="0" applyFont="1" applyFill="1" applyBorder="1" applyAlignment="1">
      <alignment horizontal="left" vertical="top" wrapText="1"/>
    </xf>
    <xf numFmtId="4" fontId="70" fillId="0" borderId="10" xfId="0" applyNumberFormat="1" applyFont="1" applyBorder="1" applyAlignment="1">
      <alignment horizontal="center"/>
    </xf>
    <xf numFmtId="4" fontId="70" fillId="0" borderId="2" xfId="0" applyNumberFormat="1" applyFont="1" applyBorder="1" applyAlignment="1">
      <alignment horizontal="center"/>
    </xf>
    <xf numFmtId="4" fontId="70" fillId="0" borderId="68" xfId="0" applyNumberFormat="1" applyFont="1" applyBorder="1" applyAlignment="1">
      <alignment horizontal="center"/>
    </xf>
    <xf numFmtId="0" fontId="3" fillId="6" borderId="56" xfId="0" applyFont="1" applyFill="1" applyBorder="1" applyAlignment="1">
      <alignment horizontal="left" vertical="center"/>
    </xf>
    <xf numFmtId="0" fontId="3" fillId="6" borderId="0" xfId="0" applyFont="1" applyFill="1" applyBorder="1" applyAlignment="1">
      <alignment horizontal="left" vertical="center"/>
    </xf>
    <xf numFmtId="49" fontId="12" fillId="16" borderId="70" xfId="0" applyNumberFormat="1" applyFont="1" applyFill="1" applyBorder="1" applyAlignment="1">
      <alignment horizontal="center" vertical="center" wrapText="1"/>
    </xf>
    <xf numFmtId="49" fontId="12" fillId="16" borderId="54" xfId="0" applyNumberFormat="1" applyFont="1" applyFill="1" applyBorder="1" applyAlignment="1">
      <alignment horizontal="center" vertical="center" wrapText="1"/>
    </xf>
    <xf numFmtId="49" fontId="12" fillId="16" borderId="20" xfId="0" applyNumberFormat="1" applyFont="1" applyFill="1" applyBorder="1" applyAlignment="1">
      <alignment horizontal="center" vertical="center" wrapText="1"/>
    </xf>
    <xf numFmtId="0" fontId="5" fillId="0" borderId="0" xfId="0" applyFont="1" applyAlignment="1">
      <alignment horizontal="left" wrapText="1"/>
    </xf>
    <xf numFmtId="49" fontId="2" fillId="7" borderId="97" xfId="0" applyNumberFormat="1" applyFont="1" applyFill="1" applyBorder="1" applyAlignment="1">
      <alignment horizontal="center" vertical="center" wrapText="1"/>
    </xf>
    <xf numFmtId="0" fontId="3" fillId="6" borderId="41" xfId="0" applyFont="1" applyFill="1" applyBorder="1" applyAlignment="1">
      <alignment horizontal="left" vertical="center"/>
    </xf>
    <xf numFmtId="49" fontId="9" fillId="0" borderId="12" xfId="0" applyNumberFormat="1" applyFont="1" applyFill="1" applyBorder="1" applyAlignment="1">
      <alignment horizontal="left" vertical="center" wrapText="1"/>
    </xf>
    <xf numFmtId="0" fontId="9" fillId="16" borderId="70" xfId="0" applyFont="1" applyFill="1" applyBorder="1" applyAlignment="1">
      <alignment horizontal="center" vertical="center"/>
    </xf>
    <xf numFmtId="0" fontId="9" fillId="16" borderId="54" xfId="0" applyFont="1" applyFill="1" applyBorder="1" applyAlignment="1">
      <alignment horizontal="center" vertical="center"/>
    </xf>
    <xf numFmtId="0" fontId="9" fillId="16" borderId="20" xfId="0" applyFont="1" applyFill="1" applyBorder="1" applyAlignment="1">
      <alignment horizontal="center" vertical="center"/>
    </xf>
    <xf numFmtId="49" fontId="70" fillId="0" borderId="7" xfId="0" applyNumberFormat="1" applyFont="1" applyFill="1" applyBorder="1" applyAlignment="1">
      <alignment horizontal="left" vertical="center" wrapText="1" indent="1"/>
    </xf>
    <xf numFmtId="49" fontId="70" fillId="0" borderId="3" xfId="0" applyNumberFormat="1" applyFont="1" applyFill="1" applyBorder="1" applyAlignment="1">
      <alignment horizontal="left" vertical="center" wrapText="1" indent="1"/>
    </xf>
    <xf numFmtId="49" fontId="70" fillId="0" borderId="67" xfId="0" applyNumberFormat="1" applyFont="1" applyFill="1" applyBorder="1" applyAlignment="1">
      <alignment horizontal="left" vertical="center" wrapText="1" indent="1"/>
    </xf>
    <xf numFmtId="49" fontId="3" fillId="16" borderId="37" xfId="0" applyNumberFormat="1" applyFont="1" applyFill="1" applyBorder="1" applyAlignment="1">
      <alignment horizontal="center" vertical="center" wrapText="1"/>
    </xf>
    <xf numFmtId="49" fontId="3" fillId="16" borderId="55" xfId="0" applyNumberFormat="1" applyFont="1" applyFill="1" applyBorder="1" applyAlignment="1">
      <alignment horizontal="center" vertical="center" wrapText="1"/>
    </xf>
    <xf numFmtId="49" fontId="3" fillId="16" borderId="14" xfId="0" applyNumberFormat="1" applyFont="1" applyFill="1" applyBorder="1" applyAlignment="1">
      <alignment horizontal="center" vertical="center" wrapText="1"/>
    </xf>
    <xf numFmtId="0" fontId="5" fillId="0" borderId="91" xfId="0" applyFont="1" applyFill="1" applyBorder="1" applyAlignment="1">
      <alignment horizontal="center" vertical="center" wrapText="1"/>
    </xf>
    <xf numFmtId="0" fontId="5" fillId="0" borderId="73" xfId="0" applyFont="1" applyFill="1" applyBorder="1" applyAlignment="1">
      <alignment horizontal="center" vertical="center" wrapText="1"/>
    </xf>
    <xf numFmtId="0" fontId="9" fillId="0" borderId="42" xfId="0" applyFont="1" applyBorder="1" applyAlignment="1">
      <alignment horizontal="left" vertical="top" wrapText="1"/>
    </xf>
    <xf numFmtId="0" fontId="9" fillId="0" borderId="55" xfId="0" applyFont="1" applyBorder="1" applyAlignment="1">
      <alignment horizontal="left" vertical="top" wrapText="1"/>
    </xf>
    <xf numFmtId="0" fontId="9" fillId="0" borderId="51" xfId="0" applyFont="1" applyBorder="1" applyAlignment="1">
      <alignment horizontal="left" vertical="top" wrapText="1"/>
    </xf>
    <xf numFmtId="49" fontId="2" fillId="15" borderId="25" xfId="0" applyNumberFormat="1" applyFont="1" applyFill="1" applyBorder="1" applyAlignment="1">
      <alignment horizontal="left"/>
    </xf>
    <xf numFmtId="49" fontId="2" fillId="15" borderId="12" xfId="0" applyNumberFormat="1" applyFont="1" applyFill="1" applyBorder="1" applyAlignment="1">
      <alignment horizontal="left"/>
    </xf>
    <xf numFmtId="0" fontId="70" fillId="0" borderId="7" xfId="0" applyFont="1" applyBorder="1" applyAlignment="1">
      <alignment wrapText="1"/>
    </xf>
    <xf numFmtId="0" fontId="70" fillId="0" borderId="3" xfId="0" applyFont="1" applyBorder="1" applyAlignment="1">
      <alignment wrapText="1"/>
    </xf>
    <xf numFmtId="0" fontId="70" fillId="0" borderId="67" xfId="0" applyFont="1" applyBorder="1" applyAlignment="1">
      <alignment wrapText="1"/>
    </xf>
    <xf numFmtId="0" fontId="3" fillId="0" borderId="53" xfId="0" applyFont="1" applyFill="1" applyBorder="1" applyAlignment="1">
      <alignment horizontal="center" vertical="center"/>
    </xf>
    <xf numFmtId="49" fontId="3" fillId="0" borderId="6" xfId="0" applyNumberFormat="1" applyFont="1" applyBorder="1" applyAlignment="1">
      <alignment horizontal="left" wrapText="1"/>
    </xf>
    <xf numFmtId="49" fontId="3" fillId="0" borderId="46" xfId="0" applyNumberFormat="1" applyFont="1" applyBorder="1" applyAlignment="1">
      <alignment horizontal="left" wrapText="1"/>
    </xf>
    <xf numFmtId="49" fontId="3" fillId="0" borderId="7" xfId="0" applyNumberFormat="1" applyFont="1" applyBorder="1" applyAlignment="1">
      <alignment horizontal="left" wrapText="1"/>
    </xf>
    <xf numFmtId="49" fontId="3" fillId="0" borderId="47" xfId="0" applyNumberFormat="1" applyFont="1" applyBorder="1" applyAlignment="1">
      <alignment horizontal="left" wrapText="1"/>
    </xf>
    <xf numFmtId="0" fontId="3" fillId="0" borderId="39" xfId="0" applyFont="1" applyBorder="1" applyAlignment="1">
      <alignment horizontal="left" wrapText="1"/>
    </xf>
    <xf numFmtId="0" fontId="3" fillId="0" borderId="40" xfId="0" applyFont="1" applyBorder="1" applyAlignment="1">
      <alignment horizontal="left" wrapText="1"/>
    </xf>
    <xf numFmtId="0" fontId="3" fillId="0" borderId="17" xfId="0" applyFont="1" applyBorder="1" applyAlignment="1">
      <alignment horizontal="left" vertical="center" wrapText="1"/>
    </xf>
    <xf numFmtId="0" fontId="3" fillId="0" borderId="13" xfId="0" applyFont="1" applyBorder="1" applyAlignment="1">
      <alignment horizontal="left" vertical="center" wrapText="1"/>
    </xf>
    <xf numFmtId="0" fontId="3" fillId="0" borderId="65" xfId="0" applyFont="1" applyBorder="1" applyAlignment="1">
      <alignment horizontal="left" vertical="center" wrapText="1"/>
    </xf>
    <xf numFmtId="0" fontId="3" fillId="0" borderId="28" xfId="0" applyFont="1" applyBorder="1" applyAlignment="1">
      <alignment horizontal="left" vertical="center" wrapText="1"/>
    </xf>
    <xf numFmtId="49" fontId="3" fillId="0" borderId="42" xfId="0" applyNumberFormat="1" applyFont="1" applyBorder="1" applyAlignment="1">
      <alignment horizontal="left" wrapText="1"/>
    </xf>
    <xf numFmtId="49" fontId="3" fillId="0" borderId="48" xfId="0" applyNumberFormat="1" applyFont="1" applyBorder="1" applyAlignment="1">
      <alignment horizontal="left" wrapText="1"/>
    </xf>
    <xf numFmtId="49" fontId="3" fillId="0" borderId="39" xfId="0" applyNumberFormat="1" applyFont="1" applyBorder="1" applyAlignment="1">
      <alignment horizontal="center"/>
    </xf>
    <xf numFmtId="49" fontId="3" fillId="0" borderId="40" xfId="0" applyNumberFormat="1" applyFont="1" applyBorder="1" applyAlignment="1">
      <alignment horizontal="center"/>
    </xf>
    <xf numFmtId="49" fontId="3" fillId="0" borderId="45" xfId="0" applyNumberFormat="1" applyFont="1" applyBorder="1" applyAlignment="1">
      <alignment horizontal="center"/>
    </xf>
    <xf numFmtId="49" fontId="3" fillId="0" borderId="17" xfId="0" applyNumberFormat="1" applyFont="1" applyBorder="1" applyAlignment="1">
      <alignment horizontal="center"/>
    </xf>
    <xf numFmtId="49" fontId="3" fillId="0" borderId="13" xfId="0" applyNumberFormat="1" applyFont="1" applyBorder="1" applyAlignment="1">
      <alignment horizontal="center"/>
    </xf>
    <xf numFmtId="49" fontId="3" fillId="0" borderId="11" xfId="0" applyNumberFormat="1" applyFont="1" applyBorder="1" applyAlignment="1">
      <alignment horizontal="center"/>
    </xf>
    <xf numFmtId="49" fontId="9" fillId="0" borderId="17" xfId="0" applyNumberFormat="1" applyFont="1" applyBorder="1" applyAlignment="1">
      <alignment horizontal="center"/>
    </xf>
    <xf numFmtId="49" fontId="9" fillId="0" borderId="13" xfId="0" applyNumberFormat="1" applyFont="1" applyBorder="1" applyAlignment="1">
      <alignment horizontal="center"/>
    </xf>
    <xf numFmtId="49" fontId="9" fillId="0" borderId="11" xfId="0" applyNumberFormat="1"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9" fillId="0" borderId="43" xfId="0" applyFont="1" applyBorder="1" applyAlignment="1">
      <alignment horizontal="center"/>
    </xf>
    <xf numFmtId="49" fontId="3" fillId="0" borderId="37"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49" fontId="3" fillId="0" borderId="31" xfId="0" applyNumberFormat="1" applyFont="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38" xfId="0" applyNumberFormat="1" applyFont="1" applyBorder="1" applyAlignment="1">
      <alignment horizontal="center"/>
    </xf>
    <xf numFmtId="49" fontId="3" fillId="0" borderId="30" xfId="0" applyNumberFormat="1" applyFont="1" applyBorder="1" applyAlignment="1">
      <alignment horizontal="center"/>
    </xf>
    <xf numFmtId="49" fontId="3" fillId="0" borderId="32" xfId="0" applyNumberFormat="1" applyFont="1" applyBorder="1" applyAlignment="1">
      <alignment horizontal="center"/>
    </xf>
    <xf numFmtId="0" fontId="3" fillId="16" borderId="53" xfId="0" applyFont="1" applyFill="1" applyBorder="1" applyAlignment="1">
      <alignment horizontal="center" vertical="center"/>
    </xf>
    <xf numFmtId="0" fontId="3" fillId="16" borderId="50" xfId="0" applyFont="1" applyFill="1" applyBorder="1" applyAlignment="1">
      <alignment horizontal="center" vertical="center"/>
    </xf>
    <xf numFmtId="49" fontId="92" fillId="16" borderId="37" xfId="0" applyNumberFormat="1" applyFont="1" applyFill="1" applyBorder="1" applyAlignment="1">
      <alignment horizontal="center" vertical="center" wrapText="1"/>
    </xf>
    <xf numFmtId="49" fontId="92" fillId="16" borderId="29" xfId="0" applyNumberFormat="1" applyFont="1" applyFill="1" applyBorder="1" applyAlignment="1">
      <alignment horizontal="center" vertical="center" wrapText="1"/>
    </xf>
    <xf numFmtId="49" fontId="92" fillId="16" borderId="31" xfId="0" applyNumberFormat="1" applyFont="1" applyFill="1" applyBorder="1" applyAlignment="1">
      <alignment horizontal="center" vertical="center" wrapText="1"/>
    </xf>
    <xf numFmtId="49" fontId="92" fillId="16" borderId="48" xfId="0" applyNumberFormat="1" applyFont="1" applyFill="1" applyBorder="1" applyAlignment="1">
      <alignment horizontal="center" vertical="center" wrapText="1"/>
    </xf>
    <xf numFmtId="0" fontId="70" fillId="0" borderId="7" xfId="0" applyFont="1" applyBorder="1" applyAlignment="1">
      <alignment horizontal="left" vertical="center" wrapText="1" indent="1"/>
    </xf>
    <xf numFmtId="0" fontId="70" fillId="0" borderId="3" xfId="0" applyFont="1" applyBorder="1" applyAlignment="1">
      <alignment horizontal="left" vertical="center" wrapText="1" indent="1"/>
    </xf>
    <xf numFmtId="0" fontId="70" fillId="0" borderId="47" xfId="0" applyFont="1" applyBorder="1" applyAlignment="1">
      <alignment horizontal="left" vertical="center" wrapText="1" indent="1"/>
    </xf>
    <xf numFmtId="49" fontId="80" fillId="0" borderId="32" xfId="0" applyNumberFormat="1" applyFont="1" applyBorder="1" applyAlignment="1">
      <alignment horizontal="left" vertical="center" wrapText="1" indent="1"/>
    </xf>
    <xf numFmtId="49" fontId="80" fillId="0" borderId="47" xfId="0" applyNumberFormat="1" applyFont="1" applyBorder="1" applyAlignment="1">
      <alignment horizontal="left" vertical="center" wrapText="1" indent="1"/>
    </xf>
    <xf numFmtId="0" fontId="70" fillId="0" borderId="18" xfId="0" applyFont="1"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11" fontId="3" fillId="0" borderId="37" xfId="0" applyNumberFormat="1" applyFont="1" applyBorder="1" applyAlignment="1">
      <alignment horizontal="center" vertical="center" wrapText="1"/>
    </xf>
    <xf numFmtId="11" fontId="3" fillId="0" borderId="48" xfId="0" applyNumberFormat="1" applyFont="1" applyBorder="1" applyAlignment="1">
      <alignment horizontal="center" vertical="center" wrapText="1"/>
    </xf>
    <xf numFmtId="11" fontId="3" fillId="0" borderId="29" xfId="0" applyNumberFormat="1" applyFont="1" applyBorder="1" applyAlignment="1">
      <alignment horizontal="center" vertical="center" wrapText="1"/>
    </xf>
    <xf numFmtId="11" fontId="3" fillId="0" borderId="31" xfId="0" applyNumberFormat="1" applyFont="1" applyBorder="1" applyAlignment="1">
      <alignment horizontal="center" vertical="center" wrapText="1"/>
    </xf>
    <xf numFmtId="11" fontId="3" fillId="0" borderId="9" xfId="0" applyNumberFormat="1" applyFont="1" applyBorder="1" applyAlignment="1">
      <alignment horizontal="center" wrapText="1"/>
    </xf>
    <xf numFmtId="11" fontId="3" fillId="0" borderId="10" xfId="0" applyNumberFormat="1" applyFont="1" applyBorder="1" applyAlignment="1">
      <alignment horizontal="center" wrapText="1"/>
    </xf>
    <xf numFmtId="11" fontId="3" fillId="0" borderId="56" xfId="0" applyNumberFormat="1" applyFont="1" applyBorder="1" applyAlignment="1">
      <alignment horizontal="center" wrapText="1"/>
    </xf>
    <xf numFmtId="11" fontId="3" fillId="0" borderId="0" xfId="0" applyNumberFormat="1" applyFont="1" applyBorder="1" applyAlignment="1">
      <alignment horizontal="center" wrapText="1"/>
    </xf>
    <xf numFmtId="11" fontId="3" fillId="0" borderId="27" xfId="0" applyNumberFormat="1" applyFont="1" applyBorder="1" applyAlignment="1">
      <alignment horizontal="center" wrapText="1"/>
    </xf>
    <xf numFmtId="11" fontId="3" fillId="0" borderId="23" xfId="0" applyNumberFormat="1" applyFont="1" applyBorder="1" applyAlignment="1">
      <alignment horizontal="center" wrapText="1"/>
    </xf>
    <xf numFmtId="11" fontId="3" fillId="0" borderId="6" xfId="0" applyNumberFormat="1" applyFont="1" applyBorder="1" applyAlignment="1">
      <alignment horizontal="center" wrapText="1"/>
    </xf>
    <xf numFmtId="11" fontId="3" fillId="0" borderId="2" xfId="0" applyNumberFormat="1" applyFont="1" applyBorder="1" applyAlignment="1">
      <alignment horizontal="center" wrapText="1"/>
    </xf>
    <xf numFmtId="11" fontId="3" fillId="0" borderId="46" xfId="0" applyNumberFormat="1" applyFont="1" applyBorder="1" applyAlignment="1">
      <alignment horizontal="center" wrapText="1"/>
    </xf>
    <xf numFmtId="11" fontId="3" fillId="0" borderId="11" xfId="0" applyNumberFormat="1" applyFont="1" applyBorder="1" applyAlignment="1">
      <alignment horizontal="left"/>
    </xf>
    <xf numFmtId="11" fontId="3" fillId="0" borderId="46" xfId="0" applyNumberFormat="1" applyFont="1" applyBorder="1" applyAlignment="1">
      <alignment horizontal="left"/>
    </xf>
    <xf numFmtId="11" fontId="3" fillId="0" borderId="6" xfId="0" applyNumberFormat="1" applyFont="1" applyBorder="1" applyAlignment="1">
      <alignment horizontal="left"/>
    </xf>
    <xf numFmtId="11" fontId="3" fillId="0" borderId="2" xfId="0" applyNumberFormat="1" applyFont="1" applyBorder="1" applyAlignment="1">
      <alignment horizontal="left"/>
    </xf>
    <xf numFmtId="11" fontId="3" fillId="0" borderId="7" xfId="0" applyNumberFormat="1" applyFont="1" applyBorder="1" applyAlignment="1">
      <alignment horizontal="center" wrapText="1"/>
    </xf>
    <xf numFmtId="11" fontId="3" fillId="0" borderId="3" xfId="0" applyNumberFormat="1" applyFont="1" applyBorder="1" applyAlignment="1">
      <alignment horizontal="center" wrapText="1"/>
    </xf>
    <xf numFmtId="11" fontId="3" fillId="0" borderId="47" xfId="0" applyNumberFormat="1" applyFont="1" applyBorder="1" applyAlignment="1">
      <alignment horizontal="center" wrapText="1"/>
    </xf>
    <xf numFmtId="11" fontId="3" fillId="0" borderId="32" xfId="0" applyNumberFormat="1" applyFont="1" applyBorder="1" applyAlignment="1">
      <alignment horizontal="left"/>
    </xf>
    <xf numFmtId="11" fontId="3" fillId="0" borderId="47" xfId="0" applyNumberFormat="1" applyFont="1" applyBorder="1" applyAlignment="1">
      <alignment horizontal="left"/>
    </xf>
    <xf numFmtId="11" fontId="3" fillId="0" borderId="42" xfId="0" applyNumberFormat="1" applyFont="1" applyBorder="1" applyAlignment="1">
      <alignment horizontal="center" wrapText="1"/>
    </xf>
    <xf numFmtId="11" fontId="3" fillId="0" borderId="55" xfId="0" applyNumberFormat="1" applyFont="1" applyBorder="1" applyAlignment="1">
      <alignment horizontal="center" wrapText="1"/>
    </xf>
    <xf numFmtId="11" fontId="3" fillId="0" borderId="48" xfId="0" applyNumberFormat="1" applyFont="1" applyBorder="1" applyAlignment="1">
      <alignment horizontal="center" wrapText="1"/>
    </xf>
    <xf numFmtId="11" fontId="3" fillId="0" borderId="31" xfId="0" applyNumberFormat="1" applyFont="1" applyBorder="1" applyAlignment="1">
      <alignment horizontal="left"/>
    </xf>
    <xf numFmtId="11" fontId="3" fillId="0" borderId="48" xfId="0" applyNumberFormat="1" applyFont="1" applyBorder="1" applyAlignment="1">
      <alignment horizontal="left"/>
    </xf>
    <xf numFmtId="11" fontId="3" fillId="0" borderId="49" xfId="0" applyNumberFormat="1" applyFont="1" applyBorder="1" applyAlignment="1">
      <alignment horizontal="center" wrapText="1"/>
    </xf>
    <xf numFmtId="49" fontId="3" fillId="0" borderId="48" xfId="0" applyNumberFormat="1" applyFont="1" applyBorder="1" applyAlignment="1">
      <alignment horizontal="center" vertical="center" wrapText="1"/>
    </xf>
    <xf numFmtId="49" fontId="3" fillId="0" borderId="6" xfId="0" applyNumberFormat="1" applyFont="1" applyBorder="1" applyAlignment="1">
      <alignment horizontal="center" wrapText="1"/>
    </xf>
    <xf numFmtId="49" fontId="3" fillId="0" borderId="2" xfId="0" applyNumberFormat="1" applyFont="1" applyBorder="1" applyAlignment="1">
      <alignment horizontal="center" wrapText="1"/>
    </xf>
    <xf numFmtId="49" fontId="3" fillId="0" borderId="46" xfId="0" applyNumberFormat="1" applyFont="1" applyBorder="1" applyAlignment="1">
      <alignment horizontal="center" wrapText="1"/>
    </xf>
    <xf numFmtId="49" fontId="3" fillId="0" borderId="7" xfId="0" applyNumberFormat="1" applyFont="1" applyBorder="1" applyAlignment="1">
      <alignment horizontal="center" wrapText="1"/>
    </xf>
    <xf numFmtId="49" fontId="3" fillId="0" borderId="3" xfId="0" applyNumberFormat="1" applyFont="1" applyBorder="1" applyAlignment="1">
      <alignment horizontal="center" wrapText="1"/>
    </xf>
    <xf numFmtId="49" fontId="3" fillId="0" borderId="47" xfId="0" applyNumberFormat="1" applyFont="1" applyBorder="1" applyAlignment="1">
      <alignment horizontal="center" wrapText="1"/>
    </xf>
    <xf numFmtId="11" fontId="3" fillId="0" borderId="32" xfId="0" applyNumberFormat="1" applyFont="1" applyBorder="1" applyAlignment="1">
      <alignment horizontal="center" wrapText="1"/>
    </xf>
    <xf numFmtId="11" fontId="3" fillId="0" borderId="39" xfId="0" applyNumberFormat="1" applyFont="1" applyBorder="1" applyAlignment="1">
      <alignment horizontal="center" vertical="center" wrapText="1"/>
    </xf>
    <xf numFmtId="11" fontId="3" fillId="0" borderId="40" xfId="0" applyNumberFormat="1" applyFont="1" applyBorder="1" applyAlignment="1">
      <alignment horizontal="center" vertical="center" wrapText="1"/>
    </xf>
    <xf numFmtId="11" fontId="3" fillId="0" borderId="17" xfId="0" applyNumberFormat="1" applyFont="1" applyBorder="1" applyAlignment="1">
      <alignment horizontal="center" vertical="center" wrapText="1"/>
    </xf>
    <xf numFmtId="11" fontId="3" fillId="0" borderId="13" xfId="0" applyNumberFormat="1" applyFont="1" applyBorder="1" applyAlignment="1">
      <alignment horizontal="center" vertical="center" wrapText="1"/>
    </xf>
    <xf numFmtId="11" fontId="3" fillId="0" borderId="45" xfId="0" applyNumberFormat="1" applyFont="1" applyBorder="1" applyAlignment="1">
      <alignment horizontal="center" vertical="center" wrapText="1"/>
    </xf>
    <xf numFmtId="11" fontId="3" fillId="0" borderId="11" xfId="0" applyNumberFormat="1" applyFont="1" applyBorder="1" applyAlignment="1">
      <alignment horizontal="center" wrapText="1"/>
    </xf>
    <xf numFmtId="49" fontId="3" fillId="0" borderId="9" xfId="0" applyNumberFormat="1" applyFont="1" applyBorder="1" applyAlignment="1">
      <alignment horizontal="center" wrapText="1"/>
    </xf>
    <xf numFmtId="49" fontId="3" fillId="0" borderId="10" xfId="0" applyNumberFormat="1" applyFont="1" applyBorder="1" applyAlignment="1">
      <alignment horizontal="center" wrapText="1"/>
    </xf>
    <xf numFmtId="49" fontId="3" fillId="0" borderId="49" xfId="0" applyNumberFormat="1" applyFont="1" applyBorder="1" applyAlignment="1">
      <alignment horizontal="center" wrapText="1"/>
    </xf>
    <xf numFmtId="49" fontId="3" fillId="0" borderId="17"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6" xfId="0" applyNumberFormat="1" applyFont="1" applyBorder="1" applyAlignment="1">
      <alignment horizontal="center" wrapText="1"/>
    </xf>
    <xf numFmtId="49" fontId="3" fillId="0" borderId="13" xfId="0" applyNumberFormat="1" applyFont="1" applyBorder="1" applyAlignment="1">
      <alignment horizontal="center" vertical="center" wrapText="1"/>
    </xf>
    <xf numFmtId="0" fontId="3" fillId="0" borderId="17" xfId="0" applyFont="1" applyBorder="1" applyAlignment="1">
      <alignment horizontal="center" wrapText="1"/>
    </xf>
    <xf numFmtId="0" fontId="3" fillId="0" borderId="13" xfId="0" applyFont="1" applyBorder="1" applyAlignment="1">
      <alignment horizontal="center" wrapText="1"/>
    </xf>
    <xf numFmtId="0" fontId="3" fillId="0" borderId="38" xfId="0" applyFont="1" applyBorder="1" applyAlignment="1">
      <alignment horizontal="center" wrapText="1"/>
    </xf>
    <xf numFmtId="0" fontId="3" fillId="0" borderId="30" xfId="0" applyFont="1" applyBorder="1" applyAlignment="1">
      <alignment horizontal="center" wrapText="1"/>
    </xf>
    <xf numFmtId="49" fontId="3" fillId="0" borderId="30" xfId="0" applyNumberFormat="1" applyFont="1" applyBorder="1" applyAlignment="1">
      <alignment horizontal="center" wrapText="1"/>
    </xf>
    <xf numFmtId="49" fontId="3" fillId="0" borderId="32" xfId="0" applyNumberFormat="1" applyFont="1" applyBorder="1" applyAlignment="1">
      <alignment horizontal="center" wrapText="1"/>
    </xf>
    <xf numFmtId="0" fontId="3" fillId="0" borderId="39" xfId="0" applyFont="1" applyBorder="1" applyAlignment="1">
      <alignment horizontal="center" wrapText="1"/>
    </xf>
    <xf numFmtId="0" fontId="3" fillId="0" borderId="40" xfId="0" applyFont="1" applyBorder="1" applyAlignment="1">
      <alignment horizontal="center" wrapText="1"/>
    </xf>
    <xf numFmtId="0" fontId="3" fillId="0" borderId="11" xfId="0" applyFont="1" applyBorder="1" applyAlignment="1">
      <alignment horizontal="center" wrapText="1"/>
    </xf>
    <xf numFmtId="0" fontId="3" fillId="0" borderId="44" xfId="0" applyFont="1" applyFill="1" applyBorder="1" applyAlignment="1">
      <alignment horizontal="center" vertical="center" wrapText="1"/>
    </xf>
    <xf numFmtId="0" fontId="3" fillId="0" borderId="42" xfId="0" applyFont="1" applyBorder="1" applyAlignment="1">
      <alignment horizontal="center" vertical="center"/>
    </xf>
    <xf numFmtId="0" fontId="3" fillId="0" borderId="55" xfId="0" applyFont="1" applyBorder="1" applyAlignment="1">
      <alignment horizontal="center" vertical="center"/>
    </xf>
    <xf numFmtId="0" fontId="3" fillId="0" borderId="35" xfId="0" applyFont="1" applyFill="1" applyBorder="1" applyAlignment="1">
      <alignment horizontal="center" vertical="center"/>
    </xf>
    <xf numFmtId="0" fontId="3" fillId="0" borderId="63" xfId="0"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15"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3" fillId="0" borderId="38" xfId="0" applyNumberFormat="1"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31" xfId="0" applyBorder="1" applyAlignment="1">
      <alignment horizontal="center" wrapText="1"/>
    </xf>
    <xf numFmtId="0" fontId="0" fillId="0" borderId="55" xfId="0" applyBorder="1" applyAlignment="1">
      <alignment horizontal="center" wrapText="1"/>
    </xf>
    <xf numFmtId="49" fontId="3" fillId="0" borderId="26" xfId="0" applyNumberFormat="1" applyFont="1" applyBorder="1" applyAlignment="1">
      <alignment horizontal="center" wrapText="1"/>
    </xf>
    <xf numFmtId="49" fontId="3" fillId="0" borderId="23" xfId="0" applyNumberFormat="1" applyFont="1" applyBorder="1" applyAlignment="1">
      <alignment horizontal="center" wrapText="1"/>
    </xf>
    <xf numFmtId="0" fontId="3" fillId="0" borderId="6" xfId="0" applyFont="1" applyBorder="1" applyAlignment="1">
      <alignment horizontal="center" wrapText="1"/>
    </xf>
    <xf numFmtId="0" fontId="3" fillId="0" borderId="46" xfId="0" applyFont="1" applyBorder="1" applyAlignment="1">
      <alignment horizontal="center" wrapText="1"/>
    </xf>
    <xf numFmtId="0" fontId="0" fillId="0" borderId="37" xfId="0" applyBorder="1" applyAlignment="1">
      <alignment horizontal="center" wrapText="1"/>
    </xf>
    <xf numFmtId="0" fontId="0" fillId="0" borderId="29" xfId="0" applyBorder="1" applyAlignment="1">
      <alignment horizontal="center" wrapText="1"/>
    </xf>
    <xf numFmtId="49" fontId="3" fillId="0" borderId="37" xfId="0" applyNumberFormat="1" applyFont="1" applyBorder="1" applyAlignment="1">
      <alignment horizontal="center"/>
    </xf>
    <xf numFmtId="49" fontId="3" fillId="0" borderId="29" xfId="0" applyNumberFormat="1" applyFont="1" applyBorder="1" applyAlignment="1">
      <alignment horizontal="center"/>
    </xf>
    <xf numFmtId="49" fontId="3" fillId="0" borderId="31" xfId="0" applyNumberFormat="1" applyFont="1" applyBorder="1" applyAlignment="1">
      <alignment horizont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30" xfId="0" applyFont="1" applyBorder="1" applyAlignment="1">
      <alignment horizontal="center" vertical="center"/>
    </xf>
    <xf numFmtId="0" fontId="3" fillId="0" borderId="32" xfId="0" applyFont="1" applyBorder="1" applyAlignment="1">
      <alignment horizontal="center" vertical="center"/>
    </xf>
    <xf numFmtId="0" fontId="3" fillId="0" borderId="37" xfId="0" applyFont="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0" borderId="17" xfId="0" applyFont="1" applyBorder="1" applyAlignment="1">
      <alignment horizontal="center" vertical="center"/>
    </xf>
    <xf numFmtId="0" fontId="3" fillId="0" borderId="40" xfId="0" applyFont="1" applyBorder="1" applyAlignment="1">
      <alignment horizontal="center" vertical="center"/>
    </xf>
    <xf numFmtId="0" fontId="3" fillId="0" borderId="45"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3" fillId="0" borderId="42" xfId="0" applyFont="1" applyBorder="1" applyAlignment="1">
      <alignment horizontal="center" wrapText="1"/>
    </xf>
    <xf numFmtId="0" fontId="3" fillId="0" borderId="55" xfId="0" applyFont="1" applyBorder="1" applyAlignment="1">
      <alignment horizontal="center" wrapText="1"/>
    </xf>
    <xf numFmtId="0" fontId="3" fillId="0" borderId="48" xfId="0" applyFont="1" applyBorder="1" applyAlignment="1">
      <alignment horizontal="center" wrapText="1"/>
    </xf>
    <xf numFmtId="49" fontId="3" fillId="0" borderId="38" xfId="0" applyNumberFormat="1" applyFont="1" applyBorder="1" applyAlignment="1">
      <alignment horizontal="center" vertical="center" wrapText="1"/>
    </xf>
    <xf numFmtId="49" fontId="3" fillId="0" borderId="30" xfId="0" applyNumberFormat="1" applyFont="1" applyBorder="1" applyAlignment="1">
      <alignment horizontal="center" vertical="center" wrapText="1"/>
    </xf>
    <xf numFmtId="0" fontId="3" fillId="0" borderId="29" xfId="0" applyFont="1" applyBorder="1" applyAlignment="1">
      <alignment horizontal="center" vertical="center" wrapText="1"/>
    </xf>
    <xf numFmtId="0" fontId="3" fillId="0" borderId="13" xfId="0" applyFont="1" applyBorder="1" applyAlignment="1">
      <alignment horizontal="center" vertical="center" wrapText="1"/>
    </xf>
    <xf numFmtId="49" fontId="3" fillId="0" borderId="111" xfId="0" applyNumberFormat="1" applyFont="1" applyBorder="1" applyAlignment="1">
      <alignment horizontal="center" vertical="center" wrapText="1"/>
    </xf>
    <xf numFmtId="49" fontId="3" fillId="0" borderId="96" xfId="0" applyNumberFormat="1" applyFont="1" applyBorder="1" applyAlignment="1">
      <alignment horizontal="center" vertical="center" wrapText="1"/>
    </xf>
    <xf numFmtId="49" fontId="3" fillId="0" borderId="40" xfId="0" applyNumberFormat="1" applyFont="1" applyBorder="1" applyAlignment="1">
      <alignment horizontal="center" vertical="center" wrapText="1"/>
    </xf>
    <xf numFmtId="0" fontId="3" fillId="0" borderId="30" xfId="0" applyFont="1" applyBorder="1" applyAlignment="1">
      <alignment horizontal="center" vertical="center" wrapText="1"/>
    </xf>
    <xf numFmtId="49" fontId="3" fillId="0" borderId="19"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0" fontId="3"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3" fillId="0" borderId="64" xfId="0" applyNumberFormat="1" applyFont="1" applyBorder="1" applyAlignment="1">
      <alignment horizontal="center" vertical="center" wrapText="1"/>
    </xf>
    <xf numFmtId="49" fontId="3" fillId="0" borderId="66" xfId="0" applyNumberFormat="1" applyFont="1" applyBorder="1" applyAlignment="1">
      <alignment horizontal="center" vertical="center" wrapText="1"/>
    </xf>
    <xf numFmtId="49" fontId="3" fillId="0" borderId="65" xfId="0" applyNumberFormat="1" applyFont="1" applyBorder="1" applyAlignment="1">
      <alignment horizontal="center" vertical="center" wrapText="1"/>
    </xf>
    <xf numFmtId="49" fontId="3" fillId="0" borderId="28" xfId="0" applyNumberFormat="1" applyFont="1" applyBorder="1" applyAlignment="1">
      <alignment horizontal="center" vertical="center" wrapText="1"/>
    </xf>
    <xf numFmtId="0" fontId="3" fillId="0" borderId="11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28" xfId="0" applyFont="1" applyBorder="1" applyAlignment="1">
      <alignment horizontal="center" vertical="center" wrapText="1"/>
    </xf>
    <xf numFmtId="49" fontId="3" fillId="0" borderId="46" xfId="0" applyNumberFormat="1" applyFont="1" applyBorder="1" applyAlignment="1">
      <alignment horizontal="center" vertical="center" wrapText="1"/>
    </xf>
    <xf numFmtId="0" fontId="3" fillId="0" borderId="46" xfId="0" applyFont="1" applyBorder="1" applyAlignment="1">
      <alignment horizontal="center" vertical="center"/>
    </xf>
    <xf numFmtId="49" fontId="3" fillId="0" borderId="32" xfId="0" applyNumberFormat="1" applyFont="1" applyBorder="1" applyAlignment="1">
      <alignment horizontal="center" vertical="center" wrapText="1"/>
    </xf>
    <xf numFmtId="49" fontId="3" fillId="0" borderId="47" xfId="0" applyNumberFormat="1" applyFont="1" applyBorder="1" applyAlignment="1">
      <alignment horizontal="center" vertical="center" wrapText="1"/>
    </xf>
    <xf numFmtId="49" fontId="92" fillId="0" borderId="37" xfId="0" applyNumberFormat="1" applyFont="1" applyBorder="1" applyAlignment="1">
      <alignment horizontal="center" vertical="center" wrapText="1"/>
    </xf>
    <xf numFmtId="49" fontId="92" fillId="0" borderId="29" xfId="0" applyNumberFormat="1" applyFont="1" applyBorder="1" applyAlignment="1">
      <alignment horizontal="center" vertical="center" wrapText="1"/>
    </xf>
    <xf numFmtId="49" fontId="92" fillId="0" borderId="31" xfId="0" applyNumberFormat="1" applyFont="1" applyBorder="1" applyAlignment="1">
      <alignment horizontal="center" vertical="center" wrapText="1"/>
    </xf>
    <xf numFmtId="49" fontId="92" fillId="0" borderId="17" xfId="0" applyNumberFormat="1" applyFont="1" applyBorder="1" applyAlignment="1">
      <alignment horizontal="center" vertical="center" wrapText="1"/>
    </xf>
    <xf numFmtId="49" fontId="92" fillId="0" borderId="13" xfId="0" applyNumberFormat="1" applyFont="1" applyBorder="1" applyAlignment="1">
      <alignment horizontal="center" vertical="center" wrapText="1"/>
    </xf>
    <xf numFmtId="49" fontId="92" fillId="0" borderId="11" xfId="0" applyNumberFormat="1" applyFont="1" applyBorder="1" applyAlignment="1">
      <alignment horizontal="center" vertical="center" wrapText="1"/>
    </xf>
    <xf numFmtId="49" fontId="92" fillId="0" borderId="13" xfId="0" applyNumberFormat="1" applyFont="1" applyBorder="1" applyAlignment="1">
      <alignment horizontal="center" vertical="center" wrapText="1" shrinkToFit="1"/>
    </xf>
    <xf numFmtId="49" fontId="92" fillId="0" borderId="11" xfId="0" applyNumberFormat="1" applyFont="1" applyBorder="1" applyAlignment="1">
      <alignment horizontal="center" vertical="center" wrapText="1" shrinkToFit="1"/>
    </xf>
    <xf numFmtId="49" fontId="92" fillId="0" borderId="18" xfId="0" applyNumberFormat="1" applyFont="1" applyBorder="1" applyAlignment="1">
      <alignment horizontal="center" vertical="center" wrapText="1"/>
    </xf>
    <xf numFmtId="49" fontId="92" fillId="0" borderId="39" xfId="0" applyNumberFormat="1" applyFont="1" applyBorder="1" applyAlignment="1">
      <alignment horizontal="center" vertical="center" wrapText="1"/>
    </xf>
    <xf numFmtId="49" fontId="92" fillId="0" borderId="19" xfId="0" applyNumberFormat="1" applyFont="1" applyBorder="1" applyAlignment="1">
      <alignment horizontal="center" vertical="center" wrapText="1"/>
    </xf>
    <xf numFmtId="49" fontId="92" fillId="0" borderId="40" xfId="0" applyNumberFormat="1" applyFont="1" applyBorder="1" applyAlignment="1">
      <alignment horizontal="center" vertical="center" wrapText="1"/>
    </xf>
    <xf numFmtId="0" fontId="9" fillId="0" borderId="46" xfId="0" applyFont="1" applyBorder="1" applyAlignment="1">
      <alignment horizontal="center"/>
    </xf>
    <xf numFmtId="0" fontId="9" fillId="0" borderId="11" xfId="0" applyFont="1" applyBorder="1" applyAlignment="1">
      <alignment horizontal="left"/>
    </xf>
    <xf numFmtId="0" fontId="9" fillId="0" borderId="2" xfId="0" applyFont="1" applyBorder="1" applyAlignment="1">
      <alignment horizontal="left"/>
    </xf>
    <xf numFmtId="0" fontId="9" fillId="0" borderId="46" xfId="0" applyFont="1" applyBorder="1" applyAlignment="1">
      <alignment horizontal="left"/>
    </xf>
    <xf numFmtId="0" fontId="9" fillId="0" borderId="32" xfId="0" applyFont="1" applyBorder="1" applyAlignment="1">
      <alignment horizontal="left"/>
    </xf>
    <xf numFmtId="0" fontId="9" fillId="0" borderId="47" xfId="0" applyFont="1" applyBorder="1" applyAlignment="1">
      <alignment horizontal="left"/>
    </xf>
    <xf numFmtId="0" fontId="9" fillId="0" borderId="3" xfId="0" applyFont="1" applyBorder="1" applyAlignment="1">
      <alignment horizontal="left"/>
    </xf>
    <xf numFmtId="0" fontId="3" fillId="0" borderId="31" xfId="0" applyFont="1" applyBorder="1" applyAlignment="1">
      <alignment horizontal="left"/>
    </xf>
    <xf numFmtId="0" fontId="3" fillId="0" borderId="48" xfId="0" applyFont="1" applyBorder="1" applyAlignment="1">
      <alignment horizontal="left"/>
    </xf>
    <xf numFmtId="0" fontId="3" fillId="0" borderId="55" xfId="0" applyFont="1" applyBorder="1" applyAlignment="1">
      <alignment horizontal="left"/>
    </xf>
    <xf numFmtId="0" fontId="3" fillId="0" borderId="11" xfId="0" applyFont="1" applyBorder="1" applyAlignment="1">
      <alignment horizontal="left"/>
    </xf>
    <xf numFmtId="0" fontId="3" fillId="0" borderId="46" xfId="0" applyFont="1" applyBorder="1" applyAlignment="1">
      <alignment horizontal="left"/>
    </xf>
    <xf numFmtId="0" fontId="3" fillId="0" borderId="2" xfId="0" applyFont="1" applyBorder="1" applyAlignment="1">
      <alignment horizontal="left"/>
    </xf>
    <xf numFmtId="0" fontId="44" fillId="0" borderId="42" xfId="0" applyFont="1" applyBorder="1" applyAlignment="1">
      <alignment horizontal="center"/>
    </xf>
    <xf numFmtId="0" fontId="44" fillId="0" borderId="55" xfId="0" applyFont="1" applyBorder="1" applyAlignment="1">
      <alignment horizontal="center"/>
    </xf>
    <xf numFmtId="0" fontId="44" fillId="0" borderId="48" xfId="0" applyFont="1" applyBorder="1" applyAlignment="1">
      <alignment horizontal="center"/>
    </xf>
    <xf numFmtId="0" fontId="3" fillId="4" borderId="35" xfId="0" applyFont="1" applyFill="1" applyBorder="1" applyAlignment="1">
      <alignment horizontal="center" vertical="center"/>
    </xf>
    <xf numFmtId="0" fontId="3" fillId="4" borderId="53" xfId="0" applyFont="1" applyFill="1" applyBorder="1" applyAlignment="1">
      <alignment horizontal="center" vertical="center"/>
    </xf>
    <xf numFmtId="0" fontId="3" fillId="4" borderId="50" xfId="0" applyFont="1" applyFill="1" applyBorder="1" applyAlignment="1">
      <alignment horizontal="center" vertical="center"/>
    </xf>
    <xf numFmtId="0" fontId="3" fillId="0" borderId="32" xfId="0" applyFont="1" applyBorder="1" applyAlignment="1">
      <alignment horizontal="left"/>
    </xf>
    <xf numFmtId="0" fontId="3" fillId="0" borderId="47" xfId="0" applyFont="1" applyBorder="1" applyAlignment="1">
      <alignment horizontal="left"/>
    </xf>
    <xf numFmtId="0" fontId="3" fillId="0" borderId="30" xfId="0" applyFont="1" applyBorder="1" applyAlignment="1">
      <alignment horizontal="left"/>
    </xf>
    <xf numFmtId="0" fontId="123" fillId="0" borderId="0" xfId="8" applyFont="1" applyBorder="1" applyAlignment="1">
      <alignment horizontal="justify" vertical="top" wrapText="1"/>
    </xf>
    <xf numFmtId="0" fontId="122" fillId="0" borderId="0" xfId="8" applyFont="1" applyAlignment="1">
      <alignment horizontal="justify" vertical="top" wrapText="1"/>
    </xf>
    <xf numFmtId="0" fontId="124" fillId="0" borderId="0" xfId="8" applyFont="1" applyBorder="1" applyAlignment="1">
      <alignment horizontal="justify" vertical="top" wrapText="1"/>
    </xf>
    <xf numFmtId="0" fontId="117" fillId="0" borderId="0" xfId="8" applyFont="1" applyBorder="1" applyAlignment="1">
      <alignment horizontal="justify" vertical="top" wrapText="1"/>
    </xf>
    <xf numFmtId="0" fontId="120" fillId="0" borderId="0" xfId="8" applyFont="1" applyBorder="1" applyAlignment="1">
      <alignment horizontal="justify" vertical="top" wrapText="1"/>
    </xf>
    <xf numFmtId="0" fontId="28" fillId="0" borderId="0" xfId="8" applyFont="1" applyAlignment="1">
      <alignment horizontal="justify" vertical="top" wrapText="1"/>
    </xf>
    <xf numFmtId="0" fontId="51" fillId="0" borderId="0" xfId="8" applyFont="1" applyAlignment="1">
      <alignment horizontal="justify" vertical="top" wrapText="1"/>
    </xf>
    <xf numFmtId="0" fontId="10" fillId="0" borderId="4" xfId="8" applyFont="1" applyBorder="1" applyAlignment="1">
      <alignment vertical="center" wrapText="1"/>
    </xf>
    <xf numFmtId="0" fontId="10" fillId="0" borderId="8" xfId="8" applyFont="1" applyBorder="1" applyAlignment="1">
      <alignment vertical="center" wrapText="1"/>
    </xf>
    <xf numFmtId="0" fontId="10" fillId="0" borderId="22" xfId="8" applyFont="1" applyBorder="1" applyAlignment="1">
      <alignment vertical="center" wrapText="1"/>
    </xf>
    <xf numFmtId="0" fontId="1" fillId="0" borderId="4" xfId="8" applyFont="1" applyBorder="1" applyAlignment="1">
      <alignment horizontal="center" vertical="center" wrapText="1"/>
    </xf>
    <xf numFmtId="0" fontId="1" fillId="0" borderId="8" xfId="8" applyFont="1" applyBorder="1" applyAlignment="1">
      <alignment horizontal="center" vertical="center" wrapText="1"/>
    </xf>
    <xf numFmtId="0" fontId="1" fillId="0" borderId="22" xfId="8" applyFont="1" applyBorder="1" applyAlignment="1">
      <alignment horizontal="center" vertical="center" wrapText="1"/>
    </xf>
    <xf numFmtId="0" fontId="1" fillId="0" borderId="113" xfId="0" applyFont="1" applyBorder="1" applyAlignment="1">
      <alignment horizontal="center" vertical="center" wrapText="1"/>
    </xf>
    <xf numFmtId="0" fontId="146" fillId="0" borderId="36" xfId="0" applyFont="1" applyBorder="1" applyAlignment="1">
      <alignment horizontal="center" vertical="center" wrapText="1"/>
    </xf>
    <xf numFmtId="0" fontId="97" fillId="0" borderId="70" xfId="8" applyFont="1" applyBorder="1" applyAlignment="1">
      <alignment horizontal="center" vertical="center" wrapText="1"/>
    </xf>
    <xf numFmtId="0" fontId="97" fillId="0" borderId="175" xfId="8" applyFont="1" applyBorder="1" applyAlignment="1">
      <alignment horizontal="center" vertical="center" wrapText="1"/>
    </xf>
    <xf numFmtId="0" fontId="1" fillId="0" borderId="25" xfId="8" applyFont="1" applyBorder="1" applyAlignment="1">
      <alignment horizontal="center" vertical="center" wrapText="1"/>
    </xf>
    <xf numFmtId="0" fontId="1" fillId="0" borderId="12" xfId="8" applyFont="1" applyBorder="1" applyAlignment="1">
      <alignment horizontal="center" vertical="center" wrapText="1"/>
    </xf>
    <xf numFmtId="0" fontId="1" fillId="0" borderId="36" xfId="8" applyFont="1" applyBorder="1" applyAlignment="1">
      <alignment horizontal="center" vertical="center" wrapText="1"/>
    </xf>
    <xf numFmtId="0" fontId="1" fillId="0" borderId="70" xfId="8" applyFont="1" applyBorder="1" applyAlignment="1">
      <alignment horizontal="center" vertical="center" wrapText="1"/>
    </xf>
    <xf numFmtId="0" fontId="1" fillId="0" borderId="175" xfId="8" applyFont="1" applyBorder="1" applyAlignment="1">
      <alignment horizontal="center" vertical="center" wrapText="1"/>
    </xf>
    <xf numFmtId="0" fontId="1" fillId="0" borderId="20" xfId="8" applyFont="1" applyBorder="1" applyAlignment="1">
      <alignment horizontal="center" vertical="center" wrapText="1"/>
    </xf>
    <xf numFmtId="49" fontId="33" fillId="15" borderId="0" xfId="0" applyNumberFormat="1" applyFont="1" applyFill="1" applyBorder="1" applyAlignment="1">
      <alignment horizontal="left" vertical="top"/>
    </xf>
    <xf numFmtId="14" fontId="12" fillId="6" borderId="3" xfId="0" applyNumberFormat="1" applyFont="1" applyFill="1" applyBorder="1" applyAlignment="1">
      <alignment vertical="center"/>
    </xf>
    <xf numFmtId="0" fontId="12" fillId="6" borderId="3" xfId="0" applyFont="1" applyFill="1" applyBorder="1" applyAlignment="1">
      <alignment vertical="center"/>
    </xf>
    <xf numFmtId="0" fontId="5" fillId="6" borderId="3" xfId="0" applyFont="1" applyFill="1" applyBorder="1" applyAlignment="1">
      <alignment vertical="center"/>
    </xf>
    <xf numFmtId="0" fontId="120" fillId="0" borderId="0" xfId="8" applyFont="1" applyAlignment="1">
      <alignment horizontal="justify" vertical="top" wrapText="1"/>
    </xf>
    <xf numFmtId="0" fontId="28" fillId="0" borderId="0" xfId="8" applyFont="1" applyAlignment="1">
      <alignment horizontal="left" vertical="top" wrapText="1"/>
    </xf>
    <xf numFmtId="0" fontId="123" fillId="0" borderId="0" xfId="8" applyFont="1" applyAlignment="1">
      <alignment horizontal="justify" vertical="top" wrapText="1"/>
    </xf>
    <xf numFmtId="49" fontId="4" fillId="15" borderId="0" xfId="1" applyNumberFormat="1" applyFill="1" applyBorder="1" applyAlignment="1" applyProtection="1">
      <alignment horizontal="left" vertical="top" wrapText="1"/>
    </xf>
    <xf numFmtId="0" fontId="0" fillId="0" borderId="0" xfId="0" applyAlignment="1">
      <alignment vertical="top" wrapText="1"/>
    </xf>
    <xf numFmtId="0" fontId="5" fillId="6" borderId="0" xfId="0" applyFont="1" applyFill="1" applyBorder="1" applyAlignment="1">
      <alignment horizontal="left" vertical="center"/>
    </xf>
    <xf numFmtId="0" fontId="0" fillId="0" borderId="23" xfId="0" applyBorder="1" applyAlignment="1"/>
    <xf numFmtId="0" fontId="10" fillId="0" borderId="176" xfId="8" applyFont="1" applyBorder="1" applyAlignment="1">
      <alignment vertical="center" wrapText="1"/>
    </xf>
    <xf numFmtId="0" fontId="127" fillId="0" borderId="12" xfId="1" applyFont="1" applyBorder="1" applyAlignment="1" applyProtection="1">
      <alignment horizontal="left" wrapText="1"/>
    </xf>
    <xf numFmtId="0" fontId="1" fillId="0" borderId="54" xfId="8" applyFont="1" applyBorder="1" applyAlignment="1">
      <alignment horizontal="center" vertical="center" wrapText="1"/>
    </xf>
    <xf numFmtId="0" fontId="127" fillId="0" borderId="0" xfId="1" applyFont="1" applyBorder="1" applyAlignment="1" applyProtection="1">
      <alignment horizontal="left" vertical="top" wrapText="1"/>
    </xf>
    <xf numFmtId="0" fontId="1" fillId="0" borderId="0" xfId="8" applyFont="1" applyAlignment="1">
      <alignment vertical="center" wrapText="1"/>
    </xf>
    <xf numFmtId="0" fontId="1" fillId="0" borderId="41" xfId="8" applyFont="1" applyBorder="1" applyAlignment="1">
      <alignment vertical="center" wrapText="1"/>
    </xf>
    <xf numFmtId="0" fontId="1" fillId="5" borderId="54" xfId="8" applyFont="1" applyFill="1" applyBorder="1" applyAlignment="1">
      <alignment horizontal="center" vertical="center" wrapText="1"/>
    </xf>
    <xf numFmtId="0" fontId="1" fillId="5" borderId="175" xfId="8" applyFont="1" applyFill="1" applyBorder="1" applyAlignment="1">
      <alignment horizontal="center" vertical="center" wrapText="1"/>
    </xf>
    <xf numFmtId="0" fontId="9" fillId="0" borderId="4" xfId="8" applyFont="1" applyBorder="1" applyAlignment="1">
      <alignment vertical="center" wrapText="1"/>
    </xf>
    <xf numFmtId="0" fontId="97" fillId="0" borderId="4" xfId="8" applyFont="1" applyBorder="1" applyAlignment="1">
      <alignment horizontal="center" vertical="center" wrapText="1"/>
    </xf>
    <xf numFmtId="0" fontId="97" fillId="0" borderId="8" xfId="8" applyFont="1" applyBorder="1" applyAlignment="1">
      <alignment horizontal="center" vertical="center" wrapText="1"/>
    </xf>
    <xf numFmtId="0" fontId="97" fillId="0" borderId="22" xfId="8" applyFont="1" applyBorder="1" applyAlignment="1">
      <alignment horizontal="center" vertical="center" wrapText="1"/>
    </xf>
    <xf numFmtId="0" fontId="1" fillId="0" borderId="112" xfId="8" applyFont="1" applyBorder="1" applyAlignment="1">
      <alignment horizontal="center" vertical="center" wrapText="1"/>
    </xf>
    <xf numFmtId="0" fontId="1" fillId="0" borderId="113" xfId="8" applyFont="1" applyBorder="1" applyAlignment="1">
      <alignment horizontal="center" vertical="center" wrapText="1"/>
    </xf>
    <xf numFmtId="14" fontId="114" fillId="6" borderId="23" xfId="8" applyNumberFormat="1" applyFont="1" applyFill="1" applyBorder="1" applyAlignment="1"/>
    <xf numFmtId="0" fontId="114" fillId="6" borderId="23" xfId="0" applyFont="1" applyFill="1" applyBorder="1" applyAlignment="1"/>
    <xf numFmtId="0" fontId="123" fillId="0" borderId="0" xfId="8" applyFont="1" applyAlignment="1">
      <alignment horizontal="left" vertical="top" wrapText="1"/>
    </xf>
    <xf numFmtId="0" fontId="120" fillId="0" borderId="0" xfId="8" applyFont="1" applyAlignment="1">
      <alignment horizontal="left" vertical="top" wrapText="1"/>
    </xf>
    <xf numFmtId="0" fontId="1" fillId="0" borderId="176" xfId="8" applyFont="1" applyBorder="1" applyAlignment="1">
      <alignment horizontal="center" vertical="center" wrapText="1"/>
    </xf>
    <xf numFmtId="0" fontId="1" fillId="0" borderId="177" xfId="8" applyFont="1" applyBorder="1" applyAlignment="1">
      <alignment horizontal="center" vertical="center" wrapText="1"/>
    </xf>
    <xf numFmtId="0" fontId="1" fillId="0" borderId="178" xfId="8" applyFont="1" applyBorder="1" applyAlignment="1">
      <alignment horizontal="center" vertical="center" wrapText="1"/>
    </xf>
    <xf numFmtId="0" fontId="1" fillId="0" borderId="95" xfId="8" applyFont="1" applyBorder="1" applyAlignment="1">
      <alignment horizontal="center" vertical="center" wrapText="1"/>
    </xf>
    <xf numFmtId="0" fontId="131" fillId="0" borderId="0" xfId="8" applyFont="1" applyAlignment="1">
      <alignment horizontal="left" vertical="top" wrapText="1"/>
    </xf>
    <xf numFmtId="0" fontId="127" fillId="0" borderId="0" xfId="8" applyFont="1" applyAlignment="1">
      <alignment horizontal="left" vertical="top" wrapText="1"/>
    </xf>
    <xf numFmtId="0" fontId="61" fillId="0" borderId="0" xfId="8" applyFont="1" applyAlignment="1">
      <alignment horizontal="left" vertical="top" wrapText="1"/>
    </xf>
    <xf numFmtId="49" fontId="4" fillId="15" borderId="0" xfId="1" applyNumberFormat="1" applyFill="1" applyBorder="1" applyAlignment="1" applyProtection="1">
      <alignment horizontal="left" vertical="top"/>
    </xf>
    <xf numFmtId="0" fontId="4" fillId="0" borderId="0" xfId="1" applyBorder="1" applyAlignment="1" applyProtection="1">
      <alignment vertical="top"/>
    </xf>
    <xf numFmtId="0" fontId="4" fillId="0" borderId="0" xfId="1" applyAlignment="1" applyProtection="1">
      <alignment vertical="top"/>
    </xf>
    <xf numFmtId="0" fontId="109" fillId="35" borderId="4" xfId="8" applyFont="1" applyFill="1" applyBorder="1" applyAlignment="1">
      <alignment horizontal="center" vertical="center" wrapText="1"/>
    </xf>
    <xf numFmtId="0" fontId="109" fillId="35" borderId="22" xfId="8" applyFont="1" applyFill="1" applyBorder="1" applyAlignment="1">
      <alignment horizontal="center" vertical="center" wrapText="1"/>
    </xf>
    <xf numFmtId="169" fontId="151" fillId="5" borderId="4" xfId="8" applyNumberFormat="1" applyFont="1" applyFill="1" applyBorder="1" applyAlignment="1">
      <alignment horizontal="center" vertical="center" wrapText="1"/>
    </xf>
    <xf numFmtId="169" fontId="151" fillId="5" borderId="22" xfId="8" applyNumberFormat="1" applyFont="1" applyFill="1" applyBorder="1" applyAlignment="1">
      <alignment horizontal="center" vertical="center" wrapText="1"/>
    </xf>
    <xf numFmtId="0" fontId="127" fillId="0" borderId="12" xfId="1" applyFont="1" applyBorder="1" applyAlignment="1" applyProtection="1">
      <alignment horizontal="left" vertical="top" wrapText="1"/>
    </xf>
    <xf numFmtId="0" fontId="51" fillId="0" borderId="0" xfId="8" applyFont="1" applyAlignment="1">
      <alignment horizontal="justify" vertical="center" wrapText="1"/>
    </xf>
    <xf numFmtId="0" fontId="28" fillId="0" borderId="0" xfId="8" applyFont="1" applyAlignment="1">
      <alignment horizontal="left" vertical="center" wrapText="1"/>
    </xf>
    <xf numFmtId="0" fontId="1" fillId="0" borderId="70" xfId="8" applyFont="1" applyBorder="1" applyAlignment="1">
      <alignment horizontal="center" vertical="top" wrapText="1"/>
    </xf>
    <xf numFmtId="0" fontId="1" fillId="0" borderId="54" xfId="8" applyFont="1" applyBorder="1" applyAlignment="1">
      <alignment horizontal="center" vertical="top" wrapText="1"/>
    </xf>
    <xf numFmtId="0" fontId="1" fillId="0" borderId="20" xfId="8" applyFont="1" applyBorder="1" applyAlignment="1">
      <alignment horizontal="center" vertical="top" wrapText="1"/>
    </xf>
    <xf numFmtId="0" fontId="1" fillId="0" borderId="54" xfId="8" applyFont="1" applyBorder="1" applyAlignment="1">
      <alignment vertical="center" wrapText="1"/>
    </xf>
    <xf numFmtId="0" fontId="1" fillId="0" borderId="20" xfId="8" applyFont="1" applyBorder="1" applyAlignment="1">
      <alignment vertical="center" wrapText="1"/>
    </xf>
    <xf numFmtId="169" fontId="103" fillId="5" borderId="4" xfId="8" applyNumberFormat="1" applyFont="1" applyFill="1" applyBorder="1" applyAlignment="1">
      <alignment horizontal="center" vertical="center" wrapText="1"/>
    </xf>
    <xf numFmtId="169" fontId="103" fillId="5" borderId="22" xfId="8" applyNumberFormat="1" applyFont="1" applyFill="1" applyBorder="1" applyAlignment="1">
      <alignment horizontal="center" vertical="center" wrapText="1"/>
    </xf>
    <xf numFmtId="0" fontId="116" fillId="0" borderId="12" xfId="8" applyFont="1" applyBorder="1"/>
    <xf numFmtId="0" fontId="116" fillId="0" borderId="23" xfId="8" applyFont="1" applyBorder="1"/>
    <xf numFmtId="0" fontId="1" fillId="0" borderId="41" xfId="8" applyFont="1" applyBorder="1" applyAlignment="1">
      <alignment horizontal="center" vertical="center" wrapText="1"/>
    </xf>
    <xf numFmtId="0" fontId="1" fillId="0" borderId="56" xfId="8" applyFont="1" applyBorder="1" applyAlignment="1">
      <alignment horizontal="center" vertical="center" wrapText="1"/>
    </xf>
    <xf numFmtId="0" fontId="1" fillId="0" borderId="27" xfId="8" applyFont="1" applyBorder="1" applyAlignment="1">
      <alignment horizontal="center" vertical="center" wrapText="1"/>
    </xf>
    <xf numFmtId="0" fontId="1" fillId="0" borderId="34" xfId="8" applyFont="1" applyBorder="1" applyAlignment="1">
      <alignment horizontal="center" vertical="center" wrapText="1"/>
    </xf>
    <xf numFmtId="0" fontId="123" fillId="0" borderId="0" xfId="0" applyFont="1" applyAlignment="1">
      <alignment horizontal="left" vertical="center" wrapText="1"/>
    </xf>
    <xf numFmtId="0" fontId="28" fillId="0" borderId="0" xfId="0" applyFont="1" applyAlignment="1">
      <alignment horizontal="left" vertical="center" wrapText="1"/>
    </xf>
    <xf numFmtId="0" fontId="120" fillId="0" borderId="0" xfId="0" applyFont="1" applyAlignment="1">
      <alignment horizontal="left" vertical="center" wrapText="1"/>
    </xf>
    <xf numFmtId="0" fontId="9" fillId="0" borderId="25" xfId="8" applyFont="1" applyBorder="1" applyAlignment="1">
      <alignment horizontal="center" vertical="center" wrapText="1"/>
    </xf>
    <xf numFmtId="0" fontId="9" fillId="0" borderId="12" xfId="8" applyFont="1" applyBorder="1" applyAlignment="1">
      <alignment horizontal="center" vertical="center" wrapText="1"/>
    </xf>
    <xf numFmtId="0" fontId="9" fillId="0" borderId="112" xfId="8" applyFont="1" applyBorder="1" applyAlignment="1">
      <alignment horizontal="center" vertical="center" wrapText="1"/>
    </xf>
    <xf numFmtId="0" fontId="9" fillId="0" borderId="36" xfId="8" applyFont="1" applyBorder="1" applyAlignment="1">
      <alignment horizontal="center" vertical="center" wrapText="1"/>
    </xf>
    <xf numFmtId="0" fontId="9" fillId="0" borderId="41" xfId="8" applyFont="1" applyBorder="1" applyAlignment="1">
      <alignment horizontal="center" vertical="center" wrapText="1"/>
    </xf>
    <xf numFmtId="0" fontId="9" fillId="0" borderId="89" xfId="8" applyFont="1" applyBorder="1" applyAlignment="1">
      <alignment horizontal="center" vertical="center" wrapText="1"/>
    </xf>
    <xf numFmtId="0" fontId="9" fillId="0" borderId="70" xfId="8" applyFont="1" applyBorder="1" applyAlignment="1">
      <alignment horizontal="center" vertical="center" wrapText="1"/>
    </xf>
    <xf numFmtId="0" fontId="9" fillId="0" borderId="54" xfId="8" applyFont="1" applyBorder="1" applyAlignment="1">
      <alignment horizontal="center" vertical="center" wrapText="1"/>
    </xf>
    <xf numFmtId="0" fontId="9" fillId="0" borderId="175" xfId="8" applyFont="1" applyBorder="1" applyAlignment="1">
      <alignment horizontal="center" vertical="center" wrapText="1"/>
    </xf>
    <xf numFmtId="0" fontId="9" fillId="5" borderId="54" xfId="8" applyFont="1" applyFill="1" applyBorder="1" applyAlignment="1">
      <alignment vertical="center" wrapText="1"/>
    </xf>
    <xf numFmtId="0" fontId="9" fillId="5" borderId="20" xfId="8" applyFont="1" applyFill="1" applyBorder="1" applyAlignment="1">
      <alignment vertical="center" wrapText="1"/>
    </xf>
    <xf numFmtId="0" fontId="9" fillId="0" borderId="20" xfId="8" applyFont="1" applyBorder="1" applyAlignment="1">
      <alignment horizontal="center" vertical="center" wrapText="1"/>
    </xf>
    <xf numFmtId="0" fontId="9" fillId="5" borderId="175" xfId="8" applyFont="1" applyFill="1" applyBorder="1" applyAlignment="1">
      <alignment vertical="center" wrapText="1"/>
    </xf>
    <xf numFmtId="0" fontId="117" fillId="0" borderId="4" xfId="8" applyFont="1" applyBorder="1" applyAlignment="1">
      <alignment vertical="center" wrapText="1"/>
    </xf>
    <xf numFmtId="0" fontId="117" fillId="0" borderId="22" xfId="8" applyFont="1" applyBorder="1" applyAlignment="1">
      <alignment vertical="center" wrapText="1"/>
    </xf>
    <xf numFmtId="0" fontId="10" fillId="0" borderId="0" xfId="8" applyFont="1" applyAlignment="1">
      <alignment horizontal="left" vertical="center" wrapText="1"/>
    </xf>
    <xf numFmtId="49" fontId="4" fillId="15" borderId="12" xfId="1" applyNumberFormat="1" applyFill="1" applyBorder="1" applyAlignment="1" applyProtection="1">
      <alignment horizontal="left" vertical="top" wrapText="1"/>
    </xf>
    <xf numFmtId="0" fontId="0" fillId="0" borderId="12" xfId="0" applyBorder="1" applyAlignment="1">
      <alignment vertical="top" wrapText="1"/>
    </xf>
    <xf numFmtId="0" fontId="137" fillId="0" borderId="0" xfId="8" applyFont="1" applyAlignment="1">
      <alignment vertical="center" wrapText="1"/>
    </xf>
    <xf numFmtId="0" fontId="136" fillId="0" borderId="0" xfId="8" applyFont="1" applyAlignment="1">
      <alignment vertical="center" wrapText="1"/>
    </xf>
    <xf numFmtId="0" fontId="127" fillId="0" borderId="0" xfId="8" applyFont="1" applyAlignment="1">
      <alignment vertical="center" wrapText="1"/>
    </xf>
    <xf numFmtId="0" fontId="61" fillId="0" borderId="0" xfId="8" applyFont="1" applyAlignment="1">
      <alignment vertical="center" wrapText="1"/>
    </xf>
    <xf numFmtId="0" fontId="127" fillId="0" borderId="0" xfId="8" applyFont="1" applyAlignment="1">
      <alignment horizontal="left" vertical="center" wrapText="1"/>
    </xf>
    <xf numFmtId="0" fontId="61" fillId="0" borderId="0" xfId="8" applyFont="1" applyAlignment="1">
      <alignment horizontal="left" vertical="center" wrapText="1"/>
    </xf>
    <xf numFmtId="0" fontId="137" fillId="0" borderId="0" xfId="8" applyFont="1" applyAlignment="1">
      <alignment vertical="top" wrapText="1"/>
    </xf>
    <xf numFmtId="0" fontId="136" fillId="0" borderId="0" xfId="8" applyFont="1" applyAlignment="1">
      <alignment vertical="top" wrapText="1"/>
    </xf>
    <xf numFmtId="0" fontId="122" fillId="0" borderId="0" xfId="8" applyFont="1" applyAlignment="1">
      <alignment vertical="center" wrapText="1"/>
    </xf>
    <xf numFmtId="0" fontId="120" fillId="0" borderId="0" xfId="8" applyFont="1" applyAlignment="1">
      <alignment vertical="center" wrapText="1"/>
    </xf>
    <xf numFmtId="0" fontId="123" fillId="0" borderId="0" xfId="8" applyFont="1" applyAlignment="1">
      <alignment vertical="center" wrapText="1"/>
    </xf>
    <xf numFmtId="0" fontId="51" fillId="0" borderId="4" xfId="8" applyFont="1" applyBorder="1" applyAlignment="1">
      <alignment vertical="center" wrapText="1"/>
    </xf>
    <xf numFmtId="0" fontId="51" fillId="0" borderId="8" xfId="8" applyFont="1" applyBorder="1" applyAlignment="1">
      <alignment vertical="center" wrapText="1"/>
    </xf>
    <xf numFmtId="0" fontId="51" fillId="0" borderId="22" xfId="8" applyFont="1" applyBorder="1" applyAlignment="1">
      <alignment vertical="center" wrapText="1"/>
    </xf>
    <xf numFmtId="0" fontId="9" fillId="0" borderId="25" xfId="8" applyFont="1" applyBorder="1" applyAlignment="1">
      <alignment vertical="top" wrapText="1"/>
    </xf>
    <xf numFmtId="0" fontId="9" fillId="0" borderId="12" xfId="8" applyFont="1" applyBorder="1" applyAlignment="1">
      <alignment vertical="top" wrapText="1"/>
    </xf>
    <xf numFmtId="0" fontId="9" fillId="0" borderId="112" xfId="8" applyFont="1" applyBorder="1" applyAlignment="1">
      <alignment vertical="top" wrapText="1"/>
    </xf>
    <xf numFmtId="0" fontId="51" fillId="0" borderId="0" xfId="8" applyFont="1" applyAlignment="1">
      <alignment vertical="center" wrapText="1"/>
    </xf>
    <xf numFmtId="0" fontId="120" fillId="0" borderId="0" xfId="8" applyFont="1" applyAlignment="1">
      <alignment horizontal="left" vertical="center" wrapText="1"/>
    </xf>
    <xf numFmtId="0" fontId="123" fillId="0" borderId="0" xfId="8" applyFont="1" applyAlignment="1">
      <alignment horizontal="lef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15" fillId="0" borderId="12" xfId="1" applyFont="1" applyBorder="1" applyAlignment="1" applyProtection="1">
      <alignment horizontal="left" vertical="top" wrapText="1"/>
    </xf>
    <xf numFmtId="0" fontId="106" fillId="19" borderId="4" xfId="8" applyFont="1" applyFill="1" applyBorder="1" applyAlignment="1">
      <alignment horizontal="left" vertical="center" wrapText="1" indent="2"/>
    </xf>
    <xf numFmtId="0" fontId="106" fillId="19" borderId="22" xfId="8" applyFont="1" applyFill="1" applyBorder="1" applyAlignment="1">
      <alignment horizontal="left" vertical="center" wrapText="1" indent="2"/>
    </xf>
    <xf numFmtId="0" fontId="45" fillId="0" borderId="4" xfId="8" applyFont="1" applyBorder="1" applyAlignment="1">
      <alignment vertical="center" wrapText="1"/>
    </xf>
    <xf numFmtId="0" fontId="45" fillId="0" borderId="22" xfId="8" applyFont="1" applyBorder="1" applyAlignment="1">
      <alignment vertical="center" wrapText="1"/>
    </xf>
    <xf numFmtId="0" fontId="1" fillId="0" borderId="23" xfId="8" applyFont="1" applyBorder="1"/>
    <xf numFmtId="0" fontId="1" fillId="0" borderId="4" xfId="8" applyFont="1" applyBorder="1" applyAlignment="1">
      <alignment vertical="center" wrapText="1"/>
    </xf>
    <xf numFmtId="0" fontId="1" fillId="0" borderId="22" xfId="8" applyFont="1" applyBorder="1" applyAlignment="1">
      <alignment vertical="center" wrapText="1"/>
    </xf>
    <xf numFmtId="0" fontId="141" fillId="0" borderId="12" xfId="8" applyFont="1" applyBorder="1" applyAlignment="1">
      <alignment vertical="center"/>
    </xf>
    <xf numFmtId="0" fontId="1" fillId="0" borderId="0" xfId="8" applyFont="1"/>
    <xf numFmtId="0" fontId="28" fillId="0" borderId="0" xfId="8" applyFont="1" applyAlignment="1">
      <alignment wrapText="1"/>
    </xf>
    <xf numFmtId="0" fontId="47" fillId="0" borderId="0" xfId="8" applyFont="1" applyAlignment="1">
      <alignment vertical="center" wrapText="1"/>
    </xf>
    <xf numFmtId="0" fontId="116" fillId="0" borderId="0" xfId="8" applyFont="1"/>
    <xf numFmtId="0" fontId="28" fillId="0" borderId="0" xfId="8" applyFont="1" applyAlignment="1">
      <alignment vertical="center" wrapText="1"/>
    </xf>
    <xf numFmtId="0" fontId="47" fillId="0" borderId="0" xfId="8" applyFont="1"/>
    <xf numFmtId="0" fontId="117" fillId="0" borderId="8" xfId="8" applyFont="1" applyBorder="1" applyAlignment="1">
      <alignment vertical="center" wrapText="1"/>
    </xf>
    <xf numFmtId="0" fontId="10" fillId="0" borderId="0" xfId="8" applyFont="1"/>
    <xf numFmtId="0" fontId="9" fillId="0" borderId="4" xfId="8" applyFont="1" applyBorder="1" applyAlignment="1">
      <alignment horizontal="center" vertical="center" wrapText="1"/>
    </xf>
    <xf numFmtId="0" fontId="9" fillId="0" borderId="22" xfId="8" applyFont="1" applyBorder="1" applyAlignment="1">
      <alignment horizontal="center" vertical="center" wrapText="1"/>
    </xf>
    <xf numFmtId="0" fontId="9" fillId="0" borderId="8" xfId="8" applyFont="1" applyBorder="1" applyAlignment="1">
      <alignment horizontal="center" vertical="center" wrapText="1"/>
    </xf>
    <xf numFmtId="0" fontId="117" fillId="20" borderId="4" xfId="8" applyFont="1" applyFill="1" applyBorder="1" applyAlignment="1">
      <alignment vertical="center" wrapText="1"/>
    </xf>
    <xf numFmtId="0" fontId="117" fillId="20" borderId="8" xfId="8" applyFont="1" applyFill="1" applyBorder="1" applyAlignment="1">
      <alignment vertical="center" wrapText="1"/>
    </xf>
    <xf numFmtId="0" fontId="117" fillId="20" borderId="22" xfId="8" applyFont="1" applyFill="1" applyBorder="1" applyAlignment="1">
      <alignment vertical="center" wrapText="1"/>
    </xf>
    <xf numFmtId="0" fontId="9" fillId="5" borderId="27" xfId="8" applyFont="1" applyFill="1" applyBorder="1"/>
    <xf numFmtId="0" fontId="9" fillId="5" borderId="23" xfId="8" applyFont="1" applyFill="1" applyBorder="1"/>
    <xf numFmtId="0" fontId="9" fillId="5" borderId="34" xfId="8" applyFont="1" applyFill="1" applyBorder="1"/>
    <xf numFmtId="0" fontId="9" fillId="0" borderId="176" xfId="8" applyFont="1" applyBorder="1" applyAlignment="1">
      <alignment horizontal="center" vertical="center" wrapText="1"/>
    </xf>
    <xf numFmtId="0" fontId="9" fillId="0" borderId="177" xfId="8" applyFont="1" applyBorder="1" applyAlignment="1">
      <alignment horizontal="center" vertical="center" wrapText="1"/>
    </xf>
    <xf numFmtId="0" fontId="9" fillId="0" borderId="4" xfId="8" applyFont="1" applyBorder="1" applyAlignment="1">
      <alignment horizontal="center" vertical="center"/>
    </xf>
    <xf numFmtId="0" fontId="9" fillId="0" borderId="22" xfId="8" applyFont="1" applyBorder="1" applyAlignment="1">
      <alignment horizontal="center" vertical="center"/>
    </xf>
    <xf numFmtId="0" fontId="9" fillId="0" borderId="25" xfId="8" applyFont="1" applyBorder="1" applyAlignment="1">
      <alignment horizontal="left" vertical="top"/>
    </xf>
    <xf numFmtId="0" fontId="9" fillId="0" borderId="12" xfId="8" applyFont="1" applyBorder="1" applyAlignment="1">
      <alignment horizontal="left" vertical="top"/>
    </xf>
    <xf numFmtId="0" fontId="9" fillId="0" borderId="36" xfId="8" applyFont="1" applyBorder="1" applyAlignment="1">
      <alignment horizontal="left" vertical="top"/>
    </xf>
    <xf numFmtId="0" fontId="9" fillId="0" borderId="27" xfId="8" applyFont="1" applyBorder="1" applyAlignment="1">
      <alignment horizontal="left" vertical="top"/>
    </xf>
    <xf numFmtId="0" fontId="9" fillId="0" borderId="23" xfId="8" applyFont="1" applyBorder="1" applyAlignment="1">
      <alignment horizontal="left" vertical="top"/>
    </xf>
    <xf numFmtId="0" fontId="9" fillId="0" borderId="34" xfId="8" applyFont="1" applyBorder="1" applyAlignment="1">
      <alignment horizontal="left" vertical="top"/>
    </xf>
    <xf numFmtId="0" fontId="9" fillId="0" borderId="25" xfId="8" applyFont="1" applyBorder="1" applyAlignment="1">
      <alignment vertical="center"/>
    </xf>
    <xf numFmtId="0" fontId="9" fillId="0" borderId="12" xfId="8" applyFont="1" applyBorder="1" applyAlignment="1">
      <alignment vertical="center"/>
    </xf>
    <xf numFmtId="0" fontId="9" fillId="5" borderId="8" xfId="8" applyFont="1" applyFill="1" applyBorder="1" applyAlignment="1">
      <alignment vertical="center"/>
    </xf>
    <xf numFmtId="0" fontId="9" fillId="5" borderId="22" xfId="8" applyFont="1" applyFill="1" applyBorder="1" applyAlignment="1">
      <alignment vertical="center"/>
    </xf>
    <xf numFmtId="0" fontId="9" fillId="0" borderId="8" xfId="8" applyFont="1" applyBorder="1" applyAlignment="1">
      <alignment horizontal="center" vertical="center"/>
    </xf>
    <xf numFmtId="0" fontId="4" fillId="0" borderId="0" xfId="1" applyAlignment="1" applyProtection="1">
      <alignment horizontal="left" vertical="top"/>
    </xf>
    <xf numFmtId="0" fontId="12" fillId="0" borderId="4" xfId="8" applyFont="1" applyBorder="1" applyAlignment="1">
      <alignment vertical="center" wrapText="1"/>
    </xf>
    <xf numFmtId="0" fontId="12" fillId="0" borderId="8" xfId="8" applyFont="1" applyBorder="1" applyAlignment="1">
      <alignment vertical="center" wrapText="1"/>
    </xf>
    <xf numFmtId="0" fontId="12" fillId="0" borderId="22" xfId="8" applyFont="1" applyBorder="1" applyAlignment="1">
      <alignment vertical="center" wrapText="1"/>
    </xf>
    <xf numFmtId="0" fontId="116" fillId="0" borderId="8" xfId="8" applyFont="1" applyBorder="1"/>
    <xf numFmtId="49" fontId="1" fillId="0" borderId="42" xfId="0" applyNumberFormat="1" applyFont="1" applyFill="1" applyBorder="1" applyAlignment="1">
      <alignment wrapText="1"/>
    </xf>
    <xf numFmtId="49" fontId="1" fillId="0" borderId="5" xfId="0" applyNumberFormat="1" applyFont="1" applyFill="1" applyBorder="1" applyAlignment="1">
      <alignment wrapText="1"/>
    </xf>
    <xf numFmtId="0" fontId="1" fillId="0" borderId="6" xfId="0" applyFont="1" applyFill="1" applyBorder="1" applyAlignment="1">
      <alignment horizontal="left" vertical="center" wrapText="1"/>
    </xf>
    <xf numFmtId="0" fontId="1" fillId="0" borderId="6" xfId="0" applyFont="1" applyFill="1" applyBorder="1" applyAlignment="1">
      <alignment wrapText="1"/>
    </xf>
    <xf numFmtId="49" fontId="1" fillId="0" borderId="5" xfId="0" applyNumberFormat="1" applyFont="1" applyFill="1" applyBorder="1" applyAlignment="1">
      <alignment vertical="center" wrapText="1"/>
    </xf>
    <xf numFmtId="49" fontId="1" fillId="0" borderId="6" xfId="0" applyNumberFormat="1" applyFont="1" applyFill="1" applyBorder="1" applyAlignment="1">
      <alignment vertical="center" wrapText="1"/>
    </xf>
    <xf numFmtId="49" fontId="1" fillId="0" borderId="7" xfId="0" applyNumberFormat="1" applyFont="1" applyFill="1" applyBorder="1" applyAlignment="1">
      <alignment vertical="center" wrapText="1"/>
    </xf>
    <xf numFmtId="0" fontId="1" fillId="0" borderId="7" xfId="0" applyFont="1" applyFill="1" applyBorder="1" applyAlignment="1">
      <alignment wrapText="1"/>
    </xf>
    <xf numFmtId="0" fontId="1" fillId="0" borderId="64" xfId="0" applyFont="1" applyFill="1" applyBorder="1" applyAlignment="1">
      <alignment horizontal="left" vertical="top" wrapText="1"/>
    </xf>
    <xf numFmtId="0" fontId="1" fillId="0" borderId="66" xfId="0" applyFont="1" applyFill="1" applyBorder="1" applyAlignment="1">
      <alignment horizontal="left" vertical="top" wrapText="1"/>
    </xf>
    <xf numFmtId="0" fontId="1" fillId="0" borderId="65" xfId="0" applyFont="1" applyFill="1" applyBorder="1" applyAlignment="1">
      <alignment horizontal="left" vertical="top" wrapText="1"/>
    </xf>
    <xf numFmtId="0" fontId="1" fillId="16" borderId="56" xfId="0" applyFont="1" applyFill="1" applyBorder="1"/>
    <xf numFmtId="0" fontId="1" fillId="0" borderId="37" xfId="0" applyFont="1" applyBorder="1" applyAlignment="1">
      <alignment vertical="center" wrapText="1"/>
    </xf>
    <xf numFmtId="0" fontId="1" fillId="0" borderId="29" xfId="0" applyFont="1" applyBorder="1" applyAlignment="1">
      <alignment vertical="center" wrapText="1"/>
    </xf>
    <xf numFmtId="49" fontId="1" fillId="0" borderId="29" xfId="0" applyNumberFormat="1"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7" xfId="0" applyFont="1" applyBorder="1" applyAlignment="1">
      <alignment vertical="center" wrapText="1"/>
    </xf>
    <xf numFmtId="0" fontId="1" fillId="0" borderId="13" xfId="0" applyFont="1" applyBorder="1" applyAlignment="1">
      <alignment vertical="center" wrapText="1"/>
    </xf>
    <xf numFmtId="49" fontId="1" fillId="0" borderId="13" xfId="0" applyNumberFormat="1" applyFont="1" applyBorder="1" applyAlignment="1">
      <alignment horizontal="center" vertical="center" wrapText="1"/>
    </xf>
    <xf numFmtId="49" fontId="1" fillId="0" borderId="15" xfId="0" applyNumberFormat="1" applyFont="1" applyBorder="1" applyAlignment="1">
      <alignment horizontal="center" vertical="center" wrapText="1"/>
    </xf>
    <xf numFmtId="49" fontId="1" fillId="0" borderId="17" xfId="0" applyNumberFormat="1" applyFont="1" applyBorder="1" applyAlignment="1">
      <alignment horizontal="right" vertical="center" wrapText="1"/>
    </xf>
    <xf numFmtId="0" fontId="1" fillId="0" borderId="17" xfId="0" applyFont="1" applyBorder="1" applyAlignment="1">
      <alignment vertical="center" wrapText="1"/>
    </xf>
    <xf numFmtId="49" fontId="1" fillId="16" borderId="38" xfId="0" applyNumberFormat="1" applyFont="1" applyFill="1" applyBorder="1" applyAlignment="1">
      <alignment horizontal="right" vertical="center" wrapText="1"/>
    </xf>
    <xf numFmtId="174" fontId="110" fillId="12" borderId="15" xfId="11" applyNumberFormat="1" applyFont="1" applyFill="1" applyBorder="1" applyAlignment="1">
      <alignment vertical="center"/>
    </xf>
    <xf numFmtId="49" fontId="1" fillId="0" borderId="56" xfId="0" applyNumberFormat="1" applyFont="1" applyBorder="1" applyAlignment="1">
      <alignment horizontal="right" vertical="center" wrapText="1"/>
    </xf>
    <xf numFmtId="0" fontId="1" fillId="0" borderId="0" xfId="0" applyFont="1" applyBorder="1" applyAlignment="1">
      <alignment vertical="center" wrapText="1"/>
    </xf>
    <xf numFmtId="0" fontId="1" fillId="0" borderId="41" xfId="0" applyFont="1" applyBorder="1" applyAlignment="1">
      <alignment vertical="center" wrapText="1"/>
    </xf>
    <xf numFmtId="0" fontId="1" fillId="16" borderId="4" xfId="0" applyFont="1" applyFill="1" applyBorder="1"/>
    <xf numFmtId="0" fontId="1" fillId="16" borderId="8" xfId="0" applyFont="1" applyFill="1" applyBorder="1"/>
    <xf numFmtId="0" fontId="1" fillId="16" borderId="22" xfId="0" applyFont="1" applyFill="1" applyBorder="1"/>
    <xf numFmtId="0" fontId="1" fillId="10" borderId="21" xfId="0" applyFont="1" applyFill="1" applyBorder="1" applyAlignment="1">
      <alignment horizontal="left" vertical="center" wrapText="1"/>
    </xf>
    <xf numFmtId="0" fontId="1" fillId="10" borderId="33" xfId="0" applyFont="1" applyFill="1" applyBorder="1" applyAlignment="1">
      <alignment horizontal="left" vertical="center" wrapText="1"/>
    </xf>
    <xf numFmtId="0" fontId="1" fillId="0" borderId="5" xfId="0" applyFont="1" applyBorder="1" applyAlignment="1">
      <alignment vertical="center" wrapText="1"/>
    </xf>
    <xf numFmtId="0" fontId="1" fillId="0" borderId="40" xfId="0" applyFont="1" applyBorder="1" applyAlignment="1">
      <alignment horizontal="left" vertical="center" wrapText="1"/>
    </xf>
    <xf numFmtId="49" fontId="1" fillId="0" borderId="40" xfId="0" applyNumberFormat="1" applyFont="1" applyBorder="1" applyAlignment="1">
      <alignment horizontal="center" vertical="center" wrapText="1"/>
    </xf>
    <xf numFmtId="49" fontId="1" fillId="0" borderId="44" xfId="0" applyNumberFormat="1" applyFont="1" applyBorder="1" applyAlignment="1">
      <alignment horizontal="center" vertical="center" wrapText="1"/>
    </xf>
    <xf numFmtId="49" fontId="1" fillId="0" borderId="6" xfId="0" applyNumberFormat="1" applyFont="1" applyBorder="1" applyAlignment="1">
      <alignment horizontal="right" vertical="center" wrapText="1"/>
    </xf>
    <xf numFmtId="49" fontId="1" fillId="0" borderId="7" xfId="0" applyNumberFormat="1" applyFont="1" applyBorder="1" applyAlignment="1">
      <alignment horizontal="right" vertical="center" wrapText="1"/>
    </xf>
    <xf numFmtId="0" fontId="1" fillId="0" borderId="0" xfId="0" applyFont="1"/>
    <xf numFmtId="49" fontId="65" fillId="0" borderId="32" xfId="0" applyNumberFormat="1" applyFont="1" applyBorder="1" applyAlignment="1">
      <alignment horizontal="left" vertical="center" wrapText="1" indent="1"/>
    </xf>
    <xf numFmtId="4" fontId="70" fillId="0" borderId="13" xfId="0" applyNumberFormat="1" applyFont="1" applyBorder="1" applyAlignment="1">
      <alignment horizontal="center"/>
    </xf>
    <xf numFmtId="0" fontId="70" fillId="0" borderId="13" xfId="0" applyFont="1" applyBorder="1" applyAlignment="1">
      <alignment horizontal="center"/>
    </xf>
    <xf numFmtId="0" fontId="70" fillId="0" borderId="0" xfId="0" applyFont="1" applyAlignment="1">
      <alignment horizontal="center"/>
    </xf>
    <xf numFmtId="166" fontId="80" fillId="8" borderId="19" xfId="0" applyNumberFormat="1" applyFont="1" applyFill="1" applyBorder="1" applyAlignment="1">
      <alignment horizontal="center"/>
    </xf>
    <xf numFmtId="166" fontId="80" fillId="8" borderId="96" xfId="0" applyNumberFormat="1" applyFont="1" applyFill="1" applyBorder="1" applyAlignment="1">
      <alignment horizontal="center"/>
    </xf>
    <xf numFmtId="166" fontId="80" fillId="8" borderId="28" xfId="0" applyNumberFormat="1" applyFont="1" applyFill="1" applyBorder="1" applyAlignment="1">
      <alignment horizontal="center"/>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68" xfId="0" applyFont="1" applyBorder="1" applyAlignment="1">
      <alignment horizontal="left" vertical="center" wrapText="1"/>
    </xf>
    <xf numFmtId="0" fontId="9" fillId="0" borderId="42" xfId="0" applyFont="1" applyBorder="1" applyAlignment="1">
      <alignment horizontal="left" vertical="center" wrapText="1"/>
    </xf>
    <xf numFmtId="0" fontId="9" fillId="0" borderId="55" xfId="0" applyFont="1" applyBorder="1" applyAlignment="1">
      <alignment horizontal="left" vertical="center" wrapText="1"/>
    </xf>
    <xf numFmtId="0" fontId="9" fillId="0" borderId="51" xfId="0" applyFont="1" applyBorder="1" applyAlignment="1">
      <alignment horizontal="left" vertical="center" wrapText="1"/>
    </xf>
    <xf numFmtId="0" fontId="9" fillId="0" borderId="7" xfId="0" applyFont="1" applyBorder="1" applyAlignment="1">
      <alignment horizontal="left" vertical="center" wrapText="1"/>
    </xf>
    <xf numFmtId="0" fontId="9" fillId="0" borderId="3" xfId="0" applyFont="1" applyBorder="1" applyAlignment="1">
      <alignment horizontal="left" vertical="center" wrapText="1"/>
    </xf>
    <xf numFmtId="0" fontId="9" fillId="0" borderId="67" xfId="0" applyFont="1" applyBorder="1" applyAlignment="1">
      <alignment horizontal="left" vertical="center" wrapText="1"/>
    </xf>
    <xf numFmtId="3" fontId="103" fillId="5" borderId="61" xfId="11" applyNumberFormat="1" applyFont="1" applyFill="1" applyBorder="1" applyAlignment="1"/>
    <xf numFmtId="3" fontId="103" fillId="5" borderId="167" xfId="11" applyNumberFormat="1" applyFont="1" applyFill="1" applyBorder="1" applyAlignment="1"/>
    <xf numFmtId="3" fontId="103" fillId="5" borderId="171" xfId="11" applyNumberFormat="1" applyFont="1" applyFill="1" applyBorder="1" applyAlignment="1"/>
    <xf numFmtId="3" fontId="65" fillId="5" borderId="61" xfId="11" applyNumberFormat="1" applyFont="1" applyFill="1" applyBorder="1" applyAlignment="1"/>
    <xf numFmtId="3" fontId="103" fillId="5" borderId="49" xfId="11" applyNumberFormat="1" applyFont="1" applyFill="1" applyBorder="1" applyAlignment="1"/>
    <xf numFmtId="3" fontId="103" fillId="5" borderId="46" xfId="13" applyNumberFormat="1" applyFont="1" applyFill="1" applyBorder="1" applyAlignment="1"/>
    <xf numFmtId="3" fontId="110" fillId="5" borderId="48" xfId="13" applyNumberFormat="1" applyFont="1" applyFill="1" applyBorder="1" applyAlignment="1"/>
    <xf numFmtId="3" fontId="57" fillId="5" borderId="156" xfId="0" applyNumberFormat="1" applyFont="1" applyFill="1" applyBorder="1" applyAlignment="1"/>
    <xf numFmtId="0" fontId="87" fillId="6" borderId="4" xfId="0" applyFont="1" applyFill="1" applyBorder="1" applyAlignment="1"/>
    <xf numFmtId="0" fontId="106" fillId="0" borderId="180" xfId="0" applyFont="1" applyFill="1" applyBorder="1" applyAlignment="1">
      <alignment horizontal="left" vertical="center" wrapText="1" indent="1"/>
    </xf>
    <xf numFmtId="0" fontId="106" fillId="0" borderId="181" xfId="0" applyFont="1" applyFill="1" applyBorder="1" applyAlignment="1">
      <alignment horizontal="left" vertical="center" wrapText="1" indent="1"/>
    </xf>
    <xf numFmtId="0" fontId="111" fillId="0" borderId="181" xfId="0" applyFont="1" applyFill="1" applyBorder="1" applyAlignment="1">
      <alignment horizontal="left" vertical="center" wrapText="1" indent="1"/>
    </xf>
    <xf numFmtId="0" fontId="111" fillId="0" borderId="83" xfId="0" applyFont="1" applyFill="1" applyBorder="1" applyAlignment="1">
      <alignment horizontal="left" vertical="center" wrapText="1" indent="1"/>
    </xf>
    <xf numFmtId="0" fontId="12" fillId="30" borderId="22" xfId="0" applyNumberFormat="1" applyFont="1" applyFill="1" applyBorder="1" applyAlignment="1">
      <alignment horizontal="right" vertical="center"/>
    </xf>
    <xf numFmtId="49" fontId="153" fillId="7" borderId="25" xfId="0" applyNumberFormat="1" applyFont="1" applyFill="1" applyBorder="1" applyAlignment="1">
      <alignment horizontal="center" vertical="center" wrapText="1"/>
    </xf>
    <xf numFmtId="49" fontId="153" fillId="7" borderId="12" xfId="0" applyNumberFormat="1" applyFont="1" applyFill="1" applyBorder="1" applyAlignment="1">
      <alignment horizontal="center" vertical="center" wrapText="1"/>
    </xf>
    <xf numFmtId="49" fontId="153" fillId="7" borderId="36" xfId="0" applyNumberFormat="1" applyFont="1" applyFill="1" applyBorder="1" applyAlignment="1">
      <alignment horizontal="center" vertical="center" wrapText="1"/>
    </xf>
    <xf numFmtId="0" fontId="5" fillId="6" borderId="4" xfId="0" applyNumberFormat="1" applyFont="1" applyFill="1" applyBorder="1" applyAlignment="1">
      <alignment vertical="center"/>
    </xf>
    <xf numFmtId="0" fontId="5" fillId="6" borderId="8" xfId="0" applyNumberFormat="1" applyFont="1" applyFill="1" applyBorder="1" applyAlignment="1">
      <alignment vertical="center"/>
    </xf>
    <xf numFmtId="0" fontId="5" fillId="6" borderId="23" xfId="0" applyNumberFormat="1" applyFont="1" applyFill="1" applyBorder="1" applyAlignment="1">
      <alignment horizontal="left" vertical="center"/>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 name="TIS_tmavy_s" xfId="13"/>
  </cellStyles>
  <dxfs count="1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66CC"/>
      <color rgb="FFDAEEF3"/>
      <color rgb="FFFFFF00"/>
      <color rgb="FFD9F1FF"/>
      <color rgb="FFE5FFFF"/>
      <color rgb="FFC0C0C0"/>
      <color rgb="FF00FF00"/>
      <color rgb="FFF1F1F1"/>
      <color rgb="FF0000FF"/>
      <color rgb="FF200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034988" y="2994212"/>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774141" y="3182471"/>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382871" y="2994212"/>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122024" y="2994212"/>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8991600" y="3182471"/>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861176" y="3182471"/>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30753" y="3182471"/>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4094" y="4661647"/>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034988" y="4437529"/>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774141" y="4437529"/>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382871" y="4437529"/>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122024" y="4437529"/>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8991600" y="4437529"/>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861176" y="4437529"/>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30753" y="4437529"/>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4094" y="5208494"/>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9</xdr:row>
      <xdr:rowOff>0</xdr:rowOff>
    </xdr:from>
    <xdr:to>
      <xdr:col>2</xdr:col>
      <xdr:colOff>9525</xdr:colOff>
      <xdr:row>9</xdr:row>
      <xdr:rowOff>9525</xdr:rowOff>
    </xdr:to>
    <xdr:grpSp>
      <xdr:nvGrpSpPr>
        <xdr:cNvPr id="68" name="Group 17"/>
        <xdr:cNvGrpSpPr>
          <a:grpSpLocks/>
        </xdr:cNvGrpSpPr>
      </xdr:nvGrpSpPr>
      <xdr:grpSpPr bwMode="auto">
        <a:xfrm>
          <a:off x="2034988" y="2994212"/>
          <a:ext cx="9525" cy="9525"/>
          <a:chOff x="0" y="0"/>
          <a:chExt cx="20" cy="20"/>
        </a:xfrm>
      </xdr:grpSpPr>
      <xdr:sp macro="" textlink="">
        <xdr:nvSpPr>
          <xdr:cNvPr id="69"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70" name="Group 15"/>
        <xdr:cNvGrpSpPr>
          <a:grpSpLocks/>
        </xdr:cNvGrpSpPr>
      </xdr:nvGrpSpPr>
      <xdr:grpSpPr bwMode="auto">
        <a:xfrm>
          <a:off x="3774141" y="3182471"/>
          <a:ext cx="9525" cy="9525"/>
          <a:chOff x="0" y="0"/>
          <a:chExt cx="20" cy="20"/>
        </a:xfrm>
      </xdr:grpSpPr>
      <xdr:sp macro="" textlink="">
        <xdr:nvSpPr>
          <xdr:cNvPr id="71"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72" name="Group 13"/>
        <xdr:cNvGrpSpPr>
          <a:grpSpLocks/>
        </xdr:cNvGrpSpPr>
      </xdr:nvGrpSpPr>
      <xdr:grpSpPr bwMode="auto">
        <a:xfrm>
          <a:off x="6382871" y="2994212"/>
          <a:ext cx="9525" cy="9525"/>
          <a:chOff x="0" y="0"/>
          <a:chExt cx="20" cy="20"/>
        </a:xfrm>
      </xdr:grpSpPr>
      <xdr:sp macro="" textlink="">
        <xdr:nvSpPr>
          <xdr:cNvPr id="73"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74" name="Group 11"/>
        <xdr:cNvGrpSpPr>
          <a:grpSpLocks/>
        </xdr:cNvGrpSpPr>
      </xdr:nvGrpSpPr>
      <xdr:grpSpPr bwMode="auto">
        <a:xfrm>
          <a:off x="8122024" y="2994212"/>
          <a:ext cx="9525" cy="9525"/>
          <a:chOff x="0" y="0"/>
          <a:chExt cx="20" cy="20"/>
        </a:xfrm>
      </xdr:grpSpPr>
      <xdr:sp macro="" textlink="">
        <xdr:nvSpPr>
          <xdr:cNvPr id="75"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76" name="Group 9"/>
        <xdr:cNvGrpSpPr>
          <a:grpSpLocks/>
        </xdr:cNvGrpSpPr>
      </xdr:nvGrpSpPr>
      <xdr:grpSpPr bwMode="auto">
        <a:xfrm>
          <a:off x="8991600" y="3182471"/>
          <a:ext cx="9525" cy="9525"/>
          <a:chOff x="0" y="0"/>
          <a:chExt cx="20" cy="20"/>
        </a:xfrm>
      </xdr:grpSpPr>
      <xdr:sp macro="" textlink="">
        <xdr:nvSpPr>
          <xdr:cNvPr id="77"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78" name="Group 7"/>
        <xdr:cNvGrpSpPr>
          <a:grpSpLocks/>
        </xdr:cNvGrpSpPr>
      </xdr:nvGrpSpPr>
      <xdr:grpSpPr bwMode="auto">
        <a:xfrm>
          <a:off x="9861176" y="3182471"/>
          <a:ext cx="9525" cy="9525"/>
          <a:chOff x="0" y="0"/>
          <a:chExt cx="20" cy="20"/>
        </a:xfrm>
      </xdr:grpSpPr>
      <xdr:sp macro="" textlink="">
        <xdr:nvSpPr>
          <xdr:cNvPr id="79"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80" name="Group 5"/>
        <xdr:cNvGrpSpPr>
          <a:grpSpLocks/>
        </xdr:cNvGrpSpPr>
      </xdr:nvGrpSpPr>
      <xdr:grpSpPr bwMode="auto">
        <a:xfrm>
          <a:off x="10730753" y="3182471"/>
          <a:ext cx="9525" cy="9525"/>
          <a:chOff x="0" y="0"/>
          <a:chExt cx="20" cy="20"/>
        </a:xfrm>
      </xdr:grpSpPr>
      <xdr:sp macro="" textlink="">
        <xdr:nvSpPr>
          <xdr:cNvPr id="81"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82" name="Group 3"/>
        <xdr:cNvGrpSpPr>
          <a:grpSpLocks/>
        </xdr:cNvGrpSpPr>
      </xdr:nvGrpSpPr>
      <xdr:grpSpPr bwMode="auto">
        <a:xfrm>
          <a:off x="484094" y="4661647"/>
          <a:ext cx="9525" cy="9525"/>
          <a:chOff x="0" y="0"/>
          <a:chExt cx="20" cy="20"/>
        </a:xfrm>
      </xdr:grpSpPr>
      <xdr:sp macro="" textlink="">
        <xdr:nvSpPr>
          <xdr:cNvPr id="83"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84" name="Freeform 23"/>
        <xdr:cNvSpPr>
          <a:spLocks/>
        </xdr:cNvSpPr>
      </xdr:nvSpPr>
      <xdr:spPr bwMode="auto">
        <a:xfrm>
          <a:off x="4714875" y="260604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85" name="Freeform 22"/>
        <xdr:cNvSpPr>
          <a:spLocks/>
        </xdr:cNvSpPr>
      </xdr:nvSpPr>
      <xdr:spPr bwMode="auto">
        <a:xfrm>
          <a:off x="6031230" y="260604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86" name="Freeform 21"/>
        <xdr:cNvSpPr>
          <a:spLocks/>
        </xdr:cNvSpPr>
      </xdr:nvSpPr>
      <xdr:spPr bwMode="auto">
        <a:xfrm>
          <a:off x="6814185" y="260604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87" name="Freeform 20"/>
        <xdr:cNvSpPr>
          <a:spLocks/>
        </xdr:cNvSpPr>
      </xdr:nvSpPr>
      <xdr:spPr bwMode="auto">
        <a:xfrm>
          <a:off x="8408670" y="260604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88" name="Group 17"/>
        <xdr:cNvGrpSpPr>
          <a:grpSpLocks/>
        </xdr:cNvGrpSpPr>
      </xdr:nvGrpSpPr>
      <xdr:grpSpPr bwMode="auto">
        <a:xfrm>
          <a:off x="2034988" y="4437529"/>
          <a:ext cx="9525" cy="9525"/>
          <a:chOff x="0" y="0"/>
          <a:chExt cx="20" cy="20"/>
        </a:xfrm>
      </xdr:grpSpPr>
      <xdr:sp macro="" textlink="">
        <xdr:nvSpPr>
          <xdr:cNvPr id="89"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90" name="Group 15"/>
        <xdr:cNvGrpSpPr>
          <a:grpSpLocks/>
        </xdr:cNvGrpSpPr>
      </xdr:nvGrpSpPr>
      <xdr:grpSpPr bwMode="auto">
        <a:xfrm>
          <a:off x="3774141" y="4437529"/>
          <a:ext cx="9525" cy="9525"/>
          <a:chOff x="0" y="0"/>
          <a:chExt cx="20" cy="20"/>
        </a:xfrm>
      </xdr:grpSpPr>
      <xdr:sp macro="" textlink="">
        <xdr:nvSpPr>
          <xdr:cNvPr id="91"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92" name="Group 13"/>
        <xdr:cNvGrpSpPr>
          <a:grpSpLocks/>
        </xdr:cNvGrpSpPr>
      </xdr:nvGrpSpPr>
      <xdr:grpSpPr bwMode="auto">
        <a:xfrm>
          <a:off x="6382871" y="4437529"/>
          <a:ext cx="9525" cy="9525"/>
          <a:chOff x="0" y="0"/>
          <a:chExt cx="20" cy="20"/>
        </a:xfrm>
      </xdr:grpSpPr>
      <xdr:sp macro="" textlink="">
        <xdr:nvSpPr>
          <xdr:cNvPr id="93"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94" name="Group 11"/>
        <xdr:cNvGrpSpPr>
          <a:grpSpLocks/>
        </xdr:cNvGrpSpPr>
      </xdr:nvGrpSpPr>
      <xdr:grpSpPr bwMode="auto">
        <a:xfrm>
          <a:off x="8122024" y="4437529"/>
          <a:ext cx="9525" cy="9525"/>
          <a:chOff x="0" y="0"/>
          <a:chExt cx="20" cy="20"/>
        </a:xfrm>
      </xdr:grpSpPr>
      <xdr:sp macro="" textlink="">
        <xdr:nvSpPr>
          <xdr:cNvPr id="95"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96" name="Group 9"/>
        <xdr:cNvGrpSpPr>
          <a:grpSpLocks/>
        </xdr:cNvGrpSpPr>
      </xdr:nvGrpSpPr>
      <xdr:grpSpPr bwMode="auto">
        <a:xfrm>
          <a:off x="8991600" y="4437529"/>
          <a:ext cx="9525" cy="9525"/>
          <a:chOff x="0" y="0"/>
          <a:chExt cx="20" cy="20"/>
        </a:xfrm>
      </xdr:grpSpPr>
      <xdr:sp macro="" textlink="">
        <xdr:nvSpPr>
          <xdr:cNvPr id="97"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98" name="Group 7"/>
        <xdr:cNvGrpSpPr>
          <a:grpSpLocks/>
        </xdr:cNvGrpSpPr>
      </xdr:nvGrpSpPr>
      <xdr:grpSpPr bwMode="auto">
        <a:xfrm>
          <a:off x="9861176" y="4437529"/>
          <a:ext cx="9525" cy="9525"/>
          <a:chOff x="0" y="0"/>
          <a:chExt cx="20" cy="20"/>
        </a:xfrm>
      </xdr:grpSpPr>
      <xdr:sp macro="" textlink="">
        <xdr:nvSpPr>
          <xdr:cNvPr id="99"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100" name="Group 5"/>
        <xdr:cNvGrpSpPr>
          <a:grpSpLocks/>
        </xdr:cNvGrpSpPr>
      </xdr:nvGrpSpPr>
      <xdr:grpSpPr bwMode="auto">
        <a:xfrm>
          <a:off x="10730753" y="4437529"/>
          <a:ext cx="9525" cy="9525"/>
          <a:chOff x="0" y="0"/>
          <a:chExt cx="20" cy="20"/>
        </a:xfrm>
      </xdr:grpSpPr>
      <xdr:sp macro="" textlink="">
        <xdr:nvSpPr>
          <xdr:cNvPr id="101"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17</xdr:row>
      <xdr:rowOff>0</xdr:rowOff>
    </xdr:from>
    <xdr:to>
      <xdr:col>1</xdr:col>
      <xdr:colOff>9525</xdr:colOff>
      <xdr:row>17</xdr:row>
      <xdr:rowOff>9525</xdr:rowOff>
    </xdr:to>
    <xdr:grpSp>
      <xdr:nvGrpSpPr>
        <xdr:cNvPr id="102" name="Group 3"/>
        <xdr:cNvGrpSpPr>
          <a:grpSpLocks/>
        </xdr:cNvGrpSpPr>
      </xdr:nvGrpSpPr>
      <xdr:grpSpPr bwMode="auto">
        <a:xfrm>
          <a:off x="484094" y="5020235"/>
          <a:ext cx="9525" cy="9525"/>
          <a:chOff x="0" y="0"/>
          <a:chExt cx="20" cy="20"/>
        </a:xfrm>
      </xdr:grpSpPr>
      <xdr:sp macro="" textlink="">
        <xdr:nvSpPr>
          <xdr:cNvPr id="103"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32</xdr:row>
      <xdr:rowOff>0</xdr:rowOff>
    </xdr:from>
    <xdr:to>
      <xdr:col>2</xdr:col>
      <xdr:colOff>9525</xdr:colOff>
      <xdr:row>32</xdr:row>
      <xdr:rowOff>9525</xdr:rowOff>
    </xdr:to>
    <xdr:grpSp>
      <xdr:nvGrpSpPr>
        <xdr:cNvPr id="104" name="Group 1"/>
        <xdr:cNvGrpSpPr>
          <a:grpSpLocks/>
        </xdr:cNvGrpSpPr>
      </xdr:nvGrpSpPr>
      <xdr:grpSpPr bwMode="auto">
        <a:xfrm>
          <a:off x="2034988" y="7844118"/>
          <a:ext cx="9525" cy="9525"/>
          <a:chOff x="0" y="0"/>
          <a:chExt cx="20" cy="20"/>
        </a:xfrm>
      </xdr:grpSpPr>
      <xdr:sp macro="" textlink="">
        <xdr:nvSpPr>
          <xdr:cNvPr id="10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32</xdr:row>
      <xdr:rowOff>0</xdr:rowOff>
    </xdr:from>
    <xdr:to>
      <xdr:col>2</xdr:col>
      <xdr:colOff>9525</xdr:colOff>
      <xdr:row>32</xdr:row>
      <xdr:rowOff>9525</xdr:rowOff>
    </xdr:to>
    <xdr:grpSp>
      <xdr:nvGrpSpPr>
        <xdr:cNvPr id="106" name="Group 17"/>
        <xdr:cNvGrpSpPr>
          <a:grpSpLocks/>
        </xdr:cNvGrpSpPr>
      </xdr:nvGrpSpPr>
      <xdr:grpSpPr bwMode="auto">
        <a:xfrm>
          <a:off x="2034988" y="7844118"/>
          <a:ext cx="9525" cy="9525"/>
          <a:chOff x="0" y="0"/>
          <a:chExt cx="20" cy="20"/>
        </a:xfrm>
      </xdr:grpSpPr>
      <xdr:sp macro="" textlink="">
        <xdr:nvSpPr>
          <xdr:cNvPr id="10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9525</xdr:colOff>
      <xdr:row>32</xdr:row>
      <xdr:rowOff>9525</xdr:rowOff>
    </xdr:to>
    <xdr:grpSp>
      <xdr:nvGrpSpPr>
        <xdr:cNvPr id="108" name="Group 1"/>
        <xdr:cNvGrpSpPr>
          <a:grpSpLocks/>
        </xdr:cNvGrpSpPr>
      </xdr:nvGrpSpPr>
      <xdr:grpSpPr bwMode="auto">
        <a:xfrm>
          <a:off x="9861176" y="7844118"/>
          <a:ext cx="9525" cy="9525"/>
          <a:chOff x="0" y="0"/>
          <a:chExt cx="20" cy="20"/>
        </a:xfrm>
      </xdr:grpSpPr>
      <xdr:sp macro="" textlink="">
        <xdr:nvSpPr>
          <xdr:cNvPr id="109"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9525</xdr:colOff>
      <xdr:row>32</xdr:row>
      <xdr:rowOff>9525</xdr:rowOff>
    </xdr:to>
    <xdr:grpSp>
      <xdr:nvGrpSpPr>
        <xdr:cNvPr id="110" name="Group 17"/>
        <xdr:cNvGrpSpPr>
          <a:grpSpLocks/>
        </xdr:cNvGrpSpPr>
      </xdr:nvGrpSpPr>
      <xdr:grpSpPr bwMode="auto">
        <a:xfrm>
          <a:off x="9861176" y="7844118"/>
          <a:ext cx="9525" cy="9525"/>
          <a:chOff x="0" y="0"/>
          <a:chExt cx="20" cy="20"/>
        </a:xfrm>
      </xdr:grpSpPr>
      <xdr:sp macro="" textlink="">
        <xdr:nvSpPr>
          <xdr:cNvPr id="111"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ykazy/VYKAZ_CS/COS10-04/COS10_2019_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ykazy/VYKAZ_CS/COS10-04/COS10_2018_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ykazy\VYKAZ_CS\COS10-04\COS10_2014_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ykazy\VYKAZ_CS\LRS11-04\LRSIFE11_2018_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refreshError="1"/>
      <sheetData sheetId="1">
        <row r="5">
          <cell r="A5" t="str">
            <v>Kapitál</v>
          </cell>
        </row>
      </sheetData>
      <sheetData sheetId="2">
        <row r="5">
          <cell r="C5">
            <v>8202077950.7159996</v>
          </cell>
        </row>
      </sheetData>
      <sheetData sheetId="3">
        <row r="6">
          <cell r="C6">
            <v>6700025151.7217798</v>
          </cell>
        </row>
      </sheetData>
      <sheetData sheetId="4" refreshError="1"/>
      <sheetData sheetId="5" refreshError="1"/>
      <sheetData sheetId="6">
        <row r="8">
          <cell r="C8">
            <v>276876755.00800002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row>
        <row r="6">
          <cell r="A6" t="str">
            <v>Tier 1 (T1) kapitál</v>
          </cell>
        </row>
        <row r="7">
          <cell r="A7" t="str">
            <v>Kmenový tier 1 (CET1) kapitál</v>
          </cell>
        </row>
        <row r="8">
          <cell r="A8" t="str">
            <v>Nástroje použitelné pro CET1 kapitál</v>
          </cell>
        </row>
        <row r="39">
          <cell r="A39" t="str">
            <v>(-) Jiná nehmotná aktiva</v>
          </cell>
        </row>
        <row r="59">
          <cell r="A59" t="str">
            <v>Ostatní přechodné úpravy CET1 kapitálu</v>
          </cell>
        </row>
        <row r="61">
          <cell r="A61" t="str">
            <v>Ostatní nástroje CET1 kapitálu a ostatní odpočty od CET1 kapitálu</v>
          </cell>
        </row>
      </sheetData>
      <sheetData sheetId="2">
        <row r="5">
          <cell r="C5">
            <v>7499107679.8719997</v>
          </cell>
        </row>
      </sheetData>
      <sheetData sheetId="3">
        <row r="6">
          <cell r="C6">
            <v>6355106773.6357594</v>
          </cell>
        </row>
      </sheetData>
      <sheetData sheetId="4"/>
      <sheetData sheetId="5"/>
      <sheetData sheetId="6">
        <row r="8">
          <cell r="C8">
            <v>231997722.058</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9">
          <cell r="C9">
            <v>4000000000</v>
          </cell>
        </row>
      </sheetData>
      <sheetData sheetId="2">
        <row r="5">
          <cell r="C5">
            <v>12205698576.739998</v>
          </cell>
        </row>
        <row r="67">
          <cell r="A67" t="str">
            <v>Rizikové expozice pro úpravy ocenění o úvěrové riziko celkem</v>
          </cell>
        </row>
      </sheetData>
      <sheetData sheetId="3">
        <row r="5">
          <cell r="C5">
            <v>41.682998640286485</v>
          </cell>
        </row>
      </sheetData>
      <sheetData sheetId="4"/>
      <sheetData sheetId="5"/>
      <sheetData sheetId="6">
        <row r="9">
          <cell r="C9">
            <v>305142464.42000002</v>
          </cell>
        </row>
      </sheetData>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s>
    <sheetDataSet>
      <sheetData sheetId="0"/>
      <sheetData sheetId="1">
        <row r="5">
          <cell r="C5">
            <v>7002382500.0100002</v>
          </cell>
        </row>
        <row r="33">
          <cell r="C33">
            <v>59513964819.092003</v>
          </cell>
        </row>
        <row r="38">
          <cell r="C38">
            <v>11.2446929185892</v>
          </cell>
        </row>
      </sheetData>
      <sheetData sheetId="2"/>
      <sheetData sheetId="3"/>
      <sheetData sheetId="4"/>
      <sheetData sheetId="5">
        <row r="8">
          <cell r="C8">
            <v>6692162587.5839996</v>
          </cell>
        </row>
      </sheetData>
      <sheetData sheetId="6"/>
      <sheetData sheetId="7">
        <row r="6">
          <cell r="C6">
            <v>0</v>
          </cell>
        </row>
      </sheetData>
      <sheetData sheetId="8"/>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2.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eur-lex.europa.eu/legal-content/EN/TXT/?qid=1456840919506&amp;uri=CELEX:32014R0527" TargetMode="External"/><Relationship Id="rId1" Type="http://schemas.openxmlformats.org/officeDocument/2006/relationships/hyperlink" Target="http://www.eba.europa.eu/documents/10180/1504751/EBA-GL-2015-22+GLs+on+Sound+Remuneration+Policies_CS.pdf/46ed01b9-ae2b-47dd-87ac-4835fe506ef2" TargetMode="External"/><Relationship Id="rId6" Type="http://schemas.openxmlformats.org/officeDocument/2006/relationships/printerSettings" Target="../printerSettings/printerSettings67.bin"/><Relationship Id="rId5" Type="http://schemas.openxmlformats.org/officeDocument/2006/relationships/hyperlink" Target="http://eur-lex.europa.eu/legal-content/CS/TXT/PDF/?uri=CELEX:32014R0527&amp;from=EN" TargetMode="External"/><Relationship Id="rId4" Type="http://schemas.openxmlformats.org/officeDocument/2006/relationships/hyperlink" Target="http://eur-lex.europa.eu/legal-content/CS/TXT/PDF/?uri=CELEX:02014R0604-20160602&amp;qid=1514883982560&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3" tint="-0.249977111117893"/>
    <pageSetUpPr fitToPage="1"/>
  </sheetPr>
  <dimension ref="B1:F236"/>
  <sheetViews>
    <sheetView tabSelected="1" zoomScale="85" zoomScaleNormal="85" zoomScaleSheetLayoutView="100" workbookViewId="0"/>
  </sheetViews>
  <sheetFormatPr defaultColWidth="9.109375" defaultRowHeight="13.2" x14ac:dyDescent="0.25"/>
  <cols>
    <col min="1" max="1" width="4.5546875" style="18" customWidth="1"/>
    <col min="2" max="2" width="11.88671875" style="509" customWidth="1"/>
    <col min="3" max="3" width="66.44140625" style="18" customWidth="1"/>
    <col min="4" max="4" width="12.88671875" style="18" customWidth="1"/>
    <col min="5" max="5" width="9.88671875" style="18" customWidth="1"/>
    <col min="6" max="16384" width="9.109375" style="18"/>
  </cols>
  <sheetData>
    <row r="1" spans="2:5" s="510" customFormat="1" ht="16.2" thickBot="1" x14ac:dyDescent="0.3">
      <c r="B1" s="1670" t="s">
        <v>1022</v>
      </c>
      <c r="C1" s="1671"/>
      <c r="D1" s="1672"/>
      <c r="E1" s="869"/>
    </row>
    <row r="2" spans="2:5" ht="15" customHeight="1" thickBot="1" x14ac:dyDescent="0.3">
      <c r="B2" s="1673" t="s">
        <v>1982</v>
      </c>
      <c r="C2" s="1674"/>
      <c r="D2" s="1675"/>
      <c r="E2" s="16"/>
    </row>
    <row r="3" spans="2:5" ht="15" customHeight="1" thickBot="1" x14ac:dyDescent="0.3">
      <c r="B3" s="503" t="s">
        <v>537</v>
      </c>
      <c r="C3" s="504"/>
      <c r="D3" s="870" t="s">
        <v>5</v>
      </c>
      <c r="E3" s="918"/>
    </row>
    <row r="4" spans="2:5" ht="15" customHeight="1" thickBot="1" x14ac:dyDescent="0.3">
      <c r="B4" s="505" t="s">
        <v>538</v>
      </c>
      <c r="C4" s="506"/>
      <c r="D4" s="871">
        <v>44196</v>
      </c>
      <c r="E4" s="919"/>
    </row>
    <row r="5" spans="2:5" ht="31.2" thickBot="1" x14ac:dyDescent="0.3">
      <c r="B5" s="927" t="s">
        <v>1869</v>
      </c>
      <c r="C5" s="928" t="s">
        <v>2470</v>
      </c>
      <c r="D5" s="929" t="s">
        <v>368</v>
      </c>
      <c r="E5" s="930" t="s">
        <v>2545</v>
      </c>
    </row>
    <row r="6" spans="2:5" x14ac:dyDescent="0.25">
      <c r="B6" s="500" t="s">
        <v>716</v>
      </c>
      <c r="C6" s="819" t="s">
        <v>717</v>
      </c>
      <c r="D6" s="409" t="s">
        <v>2635</v>
      </c>
      <c r="E6" s="863"/>
    </row>
    <row r="7" spans="2:5" x14ac:dyDescent="0.25">
      <c r="B7" s="500" t="s">
        <v>781</v>
      </c>
      <c r="C7" s="820" t="s">
        <v>869</v>
      </c>
      <c r="D7" s="409" t="s">
        <v>2635</v>
      </c>
      <c r="E7" s="863"/>
    </row>
    <row r="8" spans="2:5" x14ac:dyDescent="0.25">
      <c r="B8" s="500" t="s">
        <v>788</v>
      </c>
      <c r="C8" s="820" t="s">
        <v>868</v>
      </c>
      <c r="D8" s="409" t="s">
        <v>2635</v>
      </c>
      <c r="E8" s="863"/>
    </row>
    <row r="9" spans="2:5" x14ac:dyDescent="0.25">
      <c r="B9" s="500" t="s">
        <v>802</v>
      </c>
      <c r="C9" s="820" t="s">
        <v>870</v>
      </c>
      <c r="D9" s="409" t="s">
        <v>2635</v>
      </c>
      <c r="E9" s="863"/>
    </row>
    <row r="10" spans="2:5" x14ac:dyDescent="0.25">
      <c r="B10" s="500" t="s">
        <v>713</v>
      </c>
      <c r="C10" s="820" t="s">
        <v>871</v>
      </c>
      <c r="D10" s="409" t="s">
        <v>2635</v>
      </c>
      <c r="E10" s="863"/>
    </row>
    <row r="11" spans="2:5" x14ac:dyDescent="0.25">
      <c r="B11" s="500" t="s">
        <v>714</v>
      </c>
      <c r="C11" s="819" t="s">
        <v>877</v>
      </c>
      <c r="D11" s="409" t="s">
        <v>2635</v>
      </c>
      <c r="E11" s="863"/>
    </row>
    <row r="12" spans="2:5" x14ac:dyDescent="0.25">
      <c r="B12" s="500" t="s">
        <v>828</v>
      </c>
      <c r="C12" s="819" t="s">
        <v>878</v>
      </c>
      <c r="D12" s="409" t="s">
        <v>2516</v>
      </c>
      <c r="E12" s="863">
        <v>1</v>
      </c>
    </row>
    <row r="13" spans="2:5" x14ac:dyDescent="0.25">
      <c r="B13" s="500" t="s">
        <v>1872</v>
      </c>
      <c r="C13" s="819" t="s">
        <v>1874</v>
      </c>
      <c r="D13" s="409" t="s">
        <v>2516</v>
      </c>
      <c r="E13" s="863">
        <v>1</v>
      </c>
    </row>
    <row r="14" spans="2:5" x14ac:dyDescent="0.25">
      <c r="B14" s="500" t="s">
        <v>1923</v>
      </c>
      <c r="C14" s="819" t="s">
        <v>1924</v>
      </c>
      <c r="D14" s="409" t="s">
        <v>2635</v>
      </c>
      <c r="E14" s="863"/>
    </row>
    <row r="15" spans="2:5" x14ac:dyDescent="0.25">
      <c r="B15" s="500" t="s">
        <v>834</v>
      </c>
      <c r="C15" s="819" t="s">
        <v>872</v>
      </c>
      <c r="D15" s="409" t="s">
        <v>2635</v>
      </c>
      <c r="E15" s="863"/>
    </row>
    <row r="16" spans="2:5" x14ac:dyDescent="0.25">
      <c r="B16" s="500" t="s">
        <v>894</v>
      </c>
      <c r="C16" s="819" t="s">
        <v>895</v>
      </c>
      <c r="D16" s="409" t="s">
        <v>2635</v>
      </c>
      <c r="E16" s="863"/>
    </row>
    <row r="17" spans="2:5" x14ac:dyDescent="0.25">
      <c r="B17" s="500" t="s">
        <v>914</v>
      </c>
      <c r="C17" s="819" t="s">
        <v>916</v>
      </c>
      <c r="D17" s="409" t="s">
        <v>2635</v>
      </c>
      <c r="E17" s="863"/>
    </row>
    <row r="18" spans="2:5" x14ac:dyDescent="0.25">
      <c r="B18" s="500" t="s">
        <v>932</v>
      </c>
      <c r="C18" s="819" t="s">
        <v>933</v>
      </c>
      <c r="D18" s="409" t="s">
        <v>2635</v>
      </c>
      <c r="E18" s="863"/>
    </row>
    <row r="19" spans="2:5" x14ac:dyDescent="0.25">
      <c r="B19" s="501" t="s">
        <v>941</v>
      </c>
      <c r="C19" s="821" t="s">
        <v>1925</v>
      </c>
      <c r="D19" s="824" t="s">
        <v>2516</v>
      </c>
      <c r="E19" s="863">
        <v>1</v>
      </c>
    </row>
    <row r="20" spans="2:5" x14ac:dyDescent="0.25">
      <c r="B20" s="501" t="s">
        <v>942</v>
      </c>
      <c r="C20" s="821" t="s">
        <v>1926</v>
      </c>
      <c r="D20" s="824" t="s">
        <v>2516</v>
      </c>
      <c r="E20" s="863">
        <v>1</v>
      </c>
    </row>
    <row r="21" spans="2:5" x14ac:dyDescent="0.25">
      <c r="B21" s="501" t="s">
        <v>943</v>
      </c>
      <c r="C21" s="821" t="s">
        <v>1927</v>
      </c>
      <c r="D21" s="824" t="s">
        <v>2516</v>
      </c>
      <c r="E21" s="864">
        <v>4</v>
      </c>
    </row>
    <row r="22" spans="2:5" x14ac:dyDescent="0.25">
      <c r="B22" s="501" t="s">
        <v>944</v>
      </c>
      <c r="C22" s="821" t="s">
        <v>1928</v>
      </c>
      <c r="D22" s="824" t="s">
        <v>2516</v>
      </c>
      <c r="E22" s="863">
        <v>1</v>
      </c>
    </row>
    <row r="23" spans="2:5" x14ac:dyDescent="0.25">
      <c r="B23" s="501" t="s">
        <v>1023</v>
      </c>
      <c r="C23" s="821" t="s">
        <v>1929</v>
      </c>
      <c r="D23" s="824" t="s">
        <v>2516</v>
      </c>
      <c r="E23" s="863">
        <v>1</v>
      </c>
    </row>
    <row r="24" spans="2:5" x14ac:dyDescent="0.25">
      <c r="B24" s="502" t="s">
        <v>1698</v>
      </c>
      <c r="C24" s="821" t="s">
        <v>1930</v>
      </c>
      <c r="D24" s="824" t="s">
        <v>2516</v>
      </c>
      <c r="E24" s="864">
        <v>4</v>
      </c>
    </row>
    <row r="25" spans="2:5" x14ac:dyDescent="0.25">
      <c r="B25" s="501" t="s">
        <v>1650</v>
      </c>
      <c r="C25" s="821" t="s">
        <v>1931</v>
      </c>
      <c r="D25" s="824" t="s">
        <v>2516</v>
      </c>
      <c r="E25" s="864">
        <v>4</v>
      </c>
    </row>
    <row r="26" spans="2:5" x14ac:dyDescent="0.25">
      <c r="B26" s="1148" t="s">
        <v>2987</v>
      </c>
      <c r="C26" s="821" t="s">
        <v>2988</v>
      </c>
      <c r="D26" s="824" t="s">
        <v>2516</v>
      </c>
      <c r="E26" s="864">
        <v>4</v>
      </c>
    </row>
    <row r="27" spans="2:5" x14ac:dyDescent="0.25">
      <c r="B27" s="501" t="s">
        <v>952</v>
      </c>
      <c r="C27" s="822" t="s">
        <v>1932</v>
      </c>
      <c r="D27" s="824" t="s">
        <v>2635</v>
      </c>
      <c r="E27" s="864"/>
    </row>
    <row r="28" spans="2:5" x14ac:dyDescent="0.25">
      <c r="B28" s="501" t="s">
        <v>985</v>
      </c>
      <c r="C28" s="822" t="s">
        <v>1933</v>
      </c>
      <c r="D28" s="824" t="s">
        <v>2635</v>
      </c>
      <c r="E28" s="864"/>
    </row>
    <row r="29" spans="2:5" x14ac:dyDescent="0.25">
      <c r="B29" s="501" t="s">
        <v>1010</v>
      </c>
      <c r="C29" s="822" t="s">
        <v>1934</v>
      </c>
      <c r="D29" s="824" t="s">
        <v>2635</v>
      </c>
      <c r="E29" s="864"/>
    </row>
    <row r="30" spans="2:5" x14ac:dyDescent="0.25">
      <c r="B30" s="501" t="s">
        <v>715</v>
      </c>
      <c r="C30" s="825" t="s">
        <v>1935</v>
      </c>
      <c r="D30" s="824" t="s">
        <v>2516</v>
      </c>
      <c r="E30" s="863">
        <v>1</v>
      </c>
    </row>
    <row r="31" spans="2:5" x14ac:dyDescent="0.25">
      <c r="B31" s="501" t="s">
        <v>1025</v>
      </c>
      <c r="C31" s="826" t="s">
        <v>1936</v>
      </c>
      <c r="D31" s="824" t="s">
        <v>2635</v>
      </c>
      <c r="E31" s="863"/>
    </row>
    <row r="32" spans="2:5" x14ac:dyDescent="0.25">
      <c r="B32" s="501" t="s">
        <v>1034</v>
      </c>
      <c r="C32" s="822" t="s">
        <v>1937</v>
      </c>
      <c r="D32" s="824" t="s">
        <v>2635</v>
      </c>
      <c r="E32" s="863"/>
    </row>
    <row r="33" spans="2:5" x14ac:dyDescent="0.25">
      <c r="B33" s="501" t="s">
        <v>1065</v>
      </c>
      <c r="C33" s="822" t="s">
        <v>1938</v>
      </c>
      <c r="D33" s="824" t="s">
        <v>2635</v>
      </c>
      <c r="E33" s="863"/>
    </row>
    <row r="34" spans="2:5" x14ac:dyDescent="0.25">
      <c r="B34" s="1148" t="s">
        <v>1087</v>
      </c>
      <c r="C34" s="822" t="s">
        <v>1939</v>
      </c>
      <c r="D34" s="824" t="s">
        <v>2635</v>
      </c>
      <c r="E34" s="863"/>
    </row>
    <row r="35" spans="2:5" x14ac:dyDescent="0.25">
      <c r="B35" s="501" t="s">
        <v>1117</v>
      </c>
      <c r="C35" s="822" t="s">
        <v>1940</v>
      </c>
      <c r="D35" s="824" t="s">
        <v>2635</v>
      </c>
      <c r="E35" s="863"/>
    </row>
    <row r="36" spans="2:5" x14ac:dyDescent="0.25">
      <c r="B36" s="501" t="s">
        <v>1128</v>
      </c>
      <c r="C36" s="822" t="s">
        <v>1941</v>
      </c>
      <c r="D36" s="824" t="s">
        <v>2635</v>
      </c>
      <c r="E36" s="863"/>
    </row>
    <row r="37" spans="2:5" x14ac:dyDescent="0.25">
      <c r="B37" s="501" t="s">
        <v>1142</v>
      </c>
      <c r="C37" s="822" t="s">
        <v>1942</v>
      </c>
      <c r="D37" s="824" t="s">
        <v>2635</v>
      </c>
      <c r="E37" s="863"/>
    </row>
    <row r="38" spans="2:5" x14ac:dyDescent="0.25">
      <c r="B38" s="501" t="s">
        <v>1152</v>
      </c>
      <c r="C38" s="822" t="s">
        <v>1943</v>
      </c>
      <c r="D38" s="824" t="s">
        <v>2635</v>
      </c>
      <c r="E38" s="863"/>
    </row>
    <row r="39" spans="2:5" s="19" customFormat="1" x14ac:dyDescent="0.25">
      <c r="B39" s="501" t="s">
        <v>1190</v>
      </c>
      <c r="C39" s="822" t="s">
        <v>1944</v>
      </c>
      <c r="D39" s="824" t="s">
        <v>2635</v>
      </c>
      <c r="E39" s="863"/>
    </row>
    <row r="40" spans="2:5" s="19" customFormat="1" x14ac:dyDescent="0.25">
      <c r="B40" s="501" t="s">
        <v>1206</v>
      </c>
      <c r="C40" s="822" t="s">
        <v>1945</v>
      </c>
      <c r="D40" s="824" t="s">
        <v>2635</v>
      </c>
      <c r="E40" s="863"/>
    </row>
    <row r="41" spans="2:5" x14ac:dyDescent="0.25">
      <c r="B41" s="501" t="s">
        <v>1218</v>
      </c>
      <c r="C41" s="822" t="s">
        <v>1946</v>
      </c>
      <c r="D41" s="824" t="s">
        <v>2635</v>
      </c>
      <c r="E41" s="863"/>
    </row>
    <row r="42" spans="2:5" x14ac:dyDescent="0.25">
      <c r="B42" s="501" t="s">
        <v>1235</v>
      </c>
      <c r="C42" s="822" t="s">
        <v>1947</v>
      </c>
      <c r="D42" s="824" t="s">
        <v>2635</v>
      </c>
      <c r="E42" s="864"/>
    </row>
    <row r="43" spans="2:5" x14ac:dyDescent="0.25">
      <c r="B43" s="500" t="s">
        <v>1248</v>
      </c>
      <c r="C43" s="820" t="s">
        <v>1651</v>
      </c>
      <c r="D43" s="409" t="s">
        <v>2635</v>
      </c>
      <c r="E43" s="863"/>
    </row>
    <row r="44" spans="2:5" x14ac:dyDescent="0.25">
      <c r="B44" s="501" t="s">
        <v>1268</v>
      </c>
      <c r="C44" s="821" t="s">
        <v>1948</v>
      </c>
      <c r="D44" s="824" t="s">
        <v>2635</v>
      </c>
      <c r="E44" s="864"/>
    </row>
    <row r="45" spans="2:5" x14ac:dyDescent="0.25">
      <c r="B45" s="500" t="s">
        <v>1274</v>
      </c>
      <c r="C45" s="820" t="s">
        <v>1653</v>
      </c>
      <c r="D45" s="409" t="s">
        <v>2635</v>
      </c>
      <c r="E45" s="863"/>
    </row>
    <row r="46" spans="2:5" x14ac:dyDescent="0.25">
      <c r="B46" s="500" t="s">
        <v>1282</v>
      </c>
      <c r="C46" s="820" t="s">
        <v>1654</v>
      </c>
      <c r="D46" s="409" t="s">
        <v>2635</v>
      </c>
      <c r="E46" s="863"/>
    </row>
    <row r="47" spans="2:5" x14ac:dyDescent="0.25">
      <c r="B47" s="500" t="s">
        <v>1301</v>
      </c>
      <c r="C47" s="820" t="s">
        <v>1655</v>
      </c>
      <c r="D47" s="409" t="s">
        <v>2635</v>
      </c>
      <c r="E47" s="863"/>
    </row>
    <row r="48" spans="2:5" x14ac:dyDescent="0.25">
      <c r="B48" s="501" t="s">
        <v>1329</v>
      </c>
      <c r="C48" s="821" t="s">
        <v>1949</v>
      </c>
      <c r="D48" s="824" t="s">
        <v>2635</v>
      </c>
      <c r="E48" s="864"/>
    </row>
    <row r="49" spans="2:5" x14ac:dyDescent="0.25">
      <c r="B49" s="501" t="s">
        <v>1351</v>
      </c>
      <c r="C49" s="821" t="s">
        <v>1950</v>
      </c>
      <c r="D49" s="824" t="s">
        <v>2635</v>
      </c>
      <c r="E49" s="864"/>
    </row>
    <row r="50" spans="2:5" x14ac:dyDescent="0.25">
      <c r="B50" s="500" t="s">
        <v>2476</v>
      </c>
      <c r="C50" s="820" t="s">
        <v>1658</v>
      </c>
      <c r="D50" s="409" t="s">
        <v>2635</v>
      </c>
      <c r="E50" s="863"/>
    </row>
    <row r="51" spans="2:5" x14ac:dyDescent="0.25">
      <c r="B51" s="500" t="s">
        <v>1893</v>
      </c>
      <c r="C51" s="820" t="s">
        <v>1894</v>
      </c>
      <c r="D51" s="409" t="s">
        <v>2635</v>
      </c>
      <c r="E51" s="863"/>
    </row>
    <row r="52" spans="2:5" x14ac:dyDescent="0.25">
      <c r="B52" s="500" t="s">
        <v>1407</v>
      </c>
      <c r="C52" s="820" t="s">
        <v>1417</v>
      </c>
      <c r="D52" s="409" t="s">
        <v>2635</v>
      </c>
      <c r="E52" s="863"/>
    </row>
    <row r="53" spans="2:5" x14ac:dyDescent="0.25">
      <c r="B53" s="500" t="s">
        <v>1408</v>
      </c>
      <c r="C53" s="820" t="s">
        <v>1418</v>
      </c>
      <c r="D53" s="409" t="s">
        <v>2635</v>
      </c>
      <c r="E53" s="863"/>
    </row>
    <row r="54" spans="2:5" x14ac:dyDescent="0.25">
      <c r="B54" s="500" t="s">
        <v>1422</v>
      </c>
      <c r="C54" s="820" t="s">
        <v>1420</v>
      </c>
      <c r="D54" s="409" t="s">
        <v>2635</v>
      </c>
      <c r="E54" s="863"/>
    </row>
    <row r="55" spans="2:5" x14ac:dyDescent="0.25">
      <c r="B55" s="500" t="s">
        <v>1437</v>
      </c>
      <c r="C55" s="820" t="s">
        <v>1438</v>
      </c>
      <c r="D55" s="409" t="s">
        <v>2635</v>
      </c>
      <c r="E55" s="863"/>
    </row>
    <row r="56" spans="2:5" x14ac:dyDescent="0.25">
      <c r="B56" s="500" t="s">
        <v>1441</v>
      </c>
      <c r="C56" s="823" t="s">
        <v>1442</v>
      </c>
      <c r="D56" s="409" t="s">
        <v>2635</v>
      </c>
      <c r="E56" s="863"/>
    </row>
    <row r="57" spans="2:5" x14ac:dyDescent="0.25">
      <c r="B57" s="501" t="s">
        <v>1448</v>
      </c>
      <c r="C57" s="821" t="s">
        <v>1951</v>
      </c>
      <c r="D57" s="824" t="s">
        <v>2635</v>
      </c>
      <c r="E57" s="864"/>
    </row>
    <row r="58" spans="2:5" x14ac:dyDescent="0.25">
      <c r="B58" s="500" t="s">
        <v>1482</v>
      </c>
      <c r="C58" s="820" t="s">
        <v>1459</v>
      </c>
      <c r="D58" s="409" t="s">
        <v>2635</v>
      </c>
      <c r="E58" s="863"/>
    </row>
    <row r="59" spans="2:5" x14ac:dyDescent="0.25">
      <c r="B59" s="500" t="s">
        <v>1483</v>
      </c>
      <c r="C59" s="820" t="s">
        <v>1472</v>
      </c>
      <c r="D59" s="409" t="s">
        <v>2635</v>
      </c>
      <c r="E59" s="863"/>
    </row>
    <row r="60" spans="2:5" x14ac:dyDescent="0.25">
      <c r="B60" s="500" t="s">
        <v>1499</v>
      </c>
      <c r="C60" s="820" t="s">
        <v>1484</v>
      </c>
      <c r="D60" s="409" t="s">
        <v>2635</v>
      </c>
      <c r="E60" s="863"/>
    </row>
    <row r="61" spans="2:5" x14ac:dyDescent="0.25">
      <c r="B61" s="500" t="s">
        <v>1502</v>
      </c>
      <c r="C61" s="820" t="s">
        <v>3035</v>
      </c>
      <c r="D61" s="409" t="s">
        <v>2635</v>
      </c>
      <c r="E61" s="863"/>
    </row>
    <row r="62" spans="2:5" x14ac:dyDescent="0.25">
      <c r="B62" s="500" t="s">
        <v>1503</v>
      </c>
      <c r="C62" s="820" t="s">
        <v>635</v>
      </c>
      <c r="D62" s="409" t="s">
        <v>2636</v>
      </c>
      <c r="E62" s="863">
        <v>1</v>
      </c>
    </row>
    <row r="63" spans="2:5" x14ac:dyDescent="0.25">
      <c r="B63" s="500" t="s">
        <v>1504</v>
      </c>
      <c r="C63" s="820" t="s">
        <v>1517</v>
      </c>
      <c r="D63" s="409" t="s">
        <v>2635</v>
      </c>
      <c r="E63" s="863"/>
    </row>
    <row r="64" spans="2:5" x14ac:dyDescent="0.25">
      <c r="B64" s="500" t="s">
        <v>1516</v>
      </c>
      <c r="C64" s="820" t="s">
        <v>1519</v>
      </c>
      <c r="D64" s="409" t="s">
        <v>2635</v>
      </c>
      <c r="E64" s="863"/>
    </row>
    <row r="65" spans="2:5" x14ac:dyDescent="0.25">
      <c r="B65" s="500" t="s">
        <v>1589</v>
      </c>
      <c r="C65" s="823" t="s">
        <v>1590</v>
      </c>
      <c r="D65" s="409" t="s">
        <v>2635</v>
      </c>
      <c r="E65" s="863"/>
    </row>
    <row r="66" spans="2:5" x14ac:dyDescent="0.25">
      <c r="B66" s="500" t="s">
        <v>1600</v>
      </c>
      <c r="C66" s="820" t="s">
        <v>1601</v>
      </c>
      <c r="D66" s="409" t="s">
        <v>2635</v>
      </c>
      <c r="E66" s="863"/>
    </row>
    <row r="67" spans="2:5" x14ac:dyDescent="0.25">
      <c r="B67" s="500" t="s">
        <v>1623</v>
      </c>
      <c r="C67" s="820" t="s">
        <v>1624</v>
      </c>
      <c r="D67" s="409" t="s">
        <v>2635</v>
      </c>
      <c r="E67" s="863"/>
    </row>
    <row r="68" spans="2:5" x14ac:dyDescent="0.25">
      <c r="B68" s="500" t="s">
        <v>1635</v>
      </c>
      <c r="C68" s="820" t="s">
        <v>1638</v>
      </c>
      <c r="D68" s="409" t="s">
        <v>2635</v>
      </c>
      <c r="E68" s="863"/>
    </row>
    <row r="69" spans="2:5" x14ac:dyDescent="0.25">
      <c r="B69" s="501" t="s">
        <v>1645</v>
      </c>
      <c r="C69" s="821" t="s">
        <v>396</v>
      </c>
      <c r="D69" s="824" t="s">
        <v>2516</v>
      </c>
      <c r="E69" s="864">
        <v>1</v>
      </c>
    </row>
    <row r="70" spans="2:5" x14ac:dyDescent="0.25">
      <c r="B70" s="501" t="s">
        <v>1646</v>
      </c>
      <c r="C70" s="821" t="s">
        <v>397</v>
      </c>
      <c r="D70" s="824" t="s">
        <v>2516</v>
      </c>
      <c r="E70" s="864">
        <v>1</v>
      </c>
    </row>
    <row r="71" spans="2:5" x14ac:dyDescent="0.25">
      <c r="B71" s="501" t="s">
        <v>1647</v>
      </c>
      <c r="C71" s="821" t="s">
        <v>398</v>
      </c>
      <c r="D71" s="824" t="s">
        <v>2516</v>
      </c>
      <c r="E71" s="864">
        <v>1</v>
      </c>
    </row>
    <row r="72" spans="2:5" x14ac:dyDescent="0.25">
      <c r="B72" s="501" t="s">
        <v>1648</v>
      </c>
      <c r="C72" s="821" t="s">
        <v>534</v>
      </c>
      <c r="D72" s="824" t="s">
        <v>2516</v>
      </c>
      <c r="E72" s="864">
        <v>1</v>
      </c>
    </row>
    <row r="73" spans="2:5" x14ac:dyDescent="0.25">
      <c r="B73" s="501" t="s">
        <v>1649</v>
      </c>
      <c r="C73" s="821" t="s">
        <v>535</v>
      </c>
      <c r="D73" s="824" t="s">
        <v>2516</v>
      </c>
      <c r="E73" s="864">
        <v>1</v>
      </c>
    </row>
    <row r="74" spans="2:5" x14ac:dyDescent="0.25">
      <c r="B74" s="500" t="s">
        <v>1668</v>
      </c>
      <c r="C74" s="823" t="s">
        <v>1669</v>
      </c>
      <c r="D74" s="409" t="s">
        <v>2516</v>
      </c>
      <c r="E74" s="863">
        <v>1</v>
      </c>
    </row>
    <row r="75" spans="2:5" x14ac:dyDescent="0.25">
      <c r="B75" s="500" t="s">
        <v>1670</v>
      </c>
      <c r="C75" s="823" t="s">
        <v>1671</v>
      </c>
      <c r="D75" s="409" t="s">
        <v>2635</v>
      </c>
      <c r="E75" s="863"/>
    </row>
    <row r="76" spans="2:5" x14ac:dyDescent="0.25">
      <c r="B76" s="500" t="s">
        <v>1680</v>
      </c>
      <c r="C76" s="820" t="s">
        <v>1</v>
      </c>
      <c r="D76" s="409" t="s">
        <v>2635</v>
      </c>
      <c r="E76" s="863"/>
    </row>
    <row r="77" spans="2:5" x14ac:dyDescent="0.25">
      <c r="B77" s="500" t="s">
        <v>1734</v>
      </c>
      <c r="C77" s="820" t="s">
        <v>2</v>
      </c>
      <c r="D77" s="409" t="s">
        <v>2516</v>
      </c>
      <c r="E77" s="863">
        <v>1</v>
      </c>
    </row>
    <row r="78" spans="2:5" x14ac:dyDescent="0.25">
      <c r="B78" s="500" t="s">
        <v>1735</v>
      </c>
      <c r="C78" s="820" t="s">
        <v>11</v>
      </c>
      <c r="D78" s="409" t="s">
        <v>2635</v>
      </c>
      <c r="E78" s="863"/>
    </row>
    <row r="79" spans="2:5" x14ac:dyDescent="0.25">
      <c r="B79" s="500" t="s">
        <v>1736</v>
      </c>
      <c r="C79" s="820" t="s">
        <v>12</v>
      </c>
      <c r="D79" s="409" t="s">
        <v>2635</v>
      </c>
      <c r="E79" s="863"/>
    </row>
    <row r="80" spans="2:5" x14ac:dyDescent="0.25">
      <c r="B80" s="500" t="s">
        <v>1737</v>
      </c>
      <c r="C80" s="820" t="s">
        <v>14</v>
      </c>
      <c r="D80" s="409" t="s">
        <v>2635</v>
      </c>
      <c r="E80" s="863"/>
    </row>
    <row r="81" spans="2:5" x14ac:dyDescent="0.25">
      <c r="B81" s="500" t="s">
        <v>1738</v>
      </c>
      <c r="C81" s="820" t="s">
        <v>13</v>
      </c>
      <c r="D81" s="409" t="s">
        <v>2635</v>
      </c>
      <c r="E81" s="863"/>
    </row>
    <row r="82" spans="2:5" x14ac:dyDescent="0.25">
      <c r="B82" s="501" t="s">
        <v>2691</v>
      </c>
      <c r="C82" s="821" t="s">
        <v>2974</v>
      </c>
      <c r="D82" s="824" t="s">
        <v>2516</v>
      </c>
      <c r="E82" s="864" t="s">
        <v>2984</v>
      </c>
    </row>
    <row r="83" spans="2:5" x14ac:dyDescent="0.25">
      <c r="B83" s="501" t="s">
        <v>2728</v>
      </c>
      <c r="C83" s="821" t="s">
        <v>2975</v>
      </c>
      <c r="D83" s="824" t="s">
        <v>2635</v>
      </c>
      <c r="E83" s="824"/>
    </row>
    <row r="84" spans="2:5" x14ac:dyDescent="0.25">
      <c r="B84" s="501" t="s">
        <v>2743</v>
      </c>
      <c r="C84" s="821" t="s">
        <v>2976</v>
      </c>
      <c r="D84" s="824" t="s">
        <v>2516</v>
      </c>
      <c r="E84" s="864" t="s">
        <v>2984</v>
      </c>
    </row>
    <row r="85" spans="2:5" x14ac:dyDescent="0.25">
      <c r="B85" s="501" t="s">
        <v>2767</v>
      </c>
      <c r="C85" s="821" t="s">
        <v>2977</v>
      </c>
      <c r="D85" s="824" t="s">
        <v>2516</v>
      </c>
      <c r="E85" s="864" t="s">
        <v>2984</v>
      </c>
    </row>
    <row r="86" spans="2:5" x14ac:dyDescent="0.25">
      <c r="B86" s="501" t="s">
        <v>2788</v>
      </c>
      <c r="C86" s="821" t="s">
        <v>2978</v>
      </c>
      <c r="D86" s="824" t="s">
        <v>2635</v>
      </c>
      <c r="E86" s="824"/>
    </row>
    <row r="87" spans="2:5" x14ac:dyDescent="0.25">
      <c r="B87" s="501" t="s">
        <v>2809</v>
      </c>
      <c r="C87" s="821" t="s">
        <v>2979</v>
      </c>
      <c r="D87" s="824" t="s">
        <v>2635</v>
      </c>
      <c r="E87" s="824"/>
    </row>
    <row r="88" spans="2:5" x14ac:dyDescent="0.25">
      <c r="B88" s="501" t="s">
        <v>2838</v>
      </c>
      <c r="C88" s="821" t="s">
        <v>2980</v>
      </c>
      <c r="D88" s="824" t="s">
        <v>2635</v>
      </c>
      <c r="E88" s="824"/>
    </row>
    <row r="89" spans="2:5" x14ac:dyDescent="0.25">
      <c r="B89" s="501" t="s">
        <v>2891</v>
      </c>
      <c r="C89" s="821" t="s">
        <v>2981</v>
      </c>
      <c r="D89" s="824" t="s">
        <v>2635</v>
      </c>
      <c r="E89" s="824"/>
    </row>
    <row r="90" spans="2:5" x14ac:dyDescent="0.25">
      <c r="B90" s="501" t="s">
        <v>2926</v>
      </c>
      <c r="C90" s="821" t="s">
        <v>2982</v>
      </c>
      <c r="D90" s="824" t="s">
        <v>2635</v>
      </c>
      <c r="E90" s="864"/>
    </row>
    <row r="91" spans="2:5" x14ac:dyDescent="0.25">
      <c r="B91" s="501" t="s">
        <v>2948</v>
      </c>
      <c r="C91" s="821" t="s">
        <v>2983</v>
      </c>
      <c r="D91" s="824" t="s">
        <v>2635</v>
      </c>
      <c r="E91" s="824"/>
    </row>
    <row r="92" spans="2:5" x14ac:dyDescent="0.25">
      <c r="B92" s="557"/>
      <c r="C92" s="21"/>
      <c r="D92" s="21"/>
    </row>
    <row r="93" spans="2:5" x14ac:dyDescent="0.25">
      <c r="B93" s="557"/>
      <c r="C93" s="21"/>
      <c r="D93" s="21"/>
    </row>
    <row r="94" spans="2:5" x14ac:dyDescent="0.25">
      <c r="B94" s="557"/>
      <c r="C94" s="21"/>
      <c r="D94" s="21"/>
    </row>
    <row r="95" spans="2:5" x14ac:dyDescent="0.25">
      <c r="B95" s="557"/>
      <c r="C95" s="21"/>
      <c r="D95" s="21"/>
    </row>
    <row r="96" spans="2:5" x14ac:dyDescent="0.25">
      <c r="B96" s="557"/>
      <c r="C96" s="21"/>
      <c r="D96" s="21"/>
    </row>
    <row r="97" spans="2:4" x14ac:dyDescent="0.25">
      <c r="B97" s="557"/>
      <c r="C97" s="21"/>
      <c r="D97" s="21"/>
    </row>
    <row r="98" spans="2:4" x14ac:dyDescent="0.25">
      <c r="B98" s="557"/>
      <c r="C98" s="21"/>
      <c r="D98" s="21"/>
    </row>
    <row r="99" spans="2:4" x14ac:dyDescent="0.25">
      <c r="B99" s="557"/>
      <c r="C99" s="21"/>
      <c r="D99" s="21"/>
    </row>
    <row r="100" spans="2:4" x14ac:dyDescent="0.25">
      <c r="B100" s="557"/>
      <c r="C100" s="21"/>
      <c r="D100" s="21"/>
    </row>
    <row r="101" spans="2:4" x14ac:dyDescent="0.25">
      <c r="B101" s="557"/>
      <c r="C101" s="21"/>
      <c r="D101" s="21"/>
    </row>
    <row r="102" spans="2:4" x14ac:dyDescent="0.25">
      <c r="B102" s="557"/>
      <c r="C102" s="21"/>
      <c r="D102" s="21"/>
    </row>
    <row r="103" spans="2:4" x14ac:dyDescent="0.25">
      <c r="B103" s="557"/>
      <c r="C103" s="21"/>
      <c r="D103" s="21"/>
    </row>
    <row r="104" spans="2:4" x14ac:dyDescent="0.25">
      <c r="B104" s="557"/>
      <c r="C104" s="21"/>
      <c r="D104" s="21"/>
    </row>
    <row r="105" spans="2:4" x14ac:dyDescent="0.25">
      <c r="B105" s="557"/>
      <c r="C105" s="21"/>
      <c r="D105" s="21"/>
    </row>
    <row r="106" spans="2:4" x14ac:dyDescent="0.25">
      <c r="B106" s="557"/>
      <c r="C106" s="21"/>
      <c r="D106" s="21"/>
    </row>
    <row r="107" spans="2:4" x14ac:dyDescent="0.25">
      <c r="B107" s="557"/>
      <c r="C107" s="21"/>
      <c r="D107" s="21"/>
    </row>
    <row r="108" spans="2:4" x14ac:dyDescent="0.25">
      <c r="B108" s="557"/>
      <c r="C108" s="21"/>
      <c r="D108" s="21"/>
    </row>
    <row r="109" spans="2:4" x14ac:dyDescent="0.25">
      <c r="B109" s="557"/>
      <c r="C109" s="21"/>
      <c r="D109" s="21"/>
    </row>
    <row r="110" spans="2:4" x14ac:dyDescent="0.25">
      <c r="B110" s="557"/>
      <c r="C110" s="21"/>
      <c r="D110" s="21"/>
    </row>
    <row r="111" spans="2:4" x14ac:dyDescent="0.25">
      <c r="B111" s="557"/>
      <c r="C111" s="21"/>
      <c r="D111" s="21"/>
    </row>
    <row r="112" spans="2:4" x14ac:dyDescent="0.25">
      <c r="B112" s="557"/>
      <c r="C112" s="21"/>
      <c r="D112" s="21"/>
    </row>
    <row r="113" spans="2:4" x14ac:dyDescent="0.25">
      <c r="B113" s="557"/>
      <c r="C113" s="21"/>
      <c r="D113" s="21"/>
    </row>
    <row r="114" spans="2:4" x14ac:dyDescent="0.25">
      <c r="B114" s="557"/>
      <c r="C114" s="21"/>
      <c r="D114" s="21"/>
    </row>
    <row r="115" spans="2:4" x14ac:dyDescent="0.25">
      <c r="B115" s="557"/>
      <c r="C115" s="21"/>
      <c r="D115" s="21"/>
    </row>
    <row r="116" spans="2:4" x14ac:dyDescent="0.25">
      <c r="B116" s="557"/>
      <c r="C116" s="21"/>
      <c r="D116" s="21"/>
    </row>
    <row r="117" spans="2:4" x14ac:dyDescent="0.25">
      <c r="B117" s="557"/>
      <c r="C117" s="21"/>
      <c r="D117" s="21"/>
    </row>
    <row r="118" spans="2:4" x14ac:dyDescent="0.25">
      <c r="B118" s="557"/>
      <c r="C118" s="21"/>
      <c r="D118" s="21"/>
    </row>
    <row r="119" spans="2:4" x14ac:dyDescent="0.25">
      <c r="B119" s="557"/>
      <c r="C119" s="21"/>
      <c r="D119" s="21"/>
    </row>
    <row r="120" spans="2:4" x14ac:dyDescent="0.25">
      <c r="B120" s="557"/>
      <c r="C120" s="21"/>
      <c r="D120" s="21"/>
    </row>
    <row r="121" spans="2:4" x14ac:dyDescent="0.25">
      <c r="B121" s="557"/>
      <c r="C121" s="21"/>
      <c r="D121" s="21"/>
    </row>
    <row r="122" spans="2:4" x14ac:dyDescent="0.25">
      <c r="B122" s="557"/>
      <c r="C122" s="21"/>
      <c r="D122" s="21"/>
    </row>
    <row r="123" spans="2:4" x14ac:dyDescent="0.25">
      <c r="B123" s="557"/>
      <c r="C123" s="21"/>
      <c r="D123" s="21"/>
    </row>
    <row r="124" spans="2:4" x14ac:dyDescent="0.25">
      <c r="B124" s="557"/>
      <c r="C124" s="21"/>
      <c r="D124" s="21"/>
    </row>
    <row r="125" spans="2:4" x14ac:dyDescent="0.25">
      <c r="B125" s="557"/>
      <c r="C125" s="21"/>
      <c r="D125" s="21"/>
    </row>
    <row r="126" spans="2:4" x14ac:dyDescent="0.25">
      <c r="B126" s="557"/>
      <c r="C126" s="21"/>
      <c r="D126" s="21"/>
    </row>
    <row r="127" spans="2:4" x14ac:dyDescent="0.25">
      <c r="B127" s="557"/>
      <c r="C127" s="21"/>
      <c r="D127" s="21"/>
    </row>
    <row r="128" spans="2:4" x14ac:dyDescent="0.25">
      <c r="B128" s="557"/>
      <c r="C128" s="21"/>
      <c r="D128" s="21"/>
    </row>
    <row r="129" spans="2:4" x14ac:dyDescent="0.25">
      <c r="B129" s="557"/>
      <c r="C129" s="21"/>
      <c r="D129" s="21"/>
    </row>
    <row r="130" spans="2:4" x14ac:dyDescent="0.25">
      <c r="B130" s="557"/>
      <c r="C130" s="21"/>
      <c r="D130" s="21"/>
    </row>
    <row r="131" spans="2:4" x14ac:dyDescent="0.25">
      <c r="B131" s="557"/>
      <c r="C131" s="21"/>
      <c r="D131" s="21"/>
    </row>
    <row r="132" spans="2:4" x14ac:dyDescent="0.25">
      <c r="B132" s="557"/>
      <c r="C132" s="21"/>
      <c r="D132" s="21"/>
    </row>
    <row r="133" spans="2:4" x14ac:dyDescent="0.25">
      <c r="B133" s="557"/>
      <c r="C133" s="21"/>
      <c r="D133" s="21"/>
    </row>
    <row r="134" spans="2:4" x14ac:dyDescent="0.25">
      <c r="B134" s="557"/>
      <c r="C134" s="21"/>
      <c r="D134" s="21"/>
    </row>
    <row r="135" spans="2:4" x14ac:dyDescent="0.25">
      <c r="B135" s="557"/>
      <c r="C135" s="21"/>
      <c r="D135" s="21"/>
    </row>
    <row r="136" spans="2:4" x14ac:dyDescent="0.25">
      <c r="B136" s="557"/>
      <c r="C136" s="21"/>
      <c r="D136" s="21"/>
    </row>
    <row r="137" spans="2:4" x14ac:dyDescent="0.25">
      <c r="B137" s="557"/>
      <c r="C137" s="21"/>
      <c r="D137" s="21"/>
    </row>
    <row r="138" spans="2:4" x14ac:dyDescent="0.25">
      <c r="B138" s="557"/>
      <c r="C138" s="21"/>
      <c r="D138" s="21"/>
    </row>
    <row r="139" spans="2:4" x14ac:dyDescent="0.25">
      <c r="B139" s="557"/>
      <c r="C139" s="21"/>
      <c r="D139" s="21"/>
    </row>
    <row r="140" spans="2:4" x14ac:dyDescent="0.25">
      <c r="B140" s="557"/>
      <c r="C140" s="21"/>
      <c r="D140" s="21"/>
    </row>
    <row r="141" spans="2:4" x14ac:dyDescent="0.25">
      <c r="B141" s="557"/>
      <c r="C141" s="21"/>
      <c r="D141" s="21"/>
    </row>
    <row r="142" spans="2:4" x14ac:dyDescent="0.25">
      <c r="B142" s="557"/>
      <c r="C142" s="21"/>
      <c r="D142" s="21"/>
    </row>
    <row r="143" spans="2:4" x14ac:dyDescent="0.25">
      <c r="B143" s="557"/>
      <c r="C143" s="21"/>
      <c r="D143" s="21"/>
    </row>
    <row r="144" spans="2:4" x14ac:dyDescent="0.25">
      <c r="B144" s="557"/>
      <c r="C144" s="21"/>
      <c r="D144" s="21"/>
    </row>
    <row r="145" spans="2:4" x14ac:dyDescent="0.25">
      <c r="B145" s="557"/>
      <c r="C145" s="21"/>
      <c r="D145" s="21"/>
    </row>
    <row r="146" spans="2:4" x14ac:dyDescent="0.25">
      <c r="B146" s="557"/>
      <c r="C146" s="21"/>
      <c r="D146" s="21"/>
    </row>
    <row r="147" spans="2:4" x14ac:dyDescent="0.25">
      <c r="B147" s="557"/>
      <c r="C147" s="21"/>
      <c r="D147" s="21"/>
    </row>
    <row r="148" spans="2:4" x14ac:dyDescent="0.25">
      <c r="B148" s="557"/>
      <c r="C148" s="21"/>
      <c r="D148" s="21"/>
    </row>
    <row r="149" spans="2:4" x14ac:dyDescent="0.25">
      <c r="B149" s="557"/>
      <c r="C149" s="21"/>
      <c r="D149" s="21"/>
    </row>
    <row r="150" spans="2:4" x14ac:dyDescent="0.25">
      <c r="B150" s="557"/>
      <c r="C150" s="21"/>
      <c r="D150" s="21"/>
    </row>
    <row r="151" spans="2:4" x14ac:dyDescent="0.25">
      <c r="B151" s="557"/>
      <c r="C151" s="21"/>
      <c r="D151" s="21"/>
    </row>
    <row r="152" spans="2:4" x14ac:dyDescent="0.25">
      <c r="B152" s="557"/>
      <c r="C152" s="21"/>
      <c r="D152" s="21"/>
    </row>
    <row r="153" spans="2:4" x14ac:dyDescent="0.25">
      <c r="B153" s="557"/>
      <c r="C153" s="21"/>
      <c r="D153" s="21"/>
    </row>
    <row r="154" spans="2:4" x14ac:dyDescent="0.25">
      <c r="B154" s="557"/>
      <c r="C154" s="21"/>
      <c r="D154" s="21"/>
    </row>
    <row r="155" spans="2:4" x14ac:dyDescent="0.25">
      <c r="B155" s="557"/>
      <c r="C155" s="21"/>
      <c r="D155" s="21"/>
    </row>
    <row r="156" spans="2:4" x14ac:dyDescent="0.25">
      <c r="B156" s="557"/>
      <c r="C156" s="21"/>
      <c r="D156" s="21"/>
    </row>
    <row r="157" spans="2:4" x14ac:dyDescent="0.25">
      <c r="B157" s="557"/>
      <c r="C157" s="21"/>
      <c r="D157" s="21"/>
    </row>
    <row r="158" spans="2:4" x14ac:dyDescent="0.25">
      <c r="B158" s="557"/>
      <c r="C158" s="21"/>
      <c r="D158" s="21"/>
    </row>
    <row r="159" spans="2:4" x14ac:dyDescent="0.25">
      <c r="B159" s="557"/>
      <c r="C159" s="21"/>
      <c r="D159" s="21"/>
    </row>
    <row r="160" spans="2:4" x14ac:dyDescent="0.25">
      <c r="B160" s="557"/>
      <c r="C160" s="21"/>
      <c r="D160" s="21"/>
    </row>
    <row r="161" spans="2:4" x14ac:dyDescent="0.25">
      <c r="B161" s="557"/>
      <c r="C161" s="21"/>
      <c r="D161" s="21"/>
    </row>
    <row r="162" spans="2:4" x14ac:dyDescent="0.25">
      <c r="B162" s="557"/>
      <c r="C162" s="21"/>
      <c r="D162" s="21"/>
    </row>
    <row r="163" spans="2:4" x14ac:dyDescent="0.25">
      <c r="B163" s="557"/>
      <c r="C163" s="21"/>
      <c r="D163" s="21"/>
    </row>
    <row r="164" spans="2:4" x14ac:dyDescent="0.25">
      <c r="B164" s="557"/>
      <c r="C164" s="21"/>
      <c r="D164" s="21"/>
    </row>
    <row r="165" spans="2:4" x14ac:dyDescent="0.25">
      <c r="B165" s="557"/>
      <c r="C165" s="21"/>
      <c r="D165" s="21"/>
    </row>
    <row r="166" spans="2:4" x14ac:dyDescent="0.25">
      <c r="B166" s="557"/>
      <c r="C166" s="21"/>
      <c r="D166" s="21"/>
    </row>
    <row r="167" spans="2:4" x14ac:dyDescent="0.25">
      <c r="B167" s="557"/>
      <c r="C167" s="21"/>
      <c r="D167" s="21"/>
    </row>
    <row r="168" spans="2:4" x14ac:dyDescent="0.25">
      <c r="B168" s="557"/>
      <c r="C168" s="21"/>
      <c r="D168" s="21"/>
    </row>
    <row r="169" spans="2:4" x14ac:dyDescent="0.25">
      <c r="B169" s="557"/>
      <c r="C169" s="21"/>
      <c r="D169" s="21"/>
    </row>
    <row r="170" spans="2:4" x14ac:dyDescent="0.25">
      <c r="B170" s="557"/>
      <c r="C170" s="21"/>
      <c r="D170" s="21"/>
    </row>
    <row r="171" spans="2:4" x14ac:dyDescent="0.25">
      <c r="B171" s="557"/>
      <c r="C171" s="21"/>
      <c r="D171" s="21"/>
    </row>
    <row r="172" spans="2:4" x14ac:dyDescent="0.25">
      <c r="B172" s="557"/>
      <c r="C172" s="21"/>
      <c r="D172" s="21"/>
    </row>
    <row r="173" spans="2:4" x14ac:dyDescent="0.25">
      <c r="B173" s="557"/>
      <c r="C173" s="21"/>
      <c r="D173" s="21"/>
    </row>
    <row r="174" spans="2:4" x14ac:dyDescent="0.25">
      <c r="B174" s="557"/>
      <c r="C174" s="21"/>
      <c r="D174" s="21"/>
    </row>
    <row r="175" spans="2:4" x14ac:dyDescent="0.25">
      <c r="B175" s="557"/>
      <c r="C175" s="21"/>
      <c r="D175" s="21"/>
    </row>
    <row r="176" spans="2:4" x14ac:dyDescent="0.25">
      <c r="B176" s="557"/>
      <c r="C176" s="21"/>
      <c r="D176" s="21"/>
    </row>
    <row r="177" spans="2:4" x14ac:dyDescent="0.25">
      <c r="B177" s="557"/>
      <c r="C177" s="21"/>
      <c r="D177" s="21"/>
    </row>
    <row r="178" spans="2:4" x14ac:dyDescent="0.25">
      <c r="B178" s="557"/>
      <c r="C178" s="21"/>
      <c r="D178" s="21"/>
    </row>
    <row r="179" spans="2:4" x14ac:dyDescent="0.25">
      <c r="B179" s="557"/>
      <c r="C179" s="21"/>
      <c r="D179" s="21"/>
    </row>
    <row r="180" spans="2:4" x14ac:dyDescent="0.25">
      <c r="B180" s="557"/>
      <c r="C180" s="21"/>
      <c r="D180" s="21"/>
    </row>
    <row r="181" spans="2:4" x14ac:dyDescent="0.25">
      <c r="B181" s="557"/>
      <c r="C181" s="21"/>
      <c r="D181" s="21"/>
    </row>
    <row r="182" spans="2:4" x14ac:dyDescent="0.25">
      <c r="B182" s="557"/>
      <c r="C182" s="21"/>
      <c r="D182" s="21"/>
    </row>
    <row r="183" spans="2:4" x14ac:dyDescent="0.25">
      <c r="B183" s="557"/>
      <c r="C183" s="21"/>
      <c r="D183" s="21"/>
    </row>
    <row r="184" spans="2:4" x14ac:dyDescent="0.25">
      <c r="B184" s="557"/>
      <c r="C184" s="21"/>
      <c r="D184" s="21"/>
    </row>
    <row r="185" spans="2:4" x14ac:dyDescent="0.25">
      <c r="B185" s="557"/>
      <c r="C185" s="21"/>
      <c r="D185" s="21"/>
    </row>
    <row r="186" spans="2:4" x14ac:dyDescent="0.25">
      <c r="B186" s="557"/>
      <c r="C186" s="21"/>
      <c r="D186" s="21"/>
    </row>
    <row r="187" spans="2:4" x14ac:dyDescent="0.25">
      <c r="B187" s="557"/>
      <c r="C187" s="21"/>
      <c r="D187" s="21"/>
    </row>
    <row r="188" spans="2:4" x14ac:dyDescent="0.25">
      <c r="B188" s="557"/>
      <c r="C188" s="21"/>
      <c r="D188" s="21"/>
    </row>
    <row r="189" spans="2:4" x14ac:dyDescent="0.25">
      <c r="B189" s="557"/>
      <c r="C189" s="21"/>
      <c r="D189" s="21"/>
    </row>
    <row r="190" spans="2:4" x14ac:dyDescent="0.25">
      <c r="B190" s="557"/>
      <c r="C190" s="21"/>
      <c r="D190" s="21"/>
    </row>
    <row r="191" spans="2:4" x14ac:dyDescent="0.25">
      <c r="B191" s="557"/>
      <c r="C191" s="21"/>
      <c r="D191" s="21"/>
    </row>
    <row r="192" spans="2:4" x14ac:dyDescent="0.25">
      <c r="B192" s="557"/>
      <c r="C192" s="21"/>
      <c r="D192" s="21"/>
    </row>
    <row r="193" spans="2:4" x14ac:dyDescent="0.25">
      <c r="B193" s="557"/>
      <c r="C193" s="21"/>
      <c r="D193" s="21"/>
    </row>
    <row r="194" spans="2:4" x14ac:dyDescent="0.25">
      <c r="B194" s="557"/>
      <c r="C194" s="21"/>
      <c r="D194" s="21"/>
    </row>
    <row r="195" spans="2:4" x14ac:dyDescent="0.25">
      <c r="B195" s="557"/>
      <c r="C195" s="21"/>
      <c r="D195" s="21"/>
    </row>
    <row r="196" spans="2:4" x14ac:dyDescent="0.25">
      <c r="B196" s="557"/>
      <c r="C196" s="21"/>
      <c r="D196" s="21"/>
    </row>
    <row r="197" spans="2:4" x14ac:dyDescent="0.25">
      <c r="B197" s="557"/>
      <c r="C197" s="21"/>
      <c r="D197" s="21"/>
    </row>
    <row r="198" spans="2:4" x14ac:dyDescent="0.25">
      <c r="B198" s="557"/>
      <c r="C198" s="21"/>
      <c r="D198" s="21"/>
    </row>
    <row r="199" spans="2:4" x14ac:dyDescent="0.25">
      <c r="B199" s="557"/>
      <c r="C199" s="21"/>
      <c r="D199" s="21"/>
    </row>
    <row r="200" spans="2:4" x14ac:dyDescent="0.25">
      <c r="B200" s="557"/>
      <c r="C200" s="21"/>
      <c r="D200" s="21"/>
    </row>
    <row r="201" spans="2:4" x14ac:dyDescent="0.25">
      <c r="B201" s="557"/>
      <c r="C201" s="21"/>
      <c r="D201" s="21"/>
    </row>
    <row r="202" spans="2:4" x14ac:dyDescent="0.25">
      <c r="B202" s="557"/>
      <c r="C202" s="21"/>
      <c r="D202" s="21"/>
    </row>
    <row r="203" spans="2:4" x14ac:dyDescent="0.25">
      <c r="B203" s="557"/>
      <c r="C203" s="21"/>
      <c r="D203" s="21"/>
    </row>
    <row r="204" spans="2:4" x14ac:dyDescent="0.25">
      <c r="B204" s="557"/>
      <c r="C204" s="21"/>
      <c r="D204" s="21"/>
    </row>
    <row r="205" spans="2:4" x14ac:dyDescent="0.25">
      <c r="B205" s="557"/>
      <c r="C205" s="21"/>
      <c r="D205" s="21"/>
    </row>
    <row r="206" spans="2:4" x14ac:dyDescent="0.25">
      <c r="B206" s="557"/>
      <c r="C206" s="21"/>
      <c r="D206" s="21"/>
    </row>
    <row r="207" spans="2:4" x14ac:dyDescent="0.25">
      <c r="B207" s="557"/>
      <c r="C207" s="21"/>
      <c r="D207" s="21"/>
    </row>
    <row r="208" spans="2:4" x14ac:dyDescent="0.25">
      <c r="B208" s="557"/>
      <c r="C208" s="21"/>
      <c r="D208" s="21"/>
    </row>
    <row r="209" spans="2:4" x14ac:dyDescent="0.25">
      <c r="B209" s="557"/>
      <c r="C209" s="21"/>
      <c r="D209" s="21"/>
    </row>
    <row r="210" spans="2:4" x14ac:dyDescent="0.25">
      <c r="B210" s="557"/>
      <c r="C210" s="21"/>
      <c r="D210" s="21"/>
    </row>
    <row r="211" spans="2:4" x14ac:dyDescent="0.25">
      <c r="B211" s="557"/>
      <c r="C211" s="21"/>
      <c r="D211" s="21"/>
    </row>
    <row r="212" spans="2:4" x14ac:dyDescent="0.25">
      <c r="B212" s="557"/>
      <c r="C212" s="21"/>
      <c r="D212" s="21"/>
    </row>
    <row r="213" spans="2:4" x14ac:dyDescent="0.25">
      <c r="B213" s="557"/>
      <c r="C213" s="21"/>
      <c r="D213" s="21"/>
    </row>
    <row r="214" spans="2:4" x14ac:dyDescent="0.25">
      <c r="B214" s="557"/>
      <c r="C214" s="21"/>
      <c r="D214" s="21"/>
    </row>
    <row r="215" spans="2:4" x14ac:dyDescent="0.25">
      <c r="B215" s="557"/>
      <c r="C215" s="21"/>
      <c r="D215" s="21"/>
    </row>
    <row r="216" spans="2:4" x14ac:dyDescent="0.25">
      <c r="B216" s="557"/>
      <c r="C216" s="21"/>
      <c r="D216" s="21"/>
    </row>
    <row r="217" spans="2:4" x14ac:dyDescent="0.25">
      <c r="B217" s="557"/>
      <c r="C217" s="21"/>
      <c r="D217" s="21"/>
    </row>
    <row r="218" spans="2:4" x14ac:dyDescent="0.25">
      <c r="B218" s="557"/>
      <c r="C218" s="21"/>
      <c r="D218" s="21"/>
    </row>
    <row r="219" spans="2:4" x14ac:dyDescent="0.25">
      <c r="B219" s="557"/>
      <c r="C219" s="21"/>
      <c r="D219" s="21"/>
    </row>
    <row r="220" spans="2:4" x14ac:dyDescent="0.25">
      <c r="B220" s="557"/>
      <c r="C220" s="21"/>
      <c r="D220" s="21"/>
    </row>
    <row r="221" spans="2:4" x14ac:dyDescent="0.25">
      <c r="B221" s="557"/>
      <c r="C221" s="21"/>
      <c r="D221" s="21"/>
    </row>
    <row r="222" spans="2:4" x14ac:dyDescent="0.25">
      <c r="B222" s="557"/>
      <c r="C222" s="21"/>
      <c r="D222" s="21"/>
    </row>
    <row r="223" spans="2:4" x14ac:dyDescent="0.25">
      <c r="B223" s="557"/>
      <c r="C223" s="21"/>
      <c r="D223" s="21"/>
    </row>
    <row r="224" spans="2:4" x14ac:dyDescent="0.25">
      <c r="B224" s="557"/>
      <c r="C224" s="21"/>
      <c r="D224" s="21"/>
    </row>
    <row r="225" spans="2:4" x14ac:dyDescent="0.25">
      <c r="B225" s="557"/>
      <c r="C225" s="21"/>
      <c r="D225" s="21"/>
    </row>
    <row r="226" spans="2:4" x14ac:dyDescent="0.25">
      <c r="B226" s="557"/>
      <c r="C226" s="21"/>
      <c r="D226" s="21"/>
    </row>
    <row r="227" spans="2:4" x14ac:dyDescent="0.25">
      <c r="B227" s="557"/>
      <c r="C227" s="21"/>
      <c r="D227" s="21"/>
    </row>
    <row r="228" spans="2:4" x14ac:dyDescent="0.25">
      <c r="B228" s="557"/>
      <c r="C228" s="21"/>
      <c r="D228" s="21"/>
    </row>
    <row r="229" spans="2:4" x14ac:dyDescent="0.25">
      <c r="B229" s="557"/>
      <c r="C229" s="21"/>
      <c r="D229" s="21"/>
    </row>
    <row r="230" spans="2:4" x14ac:dyDescent="0.25">
      <c r="B230" s="557"/>
      <c r="C230" s="21"/>
      <c r="D230" s="21"/>
    </row>
    <row r="231" spans="2:4" x14ac:dyDescent="0.25">
      <c r="B231" s="557"/>
      <c r="C231" s="21"/>
      <c r="D231" s="21"/>
    </row>
    <row r="232" spans="2:4" x14ac:dyDescent="0.25">
      <c r="B232" s="557"/>
      <c r="C232" s="21"/>
      <c r="D232" s="21"/>
    </row>
    <row r="233" spans="2:4" x14ac:dyDescent="0.25">
      <c r="B233" s="557"/>
      <c r="C233" s="21"/>
      <c r="D233" s="21"/>
    </row>
    <row r="234" spans="2:4" x14ac:dyDescent="0.25">
      <c r="B234" s="557"/>
      <c r="C234" s="21"/>
      <c r="D234" s="21"/>
    </row>
    <row r="235" spans="2:4" x14ac:dyDescent="0.25">
      <c r="B235" s="557"/>
      <c r="C235" s="21"/>
      <c r="D235" s="21"/>
    </row>
    <row r="236" spans="2:4" x14ac:dyDescent="0.25">
      <c r="B236" s="557"/>
      <c r="C236" s="21"/>
      <c r="D236" s="21"/>
    </row>
  </sheetData>
  <autoFilter ref="B5:E91"/>
  <mergeCells count="2">
    <mergeCell ref="B1:D1"/>
    <mergeCell ref="B2:D2"/>
  </mergeCells>
  <phoneticPr fontId="8"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B-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 ref="B26" location="'IFRS9 (468)'!A1" display="IFRS9(468)"/>
  </hyperlinks>
  <pageMargins left="0.25" right="0.25" top="0.75" bottom="0.75" header="0.3" footer="0.3"/>
  <pageSetup paperSize="9" scale="81" fitToHeight="0" orientation="portrait" r:id="rId1"/>
  <ignoredErrors>
    <ignoredError sqref="E82 E84:E8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tint="-0.14999847407452621"/>
  </sheetPr>
  <dimension ref="A1:E81"/>
  <sheetViews>
    <sheetView zoomScale="85" zoomScaleNormal="85" zoomScaleSheetLayoutView="100" workbookViewId="0">
      <pane xSplit="3" ySplit="6" topLeftCell="D7" activePane="bottomRight" state="frozen"/>
      <selection pane="topRight"/>
      <selection pane="bottomLeft"/>
      <selection pane="bottomRight" activeCell="D6" sqref="D6"/>
    </sheetView>
  </sheetViews>
  <sheetFormatPr defaultRowHeight="14.4" x14ac:dyDescent="0.3"/>
  <cols>
    <col min="1" max="1" width="19.33203125" customWidth="1"/>
    <col min="2" max="3" width="43.109375" customWidth="1"/>
    <col min="4" max="4" width="12.6640625" customWidth="1"/>
  </cols>
  <sheetData>
    <row r="1" spans="1:5" ht="25.5" customHeight="1" x14ac:dyDescent="0.3">
      <c r="A1" s="493" t="s">
        <v>1923</v>
      </c>
      <c r="B1" s="1699" t="s">
        <v>741</v>
      </c>
      <c r="C1" s="1699"/>
      <c r="D1" s="1700"/>
    </row>
    <row r="2" spans="1:5" x14ac:dyDescent="0.3">
      <c r="A2" s="1808" t="s">
        <v>1913</v>
      </c>
      <c r="B2" s="1809"/>
      <c r="C2" s="1809"/>
      <c r="D2" s="122"/>
      <c r="E2" s="17"/>
    </row>
    <row r="3" spans="1:5" ht="15" thickBot="1" x14ac:dyDescent="0.35">
      <c r="A3" s="1837"/>
      <c r="B3" s="1838"/>
      <c r="C3" s="1838"/>
      <c r="D3" s="1839"/>
    </row>
    <row r="4" spans="1:5" ht="15" thickBot="1" x14ac:dyDescent="0.35">
      <c r="A4" s="1727" t="s">
        <v>1913</v>
      </c>
      <c r="B4" s="1686"/>
      <c r="C4" s="1687"/>
      <c r="D4" s="1815" t="s">
        <v>388</v>
      </c>
    </row>
    <row r="5" spans="1:5" ht="15" thickBot="1" x14ac:dyDescent="0.35">
      <c r="A5" s="1813"/>
      <c r="B5" s="1814"/>
      <c r="C5" s="1814"/>
      <c r="D5" s="1816"/>
    </row>
    <row r="6" spans="1:5" ht="15" thickBot="1" x14ac:dyDescent="0.35">
      <c r="A6" s="410" t="s">
        <v>561</v>
      </c>
      <c r="B6" s="451"/>
      <c r="C6" s="456"/>
      <c r="D6" s="986">
        <v>44196</v>
      </c>
    </row>
    <row r="7" spans="1:5" ht="33" customHeight="1" thickBot="1" x14ac:dyDescent="0.35">
      <c r="A7" s="407" t="s">
        <v>1914</v>
      </c>
      <c r="B7" s="1836"/>
      <c r="C7" s="1836"/>
      <c r="D7" s="404" t="s">
        <v>1915</v>
      </c>
    </row>
    <row r="8" spans="1:5" ht="37.5" customHeight="1" x14ac:dyDescent="0.3">
      <c r="A8" s="1854" t="s">
        <v>1917</v>
      </c>
      <c r="B8" s="1855"/>
      <c r="C8" s="1856"/>
      <c r="D8" s="1857" t="s">
        <v>1918</v>
      </c>
    </row>
    <row r="9" spans="1:5" ht="15" customHeight="1" x14ac:dyDescent="0.3">
      <c r="A9" s="1851" t="s">
        <v>1919</v>
      </c>
      <c r="B9" s="1852"/>
      <c r="C9" s="1853"/>
      <c r="D9" s="1858"/>
    </row>
    <row r="10" spans="1:5" x14ac:dyDescent="0.3">
      <c r="A10" s="1859"/>
      <c r="B10" s="1860"/>
      <c r="C10" s="1861"/>
      <c r="D10" s="1858"/>
    </row>
    <row r="11" spans="1:5" x14ac:dyDescent="0.3">
      <c r="A11" s="1851"/>
      <c r="B11" s="1852"/>
      <c r="C11" s="1853"/>
      <c r="D11" s="1858"/>
    </row>
    <row r="12" spans="1:5" x14ac:dyDescent="0.3">
      <c r="A12" s="1851"/>
      <c r="B12" s="1852"/>
      <c r="C12" s="1853"/>
      <c r="D12" s="1858"/>
    </row>
    <row r="13" spans="1:5" x14ac:dyDescent="0.3">
      <c r="A13" s="1851"/>
      <c r="B13" s="1852"/>
      <c r="C13" s="1853"/>
      <c r="D13" s="1858"/>
    </row>
    <row r="14" spans="1:5" x14ac:dyDescent="0.3">
      <c r="A14" s="1851"/>
      <c r="B14" s="1852"/>
      <c r="C14" s="1853"/>
      <c r="D14" s="1858"/>
    </row>
    <row r="15" spans="1:5" x14ac:dyDescent="0.3">
      <c r="A15" s="1851"/>
      <c r="B15" s="1852"/>
      <c r="C15" s="1853"/>
      <c r="D15" s="1858"/>
    </row>
    <row r="16" spans="1:5" x14ac:dyDescent="0.3">
      <c r="A16" s="1851"/>
      <c r="B16" s="1852"/>
      <c r="C16" s="1853"/>
      <c r="D16" s="1858"/>
    </row>
    <row r="17" spans="1:4" x14ac:dyDescent="0.3">
      <c r="A17" s="1851"/>
      <c r="B17" s="1852"/>
      <c r="C17" s="1853"/>
      <c r="D17" s="1858"/>
    </row>
    <row r="18" spans="1:4" ht="15" thickBot="1" x14ac:dyDescent="0.35">
      <c r="A18" s="1851"/>
      <c r="B18" s="1852"/>
      <c r="C18" s="1853"/>
      <c r="D18" s="1858"/>
    </row>
    <row r="19" spans="1:4" ht="30" customHeight="1" x14ac:dyDescent="0.3">
      <c r="A19" s="1840" t="s">
        <v>1920</v>
      </c>
      <c r="B19" s="1841"/>
      <c r="C19" s="1842"/>
      <c r="D19" s="1843" t="s">
        <v>1921</v>
      </c>
    </row>
    <row r="20" spans="1:4" ht="60.75" customHeight="1" thickBot="1" x14ac:dyDescent="0.35">
      <c r="A20" s="1848"/>
      <c r="B20" s="1849"/>
      <c r="C20" s="1850"/>
      <c r="D20" s="1844"/>
    </row>
    <row r="21" spans="1:4" ht="18.75" customHeight="1" x14ac:dyDescent="0.3">
      <c r="A21" s="1840" t="s">
        <v>1985</v>
      </c>
      <c r="B21" s="1841"/>
      <c r="C21" s="1842"/>
      <c r="D21" s="1843" t="s">
        <v>1922</v>
      </c>
    </row>
    <row r="22" spans="1:4" ht="60.75" customHeight="1" thickBot="1" x14ac:dyDescent="0.35">
      <c r="A22" s="1845"/>
      <c r="B22" s="1846"/>
      <c r="C22" s="1847"/>
      <c r="D22" s="1844"/>
    </row>
    <row r="81" spans="2:4" ht="96" customHeight="1" x14ac:dyDescent="0.3">
      <c r="B81" s="116"/>
      <c r="C81" s="116"/>
      <c r="D81" s="116"/>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tint="-0.14999847407452621"/>
  </sheetPr>
  <dimension ref="A1:H89"/>
  <sheetViews>
    <sheetView zoomScale="85" zoomScaleNormal="85" zoomScaleSheetLayoutView="100" workbookViewId="0">
      <pane xSplit="8" ySplit="5" topLeftCell="I6" activePane="bottomRight" state="frozen"/>
      <selection pane="topRight"/>
      <selection pane="bottomLeft"/>
      <selection pane="bottomRight" activeCell="H5" sqref="H5"/>
    </sheetView>
  </sheetViews>
  <sheetFormatPr defaultColWidth="9.109375" defaultRowHeight="13.2" x14ac:dyDescent="0.25"/>
  <cols>
    <col min="1" max="1" width="46.109375" style="18" customWidth="1"/>
    <col min="2" max="8" width="15.6640625" style="18" customWidth="1"/>
    <col min="9" max="16384" width="9.109375" style="18"/>
  </cols>
  <sheetData>
    <row r="1" spans="1:8" ht="29.25" customHeight="1" x14ac:dyDescent="0.25">
      <c r="A1" s="493" t="s">
        <v>834</v>
      </c>
      <c r="B1" s="1699" t="s">
        <v>741</v>
      </c>
      <c r="C1" s="1699"/>
      <c r="D1" s="1699"/>
      <c r="E1" s="1699"/>
      <c r="F1" s="1699"/>
      <c r="G1" s="1699"/>
      <c r="H1" s="1700"/>
    </row>
    <row r="2" spans="1:8" x14ac:dyDescent="0.25">
      <c r="A2" s="127" t="s">
        <v>872</v>
      </c>
      <c r="B2" s="105"/>
      <c r="C2" s="134"/>
      <c r="D2" s="134"/>
      <c r="E2" s="134"/>
      <c r="F2" s="134"/>
      <c r="G2" s="134"/>
      <c r="H2" s="135"/>
    </row>
    <row r="3" spans="1:8" ht="13.8" thickBot="1" x14ac:dyDescent="0.3">
      <c r="A3" s="1689"/>
      <c r="B3" s="1690"/>
      <c r="C3" s="1690"/>
      <c r="D3" s="828"/>
      <c r="E3" s="828"/>
      <c r="F3" s="828"/>
      <c r="G3" s="828"/>
      <c r="H3" s="829"/>
    </row>
    <row r="4" spans="1:8" ht="39" customHeight="1" thickBot="1" x14ac:dyDescent="0.3">
      <c r="A4" s="446" t="s">
        <v>601</v>
      </c>
      <c r="B4" s="1686" t="s">
        <v>835</v>
      </c>
      <c r="C4" s="1687"/>
      <c r="D4" s="1688"/>
      <c r="E4" s="1687"/>
      <c r="F4" s="1687"/>
      <c r="G4" s="1687"/>
      <c r="H4" s="1688"/>
    </row>
    <row r="5" spans="1:8" ht="13.8" thickBot="1" x14ac:dyDescent="0.3">
      <c r="A5" s="102" t="s">
        <v>561</v>
      </c>
      <c r="B5" s="240"/>
      <c r="C5" s="239"/>
      <c r="D5" s="240"/>
      <c r="E5" s="103"/>
      <c r="F5" s="103"/>
      <c r="G5" s="103"/>
      <c r="H5" s="987">
        <v>44196</v>
      </c>
    </row>
    <row r="6" spans="1:8" ht="60.75" customHeight="1" x14ac:dyDescent="0.25">
      <c r="A6" s="1869" t="s">
        <v>2021</v>
      </c>
      <c r="B6" s="1870"/>
      <c r="C6" s="1870"/>
      <c r="D6" s="1870"/>
      <c r="E6" s="1870"/>
      <c r="F6" s="1870"/>
      <c r="G6" s="1870"/>
      <c r="H6" s="1871"/>
    </row>
    <row r="7" spans="1:8" ht="27" customHeight="1" x14ac:dyDescent="0.25">
      <c r="A7" s="1869" t="s">
        <v>2022</v>
      </c>
      <c r="B7" s="1870"/>
      <c r="C7" s="1870"/>
      <c r="D7" s="1870"/>
      <c r="E7" s="1870"/>
      <c r="F7" s="1870"/>
      <c r="G7" s="1870"/>
      <c r="H7" s="1871"/>
    </row>
    <row r="8" spans="1:8" ht="15" customHeight="1" x14ac:dyDescent="0.25">
      <c r="A8" s="1869" t="s">
        <v>2023</v>
      </c>
      <c r="B8" s="1870"/>
      <c r="C8" s="1870"/>
      <c r="D8" s="1870"/>
      <c r="E8" s="1870"/>
      <c r="F8" s="1870"/>
      <c r="G8" s="1870"/>
      <c r="H8" s="1871"/>
    </row>
    <row r="9" spans="1:8" x14ac:dyDescent="0.25">
      <c r="A9" s="1869" t="s">
        <v>2009</v>
      </c>
      <c r="B9" s="1870"/>
      <c r="C9" s="1870"/>
      <c r="D9" s="1870"/>
      <c r="E9" s="1870"/>
      <c r="F9" s="1870"/>
      <c r="G9" s="1870"/>
      <c r="H9" s="1871"/>
    </row>
    <row r="10" spans="1:8" ht="15" customHeight="1" x14ac:dyDescent="0.25">
      <c r="A10" s="1869" t="s">
        <v>2024</v>
      </c>
      <c r="B10" s="1870"/>
      <c r="C10" s="1870"/>
      <c r="D10" s="1870"/>
      <c r="E10" s="1870"/>
      <c r="F10" s="1870"/>
      <c r="G10" s="1870"/>
      <c r="H10" s="1871"/>
    </row>
    <row r="11" spans="1:8" ht="39.75" customHeight="1" x14ac:dyDescent="0.25">
      <c r="A11" s="1869" t="s">
        <v>2025</v>
      </c>
      <c r="B11" s="1870"/>
      <c r="C11" s="1870"/>
      <c r="D11" s="1870"/>
      <c r="E11" s="1870"/>
      <c r="F11" s="1870"/>
      <c r="G11" s="1870"/>
      <c r="H11" s="1871"/>
    </row>
    <row r="12" spans="1:8" ht="15.75" customHeight="1" thickBot="1" x14ac:dyDescent="0.3">
      <c r="A12" s="524"/>
      <c r="B12" s="525"/>
      <c r="C12" s="525"/>
      <c r="D12" s="525"/>
      <c r="E12" s="525"/>
      <c r="F12" s="525"/>
      <c r="G12" s="525"/>
      <c r="H12" s="526"/>
    </row>
    <row r="13" spans="1:8" ht="13.8" thickBot="1" x14ac:dyDescent="0.3">
      <c r="A13" s="1863" t="s">
        <v>884</v>
      </c>
      <c r="B13" s="527" t="s">
        <v>769</v>
      </c>
      <c r="C13" s="527" t="s">
        <v>770</v>
      </c>
      <c r="D13" s="527" t="s">
        <v>774</v>
      </c>
      <c r="E13" s="527" t="s">
        <v>775</v>
      </c>
      <c r="F13" s="527" t="s">
        <v>778</v>
      </c>
      <c r="G13" s="527" t="s">
        <v>837</v>
      </c>
      <c r="H13" s="527" t="s">
        <v>838</v>
      </c>
    </row>
    <row r="14" spans="1:8" ht="27.75" customHeight="1" thickBot="1" x14ac:dyDescent="0.3">
      <c r="A14" s="1864"/>
      <c r="B14" s="1872" t="s">
        <v>839</v>
      </c>
      <c r="C14" s="1872" t="s">
        <v>840</v>
      </c>
      <c r="D14" s="1866" t="s">
        <v>841</v>
      </c>
      <c r="E14" s="1867"/>
      <c r="F14" s="1867"/>
      <c r="G14" s="1867"/>
      <c r="H14" s="1868"/>
    </row>
    <row r="15" spans="1:8" ht="41.4" thickBot="1" x14ac:dyDescent="0.3">
      <c r="A15" s="1865"/>
      <c r="B15" s="1873"/>
      <c r="C15" s="1873"/>
      <c r="D15" s="956" t="s">
        <v>842</v>
      </c>
      <c r="E15" s="956" t="s">
        <v>843</v>
      </c>
      <c r="F15" s="956" t="s">
        <v>844</v>
      </c>
      <c r="G15" s="956" t="s">
        <v>845</v>
      </c>
      <c r="H15" s="956" t="s">
        <v>846</v>
      </c>
    </row>
    <row r="16" spans="1:8" ht="13.8" thickBot="1" x14ac:dyDescent="0.3">
      <c r="A16" s="529" t="s">
        <v>847</v>
      </c>
      <c r="B16" s="530"/>
      <c r="C16" s="530"/>
      <c r="D16" s="530"/>
      <c r="E16" s="530"/>
      <c r="F16" s="530"/>
      <c r="G16" s="530"/>
      <c r="H16" s="530"/>
    </row>
    <row r="17" spans="1:8" ht="13.8" thickBot="1" x14ac:dyDescent="0.3">
      <c r="A17" s="531" t="s">
        <v>848</v>
      </c>
      <c r="B17" s="532"/>
      <c r="C17" s="532"/>
      <c r="D17" s="532"/>
      <c r="E17" s="532"/>
      <c r="F17" s="532"/>
      <c r="G17" s="533"/>
      <c r="H17" s="533"/>
    </row>
    <row r="18" spans="1:8" ht="13.8" thickBot="1" x14ac:dyDescent="0.3">
      <c r="A18" s="531" t="s">
        <v>849</v>
      </c>
      <c r="B18" s="532"/>
      <c r="C18" s="532"/>
      <c r="D18" s="532"/>
      <c r="E18" s="532"/>
      <c r="F18" s="532"/>
      <c r="G18" s="533"/>
      <c r="H18" s="533"/>
    </row>
    <row r="19" spans="1:8" ht="13.8" thickBot="1" x14ac:dyDescent="0.3">
      <c r="A19" s="531" t="s">
        <v>850</v>
      </c>
      <c r="B19" s="532"/>
      <c r="C19" s="532"/>
      <c r="D19" s="532"/>
      <c r="E19" s="532"/>
      <c r="F19" s="532"/>
      <c r="G19" s="533"/>
      <c r="H19" s="533"/>
    </row>
    <row r="20" spans="1:8" ht="13.8" thickBot="1" x14ac:dyDescent="0.3">
      <c r="A20" s="531" t="s">
        <v>851</v>
      </c>
      <c r="B20" s="532"/>
      <c r="C20" s="532"/>
      <c r="D20" s="532"/>
      <c r="E20" s="532"/>
      <c r="F20" s="532"/>
      <c r="G20" s="533"/>
      <c r="H20" s="533"/>
    </row>
    <row r="21" spans="1:8" ht="13.8" thickBot="1" x14ac:dyDescent="0.3">
      <c r="A21" s="531" t="s">
        <v>852</v>
      </c>
      <c r="B21" s="532"/>
      <c r="C21" s="532"/>
      <c r="D21" s="532"/>
      <c r="E21" s="532"/>
      <c r="F21" s="532"/>
      <c r="G21" s="533"/>
      <c r="H21" s="533"/>
    </row>
    <row r="22" spans="1:8" ht="13.8" thickBot="1" x14ac:dyDescent="0.3">
      <c r="A22" s="531" t="s">
        <v>853</v>
      </c>
      <c r="B22" s="532"/>
      <c r="C22" s="532"/>
      <c r="D22" s="532"/>
      <c r="E22" s="532"/>
      <c r="F22" s="532"/>
      <c r="G22" s="533"/>
      <c r="H22" s="533"/>
    </row>
    <row r="23" spans="1:8" ht="13.8" thickBot="1" x14ac:dyDescent="0.3">
      <c r="A23" s="531" t="s">
        <v>854</v>
      </c>
      <c r="B23" s="532"/>
      <c r="C23" s="532"/>
      <c r="D23" s="532"/>
      <c r="E23" s="532"/>
      <c r="F23" s="532"/>
      <c r="G23" s="533"/>
      <c r="H23" s="533"/>
    </row>
    <row r="24" spans="1:8" ht="13.8" thickBot="1" x14ac:dyDescent="0.3">
      <c r="A24" s="531" t="s">
        <v>855</v>
      </c>
      <c r="B24" s="532"/>
      <c r="C24" s="532"/>
      <c r="D24" s="532"/>
      <c r="E24" s="532"/>
      <c r="F24" s="532"/>
      <c r="G24" s="533"/>
      <c r="H24" s="533"/>
    </row>
    <row r="25" spans="1:8" ht="13.8" thickBot="1" x14ac:dyDescent="0.3">
      <c r="A25" s="531" t="s">
        <v>856</v>
      </c>
      <c r="B25" s="532"/>
      <c r="C25" s="532"/>
      <c r="D25" s="532"/>
      <c r="E25" s="532"/>
      <c r="F25" s="532"/>
      <c r="G25" s="533"/>
      <c r="H25" s="533"/>
    </row>
    <row r="26" spans="1:8" ht="13.8" thickBot="1" x14ac:dyDescent="0.3">
      <c r="A26" s="531" t="s">
        <v>857</v>
      </c>
      <c r="B26" s="532"/>
      <c r="C26" s="532"/>
      <c r="D26" s="532"/>
      <c r="E26" s="532"/>
      <c r="F26" s="532"/>
      <c r="G26" s="533"/>
      <c r="H26" s="533"/>
    </row>
    <row r="27" spans="1:8" ht="13.8" thickBot="1" x14ac:dyDescent="0.3">
      <c r="A27" s="534" t="s">
        <v>858</v>
      </c>
      <c r="B27" s="532"/>
      <c r="C27" s="532"/>
      <c r="D27" s="532"/>
      <c r="E27" s="532"/>
      <c r="F27" s="532"/>
      <c r="G27" s="533"/>
      <c r="H27" s="533"/>
    </row>
    <row r="28" spans="1:8" ht="13.8" thickBot="1" x14ac:dyDescent="0.3">
      <c r="A28" s="531"/>
      <c r="B28" s="532"/>
      <c r="C28" s="532"/>
      <c r="D28" s="532"/>
      <c r="E28" s="532"/>
      <c r="F28" s="532"/>
      <c r="G28" s="533"/>
      <c r="H28" s="533"/>
    </row>
    <row r="29" spans="1:8" ht="13.8" thickBot="1" x14ac:dyDescent="0.3">
      <c r="A29" s="529" t="s">
        <v>859</v>
      </c>
      <c r="B29" s="530"/>
      <c r="C29" s="530"/>
      <c r="D29" s="530"/>
      <c r="E29" s="530"/>
      <c r="F29" s="530"/>
      <c r="G29" s="530"/>
      <c r="H29" s="530"/>
    </row>
    <row r="30" spans="1:8" ht="13.8" thickBot="1" x14ac:dyDescent="0.3">
      <c r="A30" s="531" t="s">
        <v>860</v>
      </c>
      <c r="B30" s="532"/>
      <c r="C30" s="532"/>
      <c r="D30" s="532"/>
      <c r="E30" s="532"/>
      <c r="F30" s="532"/>
      <c r="G30" s="533"/>
      <c r="H30" s="533"/>
    </row>
    <row r="31" spans="1:8" ht="13.8" thickBot="1" x14ac:dyDescent="0.3">
      <c r="A31" s="531" t="s">
        <v>861</v>
      </c>
      <c r="B31" s="532"/>
      <c r="C31" s="532"/>
      <c r="D31" s="532"/>
      <c r="E31" s="532"/>
      <c r="F31" s="532"/>
      <c r="G31" s="533"/>
      <c r="H31" s="533"/>
    </row>
    <row r="32" spans="1:8" ht="13.8" thickBot="1" x14ac:dyDescent="0.3">
      <c r="A32" s="531" t="s">
        <v>862</v>
      </c>
      <c r="B32" s="532"/>
      <c r="C32" s="532"/>
      <c r="D32" s="532"/>
      <c r="E32" s="532"/>
      <c r="F32" s="532"/>
      <c r="G32" s="533"/>
      <c r="H32" s="533"/>
    </row>
    <row r="33" spans="1:8" ht="13.8" thickBot="1" x14ac:dyDescent="0.3">
      <c r="A33" s="531" t="s">
        <v>863</v>
      </c>
      <c r="B33" s="532"/>
      <c r="C33" s="532"/>
      <c r="D33" s="532"/>
      <c r="E33" s="532"/>
      <c r="F33" s="532"/>
      <c r="G33" s="533"/>
      <c r="H33" s="533"/>
    </row>
    <row r="34" spans="1:8" ht="13.8" thickBot="1" x14ac:dyDescent="0.3">
      <c r="A34" s="531" t="s">
        <v>864</v>
      </c>
      <c r="B34" s="532"/>
      <c r="C34" s="532"/>
      <c r="D34" s="532"/>
      <c r="E34" s="532"/>
      <c r="F34" s="532"/>
      <c r="G34" s="533"/>
      <c r="H34" s="533"/>
    </row>
    <row r="35" spans="1:8" ht="13.8" thickBot="1" x14ac:dyDescent="0.3">
      <c r="A35" s="531" t="s">
        <v>865</v>
      </c>
      <c r="B35" s="532"/>
      <c r="C35" s="532"/>
      <c r="D35" s="532"/>
      <c r="E35" s="532"/>
      <c r="F35" s="532"/>
      <c r="G35" s="533"/>
      <c r="H35" s="533"/>
    </row>
    <row r="36" spans="1:8" ht="13.8" thickBot="1" x14ac:dyDescent="0.3">
      <c r="A36" s="531" t="s">
        <v>852</v>
      </c>
      <c r="B36" s="532"/>
      <c r="C36" s="532"/>
      <c r="D36" s="532"/>
      <c r="E36" s="532"/>
      <c r="F36" s="532"/>
      <c r="G36" s="533"/>
      <c r="H36" s="533"/>
    </row>
    <row r="37" spans="1:8" ht="13.8" thickBot="1" x14ac:dyDescent="0.3">
      <c r="A37" s="531" t="s">
        <v>857</v>
      </c>
      <c r="B37" s="532"/>
      <c r="C37" s="532"/>
      <c r="D37" s="532"/>
      <c r="E37" s="532"/>
      <c r="F37" s="532"/>
      <c r="G37" s="533"/>
      <c r="H37" s="533"/>
    </row>
    <row r="38" spans="1:8" ht="13.8" thickBot="1" x14ac:dyDescent="0.3">
      <c r="A38" s="534" t="s">
        <v>866</v>
      </c>
      <c r="B38" s="532"/>
      <c r="C38" s="532"/>
      <c r="D38" s="532"/>
      <c r="E38" s="532"/>
      <c r="F38" s="532"/>
      <c r="G38" s="533"/>
      <c r="H38" s="533"/>
    </row>
    <row r="39" spans="1:8" ht="30" customHeight="1" thickBot="1" x14ac:dyDescent="0.3">
      <c r="A39" s="994" t="s">
        <v>2548</v>
      </c>
    </row>
    <row r="40" spans="1:8" ht="99.9" customHeight="1" thickBot="1" x14ac:dyDescent="0.3">
      <c r="A40" s="1874"/>
      <c r="B40" s="1875"/>
      <c r="C40" s="1875"/>
      <c r="D40" s="1875"/>
      <c r="E40" s="1875"/>
      <c r="F40" s="1875"/>
      <c r="G40" s="1875"/>
      <c r="H40" s="1876"/>
    </row>
    <row r="41" spans="1:8" ht="36.75" customHeight="1" x14ac:dyDescent="0.25">
      <c r="A41" s="1862" t="s">
        <v>881</v>
      </c>
      <c r="B41" s="1862"/>
      <c r="C41" s="1862"/>
      <c r="D41" s="1862"/>
      <c r="E41" s="1862"/>
      <c r="F41" s="1862"/>
      <c r="G41" s="1862"/>
      <c r="H41" s="1862"/>
    </row>
    <row r="42" spans="1:8" x14ac:dyDescent="0.25">
      <c r="A42" s="535" t="s">
        <v>885</v>
      </c>
    </row>
    <row r="43" spans="1:8" x14ac:dyDescent="0.25">
      <c r="A43" s="536" t="s">
        <v>886</v>
      </c>
    </row>
    <row r="44" spans="1:8" ht="70.5" customHeight="1" x14ac:dyDescent="0.25">
      <c r="A44" s="1877" t="s">
        <v>887</v>
      </c>
      <c r="B44" s="1862"/>
      <c r="C44" s="1862"/>
      <c r="D44" s="1862"/>
      <c r="E44" s="1862"/>
      <c r="F44" s="1862"/>
      <c r="G44" s="1862"/>
      <c r="H44" s="1862"/>
    </row>
    <row r="45" spans="1:8" x14ac:dyDescent="0.25">
      <c r="A45" s="536" t="s">
        <v>888</v>
      </c>
    </row>
    <row r="46" spans="1:8" ht="38.25" customHeight="1" x14ac:dyDescent="0.25">
      <c r="A46" s="1877" t="s">
        <v>1380</v>
      </c>
      <c r="B46" s="1862"/>
      <c r="C46" s="1862"/>
      <c r="D46" s="1862"/>
      <c r="E46" s="1862"/>
      <c r="F46" s="1862"/>
      <c r="G46" s="1862"/>
      <c r="H46" s="1862"/>
    </row>
    <row r="47" spans="1:8" ht="25.5" customHeight="1" x14ac:dyDescent="0.25">
      <c r="A47" s="1877" t="s">
        <v>1381</v>
      </c>
      <c r="B47" s="1862"/>
      <c r="C47" s="1862"/>
      <c r="D47" s="1862"/>
      <c r="E47" s="1862"/>
      <c r="F47" s="1862"/>
      <c r="G47" s="1862"/>
      <c r="H47" s="1862"/>
    </row>
    <row r="48" spans="1:8" ht="27.75" customHeight="1" x14ac:dyDescent="0.25">
      <c r="A48" s="1877" t="s">
        <v>889</v>
      </c>
      <c r="B48" s="1862"/>
      <c r="C48" s="1862"/>
      <c r="D48" s="1862"/>
      <c r="E48" s="1862"/>
      <c r="F48" s="1862"/>
      <c r="G48" s="1862"/>
      <c r="H48" s="1862"/>
    </row>
    <row r="49" spans="1:8" ht="36.75" customHeight="1" x14ac:dyDescent="0.25">
      <c r="A49" s="1877" t="s">
        <v>890</v>
      </c>
      <c r="B49" s="1862"/>
      <c r="C49" s="1862"/>
      <c r="D49" s="1862"/>
      <c r="E49" s="1862"/>
      <c r="F49" s="1862"/>
      <c r="G49" s="1862"/>
      <c r="H49" s="1862"/>
    </row>
    <row r="50" spans="1:8" ht="44.25" customHeight="1" x14ac:dyDescent="0.25">
      <c r="A50" s="1877" t="s">
        <v>1382</v>
      </c>
      <c r="B50" s="1862"/>
      <c r="C50" s="1862"/>
      <c r="D50" s="1862"/>
      <c r="E50" s="1862"/>
      <c r="F50" s="1862"/>
      <c r="G50" s="1862"/>
      <c r="H50" s="1862"/>
    </row>
    <row r="51" spans="1:8" ht="43.5" customHeight="1" x14ac:dyDescent="0.25">
      <c r="A51" s="1877" t="s">
        <v>1383</v>
      </c>
      <c r="B51" s="1862"/>
      <c r="C51" s="1862"/>
      <c r="D51" s="1862"/>
      <c r="E51" s="1862"/>
      <c r="F51" s="1862"/>
      <c r="G51" s="1862"/>
      <c r="H51" s="1862"/>
    </row>
    <row r="52" spans="1:8" ht="26.25" customHeight="1" x14ac:dyDescent="0.25">
      <c r="A52" s="1877" t="s">
        <v>1384</v>
      </c>
      <c r="B52" s="1862"/>
      <c r="C52" s="1862"/>
      <c r="D52" s="1862"/>
      <c r="E52" s="1862"/>
      <c r="F52" s="1862"/>
      <c r="G52" s="1862"/>
      <c r="H52" s="1862"/>
    </row>
    <row r="53" spans="1:8" ht="63" customHeight="1" x14ac:dyDescent="0.25">
      <c r="A53" s="1877" t="s">
        <v>1385</v>
      </c>
      <c r="B53" s="1862"/>
      <c r="C53" s="1862"/>
      <c r="D53" s="1862"/>
      <c r="E53" s="1862"/>
      <c r="F53" s="1862"/>
      <c r="G53" s="1862"/>
      <c r="H53" s="1862"/>
    </row>
    <row r="54" spans="1:8" ht="25.5" customHeight="1" x14ac:dyDescent="0.25">
      <c r="A54" s="1877" t="s">
        <v>1386</v>
      </c>
      <c r="B54" s="1862"/>
      <c r="C54" s="1862"/>
      <c r="D54" s="1862"/>
      <c r="E54" s="1862"/>
      <c r="F54" s="1862"/>
      <c r="G54" s="1862"/>
      <c r="H54" s="1862"/>
    </row>
    <row r="55" spans="1:8" ht="103.5" customHeight="1" x14ac:dyDescent="0.25">
      <c r="A55" s="1877" t="s">
        <v>891</v>
      </c>
      <c r="B55" s="1862"/>
      <c r="C55" s="1862"/>
      <c r="D55" s="1862"/>
      <c r="E55" s="1862"/>
      <c r="F55" s="1862"/>
      <c r="G55" s="1862"/>
      <c r="H55" s="1862"/>
    </row>
    <row r="56" spans="1:8" ht="67.5" customHeight="1" x14ac:dyDescent="0.25">
      <c r="A56" s="1877" t="s">
        <v>892</v>
      </c>
      <c r="B56" s="1862"/>
      <c r="C56" s="1862"/>
      <c r="D56" s="1862"/>
      <c r="E56" s="1862"/>
      <c r="F56" s="1862"/>
      <c r="G56" s="1862"/>
      <c r="H56" s="1862"/>
    </row>
    <row r="57" spans="1:8" ht="38.25" customHeight="1" x14ac:dyDescent="0.25">
      <c r="A57" s="1877" t="s">
        <v>893</v>
      </c>
      <c r="B57" s="1862"/>
      <c r="C57" s="1862"/>
      <c r="D57" s="1862"/>
      <c r="E57" s="1862"/>
      <c r="F57" s="1862"/>
      <c r="G57" s="1862"/>
      <c r="H57" s="1862"/>
    </row>
    <row r="89" spans="2:4" ht="96" customHeight="1" x14ac:dyDescent="0.25">
      <c r="B89" s="166"/>
      <c r="C89" s="166"/>
      <c r="D89" s="166"/>
    </row>
  </sheetData>
  <mergeCells count="28">
    <mergeCell ref="A56:H56"/>
    <mergeCell ref="A57:H57"/>
    <mergeCell ref="A50:H50"/>
    <mergeCell ref="A51:H51"/>
    <mergeCell ref="A52:H52"/>
    <mergeCell ref="A53:H53"/>
    <mergeCell ref="A55:H55"/>
    <mergeCell ref="A54:H54"/>
    <mergeCell ref="A44:H44"/>
    <mergeCell ref="A46:H46"/>
    <mergeCell ref="A47:H47"/>
    <mergeCell ref="A48:H48"/>
    <mergeCell ref="A49:H49"/>
    <mergeCell ref="A3:C3"/>
    <mergeCell ref="B1:H1"/>
    <mergeCell ref="A41:H41"/>
    <mergeCell ref="A13:A15"/>
    <mergeCell ref="D14:H14"/>
    <mergeCell ref="B4:H4"/>
    <mergeCell ref="A6:H6"/>
    <mergeCell ref="B14:B15"/>
    <mergeCell ref="C14:C15"/>
    <mergeCell ref="A7:H7"/>
    <mergeCell ref="A8:H8"/>
    <mergeCell ref="A10:H10"/>
    <mergeCell ref="A9:H9"/>
    <mergeCell ref="A11:H11"/>
    <mergeCell ref="A40:H40"/>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tint="-0.14999847407452621"/>
    <pageSetUpPr fitToPage="1"/>
  </sheetPr>
  <dimension ref="A1:G89"/>
  <sheetViews>
    <sheetView zoomScale="85" zoomScaleNormal="85" zoomScaleSheetLayoutView="100" workbookViewId="0">
      <pane xSplit="7" ySplit="5" topLeftCell="H6" activePane="bottomRight" state="frozen"/>
      <selection pane="topRight"/>
      <selection pane="bottomLeft"/>
      <selection pane="bottomRight" activeCell="G5" sqref="G5"/>
    </sheetView>
  </sheetViews>
  <sheetFormatPr defaultColWidth="9.109375" defaultRowHeight="13.2" x14ac:dyDescent="0.25"/>
  <cols>
    <col min="1" max="1" width="3.6640625" style="18" customWidth="1"/>
    <col min="2" max="2" width="49.44140625" style="18" bestFit="1" customWidth="1"/>
    <col min="3" max="7" width="15.6640625" style="18" customWidth="1"/>
    <col min="8" max="16384" width="9.109375" style="18"/>
  </cols>
  <sheetData>
    <row r="1" spans="1:7" ht="29.25" customHeight="1" x14ac:dyDescent="0.25">
      <c r="A1" s="493" t="s">
        <v>894</v>
      </c>
      <c r="B1" s="162"/>
      <c r="C1" s="1699" t="s">
        <v>741</v>
      </c>
      <c r="D1" s="1699"/>
      <c r="E1" s="1699"/>
      <c r="F1" s="1699"/>
      <c r="G1" s="1700"/>
    </row>
    <row r="2" spans="1:7" x14ac:dyDescent="0.25">
      <c r="A2" s="227" t="s">
        <v>895</v>
      </c>
      <c r="B2" s="105"/>
      <c r="C2" s="134"/>
      <c r="D2" s="134"/>
      <c r="E2" s="134"/>
      <c r="F2" s="134"/>
      <c r="G2" s="135"/>
    </row>
    <row r="3" spans="1:7" ht="13.8" thickBot="1" x14ac:dyDescent="0.3">
      <c r="A3" s="1878"/>
      <c r="B3" s="1690"/>
      <c r="C3" s="1690"/>
      <c r="D3" s="828"/>
      <c r="E3" s="828"/>
      <c r="F3" s="828"/>
      <c r="G3" s="829"/>
    </row>
    <row r="4" spans="1:7" ht="39" customHeight="1" thickBot="1" x14ac:dyDescent="0.3">
      <c r="A4" s="1686" t="s">
        <v>601</v>
      </c>
      <c r="B4" s="1879"/>
      <c r="C4" s="1686" t="s">
        <v>896</v>
      </c>
      <c r="D4" s="1688"/>
      <c r="E4" s="1687"/>
      <c r="F4" s="1687"/>
      <c r="G4" s="1688"/>
    </row>
    <row r="5" spans="1:7" ht="13.8" thickBot="1" x14ac:dyDescent="0.3">
      <c r="A5" s="102" t="s">
        <v>561</v>
      </c>
      <c r="B5" s="240"/>
      <c r="C5" s="239"/>
      <c r="D5" s="240"/>
      <c r="E5" s="103"/>
      <c r="F5" s="103"/>
      <c r="G5" s="987">
        <v>44196</v>
      </c>
    </row>
    <row r="6" spans="1:7" ht="41.25" customHeight="1" thickBot="1" x14ac:dyDescent="0.3">
      <c r="A6" s="1680" t="s">
        <v>2026</v>
      </c>
      <c r="B6" s="1681"/>
      <c r="C6" s="1681"/>
      <c r="D6" s="1681"/>
      <c r="E6" s="1681"/>
      <c r="F6" s="1681"/>
      <c r="G6" s="1881"/>
    </row>
    <row r="7" spans="1:7" ht="13.8" thickBot="1" x14ac:dyDescent="0.3">
      <c r="A7" s="1680" t="s">
        <v>2027</v>
      </c>
      <c r="B7" s="1681"/>
      <c r="C7" s="1681"/>
      <c r="D7" s="1681"/>
      <c r="E7" s="1681"/>
      <c r="F7" s="1681"/>
      <c r="G7" s="1881"/>
    </row>
    <row r="8" spans="1:7" ht="39" customHeight="1" thickBot="1" x14ac:dyDescent="0.3">
      <c r="A8" s="1680" t="s">
        <v>2028</v>
      </c>
      <c r="B8" s="1681"/>
      <c r="C8" s="1681"/>
      <c r="D8" s="1681"/>
      <c r="E8" s="1681"/>
      <c r="F8" s="1681"/>
      <c r="G8" s="1881"/>
    </row>
    <row r="9" spans="1:7" ht="13.8" thickBot="1" x14ac:dyDescent="0.3">
      <c r="A9" s="1680" t="s">
        <v>2001</v>
      </c>
      <c r="B9" s="1681"/>
      <c r="C9" s="1681"/>
      <c r="D9" s="1681"/>
      <c r="E9" s="1681"/>
      <c r="F9" s="1681"/>
      <c r="G9" s="1881"/>
    </row>
    <row r="10" spans="1:7" ht="47.25" customHeight="1" thickBot="1" x14ac:dyDescent="0.3">
      <c r="A10" s="1680" t="s">
        <v>2029</v>
      </c>
      <c r="B10" s="1681"/>
      <c r="C10" s="1681"/>
      <c r="D10" s="1681"/>
      <c r="E10" s="1681"/>
      <c r="F10" s="1681"/>
      <c r="G10" s="1881"/>
    </row>
    <row r="11" spans="1:7" ht="13.8" thickBot="1" x14ac:dyDescent="0.3">
      <c r="A11" s="1680" t="s">
        <v>2030</v>
      </c>
      <c r="B11" s="1681"/>
      <c r="C11" s="1681"/>
      <c r="D11" s="1681"/>
      <c r="E11" s="1681"/>
      <c r="F11" s="1681"/>
      <c r="G11" s="1881"/>
    </row>
    <row r="12" spans="1:7" ht="13.8" thickBot="1" x14ac:dyDescent="0.3">
      <c r="A12" s="537"/>
      <c r="B12" s="538"/>
      <c r="C12" s="538"/>
      <c r="D12" s="538"/>
      <c r="E12" s="538"/>
      <c r="F12" s="538"/>
      <c r="G12" s="539"/>
    </row>
    <row r="13" spans="1:7" ht="13.8" thickBot="1" x14ac:dyDescent="0.3">
      <c r="A13" s="540"/>
      <c r="B13" s="541"/>
      <c r="C13" s="957" t="s">
        <v>769</v>
      </c>
      <c r="D13" s="957" t="s">
        <v>770</v>
      </c>
      <c r="E13" s="957" t="s">
        <v>774</v>
      </c>
      <c r="F13" s="957" t="s">
        <v>775</v>
      </c>
      <c r="G13" s="957" t="s">
        <v>778</v>
      </c>
    </row>
    <row r="14" spans="1:7" ht="13.8" thickBot="1" x14ac:dyDescent="0.3">
      <c r="A14" s="542"/>
      <c r="B14" s="543"/>
      <c r="C14" s="1872" t="s">
        <v>415</v>
      </c>
      <c r="D14" s="1866" t="s">
        <v>897</v>
      </c>
      <c r="E14" s="1867"/>
      <c r="F14" s="1867"/>
      <c r="G14" s="1868"/>
    </row>
    <row r="15" spans="1:7" ht="21" thickBot="1" x14ac:dyDescent="0.3">
      <c r="A15" s="544"/>
      <c r="B15" s="528" t="s">
        <v>884</v>
      </c>
      <c r="C15" s="1873"/>
      <c r="D15" s="956" t="s">
        <v>898</v>
      </c>
      <c r="E15" s="956" t="s">
        <v>899</v>
      </c>
      <c r="F15" s="956" t="s">
        <v>900</v>
      </c>
      <c r="G15" s="956" t="s">
        <v>901</v>
      </c>
    </row>
    <row r="16" spans="1:7" ht="40.200000000000003" thickBot="1" x14ac:dyDescent="0.3">
      <c r="A16" s="534">
        <v>1</v>
      </c>
      <c r="B16" s="545" t="s">
        <v>902</v>
      </c>
      <c r="C16" s="532"/>
      <c r="D16" s="532"/>
      <c r="E16" s="546"/>
      <c r="F16" s="532"/>
      <c r="G16" s="532"/>
    </row>
    <row r="17" spans="1:7" ht="27" thickBot="1" x14ac:dyDescent="0.3">
      <c r="A17" s="531">
        <v>2</v>
      </c>
      <c r="B17" s="533" t="s">
        <v>903</v>
      </c>
      <c r="C17" s="532"/>
      <c r="D17" s="532"/>
      <c r="E17" s="546"/>
      <c r="F17" s="532"/>
      <c r="G17" s="532"/>
    </row>
    <row r="18" spans="1:7" ht="27" thickBot="1" x14ac:dyDescent="0.3">
      <c r="A18" s="531">
        <v>3</v>
      </c>
      <c r="B18" s="533" t="s">
        <v>904</v>
      </c>
      <c r="C18" s="532"/>
      <c r="D18" s="532"/>
      <c r="E18" s="546"/>
      <c r="F18" s="532"/>
      <c r="G18" s="532"/>
    </row>
    <row r="19" spans="1:7" ht="13.8" thickBot="1" x14ac:dyDescent="0.3">
      <c r="A19" s="531">
        <v>4</v>
      </c>
      <c r="B19" s="533" t="s">
        <v>905</v>
      </c>
      <c r="C19" s="532"/>
      <c r="D19" s="532"/>
      <c r="E19" s="546"/>
      <c r="F19" s="532"/>
      <c r="G19" s="532"/>
    </row>
    <row r="20" spans="1:7" ht="13.8" thickBot="1" x14ac:dyDescent="0.3">
      <c r="A20" s="531">
        <v>5</v>
      </c>
      <c r="B20" s="547" t="s">
        <v>906</v>
      </c>
      <c r="C20" s="532"/>
      <c r="D20" s="532"/>
      <c r="E20" s="546"/>
      <c r="F20" s="532"/>
      <c r="G20" s="532"/>
    </row>
    <row r="21" spans="1:7" ht="27" thickBot="1" x14ac:dyDescent="0.3">
      <c r="A21" s="531">
        <v>6</v>
      </c>
      <c r="B21" s="547" t="s">
        <v>907</v>
      </c>
      <c r="C21" s="532"/>
      <c r="D21" s="532"/>
      <c r="E21" s="546"/>
      <c r="F21" s="532"/>
      <c r="G21" s="532"/>
    </row>
    <row r="22" spans="1:7" ht="13.8" thickBot="1" x14ac:dyDescent="0.3">
      <c r="A22" s="531">
        <v>7</v>
      </c>
      <c r="B22" s="547" t="s">
        <v>1952</v>
      </c>
      <c r="C22" s="532"/>
      <c r="D22" s="532"/>
      <c r="E22" s="546"/>
      <c r="F22" s="532"/>
      <c r="G22" s="532"/>
    </row>
    <row r="23" spans="1:7" ht="13.8" thickBot="1" x14ac:dyDescent="0.3">
      <c r="A23" s="531">
        <v>8</v>
      </c>
      <c r="B23" s="547" t="s">
        <v>1973</v>
      </c>
      <c r="C23" s="532"/>
      <c r="D23" s="532"/>
      <c r="E23" s="546"/>
      <c r="F23" s="532"/>
      <c r="G23" s="532"/>
    </row>
    <row r="24" spans="1:7" ht="13.8" thickBot="1" x14ac:dyDescent="0.3">
      <c r="A24" s="531">
        <v>9</v>
      </c>
      <c r="B24" s="533" t="s">
        <v>908</v>
      </c>
      <c r="C24" s="532"/>
      <c r="D24" s="532"/>
      <c r="E24" s="546"/>
      <c r="F24" s="532"/>
      <c r="G24" s="532"/>
    </row>
    <row r="25" spans="1:7" ht="13.8" thickBot="1" x14ac:dyDescent="0.3">
      <c r="A25" s="534">
        <v>10</v>
      </c>
      <c r="B25" s="545" t="s">
        <v>909</v>
      </c>
      <c r="C25" s="532"/>
      <c r="D25" s="532"/>
      <c r="E25" s="546"/>
      <c r="F25" s="532"/>
      <c r="G25" s="532"/>
    </row>
    <row r="26" spans="1:7" ht="30" customHeight="1" thickBot="1" x14ac:dyDescent="0.3">
      <c r="A26" s="994" t="s">
        <v>2548</v>
      </c>
    </row>
    <row r="27" spans="1:7" ht="99.9" customHeight="1" thickBot="1" x14ac:dyDescent="0.3">
      <c r="A27" s="1874"/>
      <c r="B27" s="1875"/>
      <c r="C27" s="1875"/>
      <c r="D27" s="1875"/>
      <c r="E27" s="1875"/>
      <c r="F27" s="1875"/>
      <c r="G27" s="1876"/>
    </row>
    <row r="28" spans="1:7" ht="66" customHeight="1" x14ac:dyDescent="0.25">
      <c r="A28" s="1877" t="s">
        <v>883</v>
      </c>
      <c r="B28" s="1862"/>
      <c r="C28" s="1862"/>
      <c r="D28" s="1862"/>
      <c r="E28" s="1862"/>
      <c r="F28" s="1862"/>
      <c r="G28" s="1862"/>
    </row>
    <row r="29" spans="1:7" x14ac:dyDescent="0.25">
      <c r="A29" s="1869" t="s">
        <v>910</v>
      </c>
      <c r="B29" s="1870"/>
      <c r="C29" s="1870"/>
      <c r="D29" s="1870"/>
      <c r="E29" s="1870"/>
      <c r="F29" s="1870"/>
      <c r="G29" s="1870"/>
    </row>
    <row r="30" spans="1:7" s="509" customFormat="1" x14ac:dyDescent="0.25">
      <c r="A30" s="1798" t="s">
        <v>911</v>
      </c>
      <c r="B30" s="1798"/>
      <c r="C30" s="1798"/>
      <c r="D30" s="1798"/>
      <c r="E30" s="1798"/>
      <c r="F30" s="1798"/>
      <c r="G30" s="1798"/>
    </row>
    <row r="31" spans="1:7" s="509" customFormat="1" ht="38.25" customHeight="1" x14ac:dyDescent="0.25">
      <c r="A31" s="1880" t="s">
        <v>2031</v>
      </c>
      <c r="B31" s="1880"/>
      <c r="C31" s="1880"/>
      <c r="D31" s="1880"/>
      <c r="E31" s="1880"/>
      <c r="F31" s="1880"/>
      <c r="G31" s="1880"/>
    </row>
    <row r="32" spans="1:7" s="509" customFormat="1" ht="80.25" customHeight="1" x14ac:dyDescent="0.25">
      <c r="A32" s="1880" t="s">
        <v>2032</v>
      </c>
      <c r="B32" s="1880"/>
      <c r="C32" s="1880"/>
      <c r="D32" s="1880"/>
      <c r="E32" s="1880"/>
      <c r="F32" s="1880"/>
      <c r="G32" s="1880"/>
    </row>
    <row r="33" spans="1:7" s="509" customFormat="1" ht="38.25" customHeight="1" x14ac:dyDescent="0.25">
      <c r="A33" s="1880" t="s">
        <v>2033</v>
      </c>
      <c r="B33" s="1880"/>
      <c r="C33" s="1880"/>
      <c r="D33" s="1880"/>
      <c r="E33" s="1880"/>
      <c r="F33" s="1880"/>
      <c r="G33" s="1880"/>
    </row>
    <row r="34" spans="1:7" s="509" customFormat="1" ht="67.5" customHeight="1" x14ac:dyDescent="0.25">
      <c r="A34" s="1880" t="s">
        <v>2034</v>
      </c>
      <c r="B34" s="1880"/>
      <c r="C34" s="1880"/>
      <c r="D34" s="1880"/>
      <c r="E34" s="1880"/>
      <c r="F34" s="1880"/>
      <c r="G34" s="1880"/>
    </row>
    <row r="35" spans="1:7" s="509" customFormat="1" ht="89.25" customHeight="1" x14ac:dyDescent="0.25">
      <c r="A35" s="1880" t="s">
        <v>2035</v>
      </c>
      <c r="B35" s="1880"/>
      <c r="C35" s="1880"/>
      <c r="D35" s="1880"/>
      <c r="E35" s="1880"/>
      <c r="F35" s="1880"/>
      <c r="G35" s="1880"/>
    </row>
    <row r="36" spans="1:7" s="509" customFormat="1" ht="54" customHeight="1" x14ac:dyDescent="0.25">
      <c r="A36" s="1880" t="s">
        <v>2036</v>
      </c>
      <c r="B36" s="1880"/>
      <c r="C36" s="1880"/>
      <c r="D36" s="1880"/>
      <c r="E36" s="1880"/>
      <c r="F36" s="1880"/>
      <c r="G36" s="1880"/>
    </row>
    <row r="37" spans="1:7" s="459" customFormat="1" ht="90" customHeight="1" x14ac:dyDescent="0.25">
      <c r="A37" s="1882" t="s">
        <v>2037</v>
      </c>
      <c r="B37" s="1882"/>
      <c r="C37" s="1882"/>
      <c r="D37" s="1882"/>
      <c r="E37" s="1882"/>
      <c r="F37" s="1882"/>
      <c r="G37" s="1882"/>
    </row>
    <row r="38" spans="1:7" s="509" customFormat="1" ht="64.5" customHeight="1" x14ac:dyDescent="0.25">
      <c r="A38" s="1676" t="s">
        <v>912</v>
      </c>
      <c r="B38" s="1676"/>
      <c r="C38" s="1676"/>
      <c r="D38" s="1676"/>
      <c r="E38" s="1676"/>
      <c r="F38" s="1676"/>
      <c r="G38" s="1676"/>
    </row>
    <row r="39" spans="1:7" s="509" customFormat="1" ht="29.25" customHeight="1" x14ac:dyDescent="0.25">
      <c r="A39" s="1798" t="s">
        <v>913</v>
      </c>
      <c r="B39" s="1798"/>
      <c r="C39" s="1798"/>
      <c r="D39" s="1798"/>
      <c r="E39" s="1798"/>
      <c r="F39" s="1798"/>
      <c r="G39" s="1798"/>
    </row>
    <row r="40" spans="1:7" s="509" customFormat="1" ht="28.5" customHeight="1" x14ac:dyDescent="0.25">
      <c r="A40" s="1798" t="s">
        <v>1387</v>
      </c>
      <c r="B40" s="1798"/>
      <c r="C40" s="1798"/>
      <c r="D40" s="1798"/>
      <c r="E40" s="1798"/>
      <c r="F40" s="1798"/>
      <c r="G40" s="1798"/>
    </row>
    <row r="41" spans="1:7" s="509" customFormat="1" ht="36.75" customHeight="1" x14ac:dyDescent="0.25">
      <c r="A41" s="1798" t="s">
        <v>1388</v>
      </c>
      <c r="B41" s="1798"/>
      <c r="C41" s="1798"/>
      <c r="D41" s="1798"/>
      <c r="E41" s="1798"/>
      <c r="F41" s="1798"/>
      <c r="G41" s="1798"/>
    </row>
    <row r="42" spans="1:7" s="509" customFormat="1" ht="24" customHeight="1" x14ac:dyDescent="0.25">
      <c r="A42" s="1798" t="s">
        <v>2038</v>
      </c>
      <c r="B42" s="1798"/>
      <c r="C42" s="1798"/>
      <c r="D42" s="1798"/>
      <c r="E42" s="1798"/>
      <c r="F42" s="1798"/>
      <c r="G42" s="1798"/>
    </row>
    <row r="43" spans="1:7" s="509" customFormat="1" ht="24" customHeight="1" x14ac:dyDescent="0.25">
      <c r="A43" s="1798" t="s">
        <v>1389</v>
      </c>
      <c r="B43" s="1798"/>
      <c r="C43" s="1798"/>
      <c r="D43" s="1798"/>
      <c r="E43" s="1798"/>
      <c r="F43" s="1798"/>
      <c r="G43" s="1798"/>
    </row>
    <row r="89" spans="2:4" ht="96" customHeight="1" x14ac:dyDescent="0.25">
      <c r="B89" s="166"/>
      <c r="C89" s="166"/>
      <c r="D89" s="166"/>
    </row>
  </sheetData>
  <mergeCells count="29">
    <mergeCell ref="A31:G31"/>
    <mergeCell ref="A32:G32"/>
    <mergeCell ref="A33:G33"/>
    <mergeCell ref="A27:G27"/>
    <mergeCell ref="A43:G43"/>
    <mergeCell ref="A36:G36"/>
    <mergeCell ref="A39:G39"/>
    <mergeCell ref="A35:G35"/>
    <mergeCell ref="A37:G37"/>
    <mergeCell ref="A38:G38"/>
    <mergeCell ref="A40:G40"/>
    <mergeCell ref="A41:G41"/>
    <mergeCell ref="A42:G42"/>
    <mergeCell ref="A3:C3"/>
    <mergeCell ref="A4:B4"/>
    <mergeCell ref="C1:G1"/>
    <mergeCell ref="C4:G4"/>
    <mergeCell ref="A34:G34"/>
    <mergeCell ref="A28:G28"/>
    <mergeCell ref="D14:G14"/>
    <mergeCell ref="A6:G6"/>
    <mergeCell ref="A7:G7"/>
    <mergeCell ref="A8:G8"/>
    <mergeCell ref="A10:G10"/>
    <mergeCell ref="A9:G9"/>
    <mergeCell ref="A11:G11"/>
    <mergeCell ref="C14:C15"/>
    <mergeCell ref="A29:G29"/>
    <mergeCell ref="A30:G30"/>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tint="-0.14999847407452621"/>
    <pageSetUpPr fitToPage="1"/>
  </sheetPr>
  <dimension ref="A1:WHZ89"/>
  <sheetViews>
    <sheetView zoomScale="85" zoomScaleNormal="85" zoomScaleSheetLayoutView="100" workbookViewId="0">
      <pane xSplit="7" ySplit="5" topLeftCell="WHP6" activePane="bottomRight" state="frozen"/>
      <selection pane="topRight"/>
      <selection pane="bottomLeft"/>
      <selection pane="bottomRight" activeCell="G5" sqref="G5"/>
    </sheetView>
  </sheetViews>
  <sheetFormatPr defaultColWidth="9.109375" defaultRowHeight="13.2" x14ac:dyDescent="0.25"/>
  <cols>
    <col min="1" max="1" width="30.6640625" style="18" customWidth="1"/>
    <col min="2" max="7" width="15.6640625" style="18" customWidth="1"/>
    <col min="8" max="16384" width="9.109375" style="18"/>
  </cols>
  <sheetData>
    <row r="1" spans="1:15782" s="21" customFormat="1" ht="29.25" customHeight="1" x14ac:dyDescent="0.25">
      <c r="A1" s="493" t="s">
        <v>914</v>
      </c>
      <c r="B1" s="1699" t="s">
        <v>741</v>
      </c>
      <c r="C1" s="1699"/>
      <c r="D1" s="1699"/>
      <c r="E1" s="1699"/>
      <c r="F1" s="1699"/>
      <c r="G1" s="1700"/>
    </row>
    <row r="2" spans="1:15782" s="21" customFormat="1" x14ac:dyDescent="0.25">
      <c r="A2" s="127" t="s">
        <v>916</v>
      </c>
      <c r="B2" s="105"/>
      <c r="C2" s="134"/>
      <c r="D2" s="134"/>
      <c r="E2" s="134"/>
      <c r="F2" s="134"/>
      <c r="G2" s="135"/>
    </row>
    <row r="3" spans="1:15782" s="21" customFormat="1" ht="13.8" thickBot="1" x14ac:dyDescent="0.3">
      <c r="A3" s="830"/>
      <c r="B3" s="831"/>
      <c r="C3" s="831"/>
      <c r="D3" s="831"/>
      <c r="E3" s="831"/>
      <c r="F3" s="831"/>
      <c r="G3" s="832"/>
    </row>
    <row r="4" spans="1:15782" s="21" customFormat="1" ht="39" customHeight="1" thickBot="1" x14ac:dyDescent="0.3">
      <c r="A4" s="446" t="s">
        <v>601</v>
      </c>
      <c r="B4" s="1686" t="s">
        <v>915</v>
      </c>
      <c r="C4" s="1687"/>
      <c r="D4" s="1688"/>
      <c r="E4" s="1687"/>
      <c r="F4" s="1687"/>
      <c r="G4" s="1688"/>
    </row>
    <row r="5" spans="1:15782" s="21" customFormat="1" ht="13.8" thickBot="1" x14ac:dyDescent="0.3">
      <c r="A5" s="102" t="s">
        <v>561</v>
      </c>
      <c r="B5" s="240"/>
      <c r="C5" s="239"/>
      <c r="D5" s="239"/>
      <c r="E5" s="101"/>
      <c r="F5" s="101"/>
      <c r="G5" s="986">
        <v>44196</v>
      </c>
    </row>
    <row r="6" spans="1:15782" s="21" customFormat="1" ht="27" customHeight="1" thickBot="1" x14ac:dyDescent="0.3">
      <c r="A6" s="1883" t="s">
        <v>2039</v>
      </c>
      <c r="B6" s="1884"/>
      <c r="C6" s="1884"/>
      <c r="D6" s="1884"/>
      <c r="E6" s="1884"/>
      <c r="F6" s="1884"/>
      <c r="G6" s="1885"/>
    </row>
    <row r="7" spans="1:15782" s="21" customFormat="1" ht="17.25" customHeight="1" thickBot="1" x14ac:dyDescent="0.3">
      <c r="A7" s="1883" t="s">
        <v>2027</v>
      </c>
      <c r="B7" s="1884"/>
      <c r="C7" s="1884"/>
      <c r="D7" s="1884"/>
      <c r="E7" s="1884"/>
      <c r="F7" s="1884"/>
      <c r="G7" s="1885"/>
    </row>
    <row r="8" spans="1:15782" s="21" customFormat="1" ht="81.75" customHeight="1" thickBot="1" x14ac:dyDescent="0.3">
      <c r="A8" s="1883" t="s">
        <v>2040</v>
      </c>
      <c r="B8" s="1884"/>
      <c r="C8" s="1884"/>
      <c r="D8" s="1884"/>
      <c r="E8" s="1884"/>
      <c r="F8" s="1884"/>
      <c r="G8" s="1885"/>
    </row>
    <row r="9" spans="1:15782" s="21" customFormat="1" ht="13.8" thickBot="1" x14ac:dyDescent="0.3">
      <c r="A9" s="1883" t="s">
        <v>2001</v>
      </c>
      <c r="B9" s="1884"/>
      <c r="C9" s="1884"/>
      <c r="D9" s="1884"/>
      <c r="E9" s="1884"/>
      <c r="F9" s="1884"/>
      <c r="G9" s="1885"/>
    </row>
    <row r="10" spans="1:15782" s="21" customFormat="1" ht="43.5" customHeight="1" thickBot="1" x14ac:dyDescent="0.3">
      <c r="A10" s="1883" t="s">
        <v>2041</v>
      </c>
      <c r="B10" s="1884"/>
      <c r="C10" s="1884"/>
      <c r="D10" s="1884"/>
      <c r="E10" s="1884"/>
      <c r="F10" s="1884"/>
      <c r="G10" s="1885"/>
    </row>
    <row r="11" spans="1:15782" s="21" customFormat="1" ht="24.75" customHeight="1" thickBot="1" x14ac:dyDescent="0.3">
      <c r="A11" s="1883" t="s">
        <v>2042</v>
      </c>
      <c r="B11" s="1884"/>
      <c r="C11" s="1884"/>
      <c r="D11" s="1884"/>
      <c r="E11" s="1884"/>
      <c r="F11" s="1884"/>
      <c r="G11" s="1885"/>
    </row>
    <row r="12" spans="1:15782" s="21" customFormat="1" ht="13.8" thickBot="1" x14ac:dyDescent="0.3">
      <c r="A12" s="549"/>
      <c r="B12" s="550"/>
      <c r="C12" s="550"/>
      <c r="D12" s="550"/>
      <c r="E12" s="550"/>
      <c r="F12" s="550"/>
      <c r="G12" s="551"/>
    </row>
    <row r="13" spans="1:15782" s="21" customFormat="1" ht="27" thickBot="1" x14ac:dyDescent="0.3">
      <c r="A13" s="552" t="s">
        <v>1916</v>
      </c>
      <c r="B13" s="550"/>
      <c r="C13" s="550"/>
      <c r="D13" s="550"/>
      <c r="E13" s="550"/>
      <c r="F13" s="550"/>
      <c r="G13" s="551"/>
    </row>
    <row r="14" spans="1:15782" s="21" customFormat="1" ht="13.8" thickBot="1" x14ac:dyDescent="0.3">
      <c r="A14" s="553" t="s">
        <v>769</v>
      </c>
      <c r="B14" s="554" t="s">
        <v>770</v>
      </c>
      <c r="C14" s="555" t="s">
        <v>774</v>
      </c>
      <c r="D14" s="554" t="s">
        <v>775</v>
      </c>
      <c r="E14" s="554" t="s">
        <v>778</v>
      </c>
      <c r="F14" s="554" t="s">
        <v>837</v>
      </c>
      <c r="G14" s="556" t="s">
        <v>838</v>
      </c>
    </row>
    <row r="15" spans="1:15782" s="21" customFormat="1" ht="21" thickBot="1" x14ac:dyDescent="0.3">
      <c r="A15" s="1886" t="s">
        <v>4</v>
      </c>
      <c r="B15" s="1888" t="s">
        <v>917</v>
      </c>
      <c r="C15" s="944" t="s">
        <v>918</v>
      </c>
      <c r="D15" s="958" t="s">
        <v>919</v>
      </c>
      <c r="E15" s="1890"/>
      <c r="F15" s="1891"/>
      <c r="G15" s="1892"/>
    </row>
    <row r="16" spans="1:15782" s="557" customFormat="1" ht="31.2" thickBot="1" x14ac:dyDescent="0.3">
      <c r="A16" s="1887"/>
      <c r="B16" s="1889"/>
      <c r="C16" s="944" t="s">
        <v>920</v>
      </c>
      <c r="D16" s="944" t="s">
        <v>921</v>
      </c>
      <c r="E16" s="944" t="s">
        <v>922</v>
      </c>
      <c r="F16" s="944" t="s">
        <v>923</v>
      </c>
      <c r="G16" s="959"/>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8" thickBot="1" x14ac:dyDescent="0.3">
      <c r="A17" s="960" t="s">
        <v>924</v>
      </c>
      <c r="B17" s="958" t="s">
        <v>920</v>
      </c>
      <c r="C17" s="961" t="s">
        <v>925</v>
      </c>
      <c r="D17" s="962"/>
      <c r="E17" s="962"/>
      <c r="F17" s="962"/>
      <c r="G17" s="963" t="s">
        <v>926</v>
      </c>
    </row>
    <row r="18" spans="1:7" s="21" customFormat="1" ht="13.8" thickBot="1" x14ac:dyDescent="0.3">
      <c r="A18" s="960" t="s">
        <v>927</v>
      </c>
      <c r="B18" s="958" t="s">
        <v>920</v>
      </c>
      <c r="C18" s="962"/>
      <c r="D18" s="961" t="s">
        <v>925</v>
      </c>
      <c r="E18" s="962"/>
      <c r="F18" s="962"/>
      <c r="G18" s="963" t="s">
        <v>926</v>
      </c>
    </row>
    <row r="19" spans="1:7" s="21" customFormat="1" ht="13.8" thickBot="1" x14ac:dyDescent="0.3">
      <c r="A19" s="960" t="s">
        <v>928</v>
      </c>
      <c r="B19" s="958" t="s">
        <v>920</v>
      </c>
      <c r="C19" s="962"/>
      <c r="D19" s="962"/>
      <c r="E19" s="962"/>
      <c r="F19" s="961" t="s">
        <v>925</v>
      </c>
      <c r="G19" s="963" t="s">
        <v>929</v>
      </c>
    </row>
    <row r="20" spans="1:7" s="21" customFormat="1" ht="21" thickBot="1" x14ac:dyDescent="0.3">
      <c r="A20" s="960" t="s">
        <v>930</v>
      </c>
      <c r="B20" s="958" t="s">
        <v>920</v>
      </c>
      <c r="C20" s="962"/>
      <c r="D20" s="962"/>
      <c r="E20" s="961" t="s">
        <v>925</v>
      </c>
      <c r="F20" s="962"/>
      <c r="G20" s="963" t="s">
        <v>931</v>
      </c>
    </row>
    <row r="21" spans="1:7" s="21" customFormat="1" ht="30" customHeight="1" thickBot="1" x14ac:dyDescent="0.3">
      <c r="A21" s="994" t="s">
        <v>2548</v>
      </c>
      <c r="B21" s="18"/>
      <c r="C21" s="18"/>
      <c r="D21" s="18"/>
      <c r="E21" s="18"/>
      <c r="F21" s="18"/>
      <c r="G21" s="18"/>
    </row>
    <row r="22" spans="1:7" s="21" customFormat="1" ht="99.9" customHeight="1" thickBot="1" x14ac:dyDescent="0.3">
      <c r="A22" s="1874"/>
      <c r="B22" s="1875"/>
      <c r="C22" s="1875"/>
      <c r="D22" s="1875"/>
      <c r="E22" s="1875"/>
      <c r="F22" s="1875"/>
      <c r="G22" s="1876"/>
    </row>
    <row r="23" spans="1:7" s="21" customFormat="1" ht="49.5" customHeight="1" x14ac:dyDescent="0.25">
      <c r="A23" s="1877" t="s">
        <v>882</v>
      </c>
      <c r="B23" s="1862"/>
      <c r="C23" s="1862"/>
      <c r="D23" s="1862"/>
      <c r="E23" s="1862"/>
      <c r="F23" s="1862"/>
      <c r="G23" s="1862"/>
    </row>
    <row r="24" spans="1:7" s="21" customFormat="1" x14ac:dyDescent="0.25">
      <c r="A24" s="559" t="s">
        <v>910</v>
      </c>
      <c r="B24" s="18"/>
      <c r="C24" s="18"/>
      <c r="D24" s="18"/>
      <c r="E24" s="18"/>
      <c r="F24" s="18"/>
      <c r="G24" s="18"/>
    </row>
    <row r="25" spans="1:7" s="21" customFormat="1" ht="23.25" customHeight="1" x14ac:dyDescent="0.25">
      <c r="A25" s="1880" t="s">
        <v>2043</v>
      </c>
      <c r="B25" s="1880"/>
      <c r="C25" s="1880"/>
      <c r="D25" s="1880"/>
      <c r="E25" s="1880"/>
      <c r="F25" s="1880"/>
      <c r="G25" s="1880"/>
    </row>
    <row r="26" spans="1:7" s="21" customFormat="1" ht="15" customHeight="1" x14ac:dyDescent="0.25">
      <c r="A26" s="1880" t="s">
        <v>2044</v>
      </c>
      <c r="B26" s="1880"/>
      <c r="C26" s="1880"/>
      <c r="D26" s="1880"/>
      <c r="E26" s="1880"/>
      <c r="F26" s="1880"/>
      <c r="G26" s="1880"/>
    </row>
    <row r="27" spans="1:7" s="21" customFormat="1" ht="24" customHeight="1" x14ac:dyDescent="0.25">
      <c r="A27" s="1880" t="s">
        <v>2045</v>
      </c>
      <c r="B27" s="1880"/>
      <c r="C27" s="1880"/>
      <c r="D27" s="1880"/>
      <c r="E27" s="1880"/>
      <c r="F27" s="1880"/>
      <c r="G27" s="1880"/>
    </row>
    <row r="28" spans="1:7" s="21" customFormat="1" x14ac:dyDescent="0.25">
      <c r="A28" s="1880" t="s">
        <v>2046</v>
      </c>
      <c r="B28" s="1880"/>
      <c r="C28" s="1880"/>
      <c r="D28" s="1880"/>
      <c r="E28" s="1880"/>
      <c r="F28" s="1880"/>
      <c r="G28" s="1880"/>
    </row>
    <row r="89" spans="2:4" ht="96" customHeight="1" x14ac:dyDescent="0.25">
      <c r="B89" s="166"/>
      <c r="C89" s="166"/>
      <c r="D89" s="166"/>
    </row>
  </sheetData>
  <mergeCells count="17">
    <mergeCell ref="A23:G23"/>
    <mergeCell ref="A25:G25"/>
    <mergeCell ref="A28:G28"/>
    <mergeCell ref="A27:G27"/>
    <mergeCell ref="A26:G26"/>
    <mergeCell ref="A22:G22"/>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tint="-0.14999847407452621"/>
  </sheetPr>
  <dimension ref="A1:D88"/>
  <sheetViews>
    <sheetView zoomScale="85" zoomScaleNormal="85" zoomScaleSheetLayoutView="100" workbookViewId="0">
      <pane xSplit="4" ySplit="5" topLeftCell="E6" activePane="bottomRight" state="frozen"/>
      <selection pane="topRight"/>
      <selection pane="bottomLeft"/>
      <selection pane="bottomRight" activeCell="D5" sqref="D5"/>
    </sheetView>
  </sheetViews>
  <sheetFormatPr defaultColWidth="9.109375" defaultRowHeight="13.2" x14ac:dyDescent="0.25"/>
  <cols>
    <col min="1" max="1" width="14.109375" style="18" customWidth="1"/>
    <col min="2" max="2" width="5.5546875" style="18" customWidth="1"/>
    <col min="3" max="4" width="55.44140625" style="18" customWidth="1"/>
    <col min="5" max="16384" width="9.109375" style="18"/>
  </cols>
  <sheetData>
    <row r="1" spans="1:4" ht="29.25" customHeight="1" x14ac:dyDescent="0.25">
      <c r="A1" s="493" t="s">
        <v>932</v>
      </c>
      <c r="B1" s="1699" t="s">
        <v>741</v>
      </c>
      <c r="C1" s="1699"/>
      <c r="D1" s="1700"/>
    </row>
    <row r="2" spans="1:4" x14ac:dyDescent="0.25">
      <c r="A2" s="127" t="s">
        <v>933</v>
      </c>
      <c r="B2" s="105"/>
      <c r="C2" s="134"/>
      <c r="D2" s="135"/>
    </row>
    <row r="3" spans="1:4" ht="13.8" thickBot="1" x14ac:dyDescent="0.3">
      <c r="A3" s="1689"/>
      <c r="B3" s="1690"/>
      <c r="C3" s="1690"/>
      <c r="D3" s="827"/>
    </row>
    <row r="4" spans="1:4" ht="39" customHeight="1" thickBot="1" x14ac:dyDescent="0.3">
      <c r="A4" s="446" t="s">
        <v>601</v>
      </c>
      <c r="B4" s="1686" t="s">
        <v>934</v>
      </c>
      <c r="C4" s="1687"/>
      <c r="D4" s="1688"/>
    </row>
    <row r="5" spans="1:4" ht="13.8" thickBot="1" x14ac:dyDescent="0.3">
      <c r="A5" s="102" t="s">
        <v>561</v>
      </c>
      <c r="B5" s="240"/>
      <c r="C5" s="239"/>
      <c r="D5" s="985">
        <v>44196</v>
      </c>
    </row>
    <row r="6" spans="1:4" ht="39.75" customHeight="1" thickBot="1" x14ac:dyDescent="0.3">
      <c r="A6" s="1678" t="s">
        <v>2047</v>
      </c>
      <c r="B6" s="1679"/>
      <c r="C6" s="1679"/>
      <c r="D6" s="1893"/>
    </row>
    <row r="7" spans="1:4" ht="15.75" customHeight="1" thickBot="1" x14ac:dyDescent="0.3">
      <c r="A7" s="1678" t="s">
        <v>2027</v>
      </c>
      <c r="B7" s="1679"/>
      <c r="C7" s="1679"/>
      <c r="D7" s="1893"/>
    </row>
    <row r="8" spans="1:4" ht="13.8" thickBot="1" x14ac:dyDescent="0.3">
      <c r="A8" s="1712" t="s">
        <v>2048</v>
      </c>
      <c r="B8" s="1713"/>
      <c r="C8" s="1713"/>
      <c r="D8" s="491"/>
    </row>
    <row r="9" spans="1:4" ht="13.8" thickBot="1" x14ac:dyDescent="0.3">
      <c r="A9" s="1712" t="s">
        <v>2009</v>
      </c>
      <c r="B9" s="1713"/>
      <c r="C9" s="1713"/>
      <c r="D9" s="491"/>
    </row>
    <row r="10" spans="1:4" ht="13.8" thickBot="1" x14ac:dyDescent="0.3">
      <c r="A10" s="1712" t="s">
        <v>2049</v>
      </c>
      <c r="B10" s="1713"/>
      <c r="C10" s="1713"/>
      <c r="D10" s="491"/>
    </row>
    <row r="11" spans="1:4" ht="13.8" thickBot="1" x14ac:dyDescent="0.3">
      <c r="A11" s="560"/>
      <c r="B11" s="561"/>
      <c r="C11" s="561"/>
      <c r="D11" s="491"/>
    </row>
    <row r="12" spans="1:4" ht="65.25" customHeight="1" thickBot="1" x14ac:dyDescent="0.3">
      <c r="A12" s="490" t="s">
        <v>935</v>
      </c>
      <c r="B12" s="1894" t="s">
        <v>936</v>
      </c>
      <c r="C12" s="1895"/>
      <c r="D12" s="481"/>
    </row>
    <row r="13" spans="1:4" ht="82.5" customHeight="1" thickBot="1" x14ac:dyDescent="0.3">
      <c r="A13" s="485" t="s">
        <v>935</v>
      </c>
      <c r="B13" s="481" t="s">
        <v>719</v>
      </c>
      <c r="C13" s="481" t="s">
        <v>937</v>
      </c>
      <c r="D13" s="481"/>
    </row>
    <row r="14" spans="1:4" ht="58.5" customHeight="1" thickBot="1" x14ac:dyDescent="0.3">
      <c r="A14" s="485" t="s">
        <v>935</v>
      </c>
      <c r="B14" s="481" t="s">
        <v>725</v>
      </c>
      <c r="C14" s="481" t="s">
        <v>938</v>
      </c>
      <c r="D14" s="481"/>
    </row>
    <row r="15" spans="1:4" ht="132" x14ac:dyDescent="0.25">
      <c r="A15" s="1897" t="s">
        <v>940</v>
      </c>
      <c r="B15" s="1710" t="s">
        <v>728</v>
      </c>
      <c r="C15" s="480" t="s">
        <v>939</v>
      </c>
      <c r="D15" s="480"/>
    </row>
    <row r="16" spans="1:4" ht="26.4" x14ac:dyDescent="0.25">
      <c r="A16" s="1898"/>
      <c r="B16" s="1896"/>
      <c r="C16" s="482" t="s">
        <v>2050</v>
      </c>
      <c r="D16" s="482"/>
    </row>
    <row r="17" spans="1:4" ht="18" customHeight="1" x14ac:dyDescent="0.25">
      <c r="A17" s="1898"/>
      <c r="B17" s="1896"/>
      <c r="C17" s="482" t="s">
        <v>2051</v>
      </c>
      <c r="D17" s="482"/>
    </row>
    <row r="18" spans="1:4" ht="38.25" customHeight="1" thickBot="1" x14ac:dyDescent="0.3">
      <c r="A18" s="1899"/>
      <c r="B18" s="1711"/>
      <c r="C18" s="481" t="s">
        <v>2052</v>
      </c>
      <c r="D18" s="481"/>
    </row>
    <row r="20" spans="1:4" ht="40.5" customHeight="1" x14ac:dyDescent="0.25">
      <c r="A20" s="1676" t="s">
        <v>2053</v>
      </c>
      <c r="B20" s="1676"/>
      <c r="C20" s="1676"/>
      <c r="D20" s="1676"/>
    </row>
    <row r="21" spans="1:4" x14ac:dyDescent="0.25">
      <c r="A21" s="492"/>
    </row>
    <row r="88" spans="2:4" ht="96" customHeight="1" x14ac:dyDescent="0.25">
      <c r="B88" s="166"/>
      <c r="C88" s="166"/>
      <c r="D88" s="166"/>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H115"/>
  <sheetViews>
    <sheetView zoomScale="85" zoomScaleNormal="85" zoomScaleSheetLayoutView="100" workbookViewId="0">
      <pane xSplit="5" ySplit="7" topLeftCell="F8" activePane="bottomRight" state="frozen"/>
      <selection pane="topRight"/>
      <selection pane="bottomLeft"/>
      <selection pane="bottomRight" activeCell="E7" sqref="E7"/>
    </sheetView>
  </sheetViews>
  <sheetFormatPr defaultColWidth="9.109375" defaultRowHeight="13.2" x14ac:dyDescent="0.25"/>
  <cols>
    <col min="1" max="1" width="57.88671875" style="18" customWidth="1"/>
    <col min="2" max="4" width="12.6640625" style="18" customWidth="1"/>
    <col min="5" max="5" width="51.33203125" style="18" bestFit="1" customWidth="1"/>
    <col min="6" max="16384" width="9.109375" style="18"/>
  </cols>
  <sheetData>
    <row r="1" spans="1:5" ht="39" customHeight="1" x14ac:dyDescent="0.25">
      <c r="A1" s="493" t="s">
        <v>941</v>
      </c>
      <c r="B1" s="1699" t="s">
        <v>400</v>
      </c>
      <c r="C1" s="1699"/>
      <c r="D1" s="1699"/>
      <c r="E1" s="1700"/>
    </row>
    <row r="2" spans="1:5" ht="18" customHeight="1" x14ac:dyDescent="0.25">
      <c r="A2" s="452" t="s">
        <v>945</v>
      </c>
      <c r="B2" s="134"/>
      <c r="C2" s="134"/>
      <c r="D2" s="134"/>
      <c r="E2" s="135"/>
    </row>
    <row r="3" spans="1:5" ht="13.8" thickBot="1" x14ac:dyDescent="0.3">
      <c r="A3" s="1900"/>
      <c r="B3" s="1901"/>
      <c r="C3" s="1901"/>
      <c r="D3" s="1901"/>
      <c r="E3" s="232"/>
    </row>
    <row r="4" spans="1:5" s="487" customFormat="1" ht="27.75" customHeight="1" thickBot="1" x14ac:dyDescent="0.35">
      <c r="A4" s="1910" t="s">
        <v>579</v>
      </c>
      <c r="B4" s="1910"/>
      <c r="C4" s="1911"/>
      <c r="D4" s="1912"/>
      <c r="E4" s="1912"/>
    </row>
    <row r="5" spans="1:5" ht="23.25" customHeight="1" x14ac:dyDescent="0.25">
      <c r="A5" s="1774" t="s">
        <v>359</v>
      </c>
      <c r="B5" s="1913"/>
      <c r="C5" s="1913"/>
      <c r="D5" s="1914"/>
      <c r="E5" s="1916" t="s">
        <v>601</v>
      </c>
    </row>
    <row r="6" spans="1:5" ht="23.25" customHeight="1" thickBot="1" x14ac:dyDescent="0.3">
      <c r="A6" s="1915"/>
      <c r="B6" s="1913"/>
      <c r="C6" s="1913"/>
      <c r="D6" s="1914"/>
      <c r="E6" s="1917"/>
    </row>
    <row r="7" spans="1:5" ht="13.8" thickBot="1" x14ac:dyDescent="0.3">
      <c r="A7" s="102" t="s">
        <v>561</v>
      </c>
      <c r="B7" s="101"/>
      <c r="C7" s="101"/>
      <c r="D7" s="456"/>
      <c r="E7" s="972">
        <v>44196</v>
      </c>
    </row>
    <row r="8" spans="1:5" x14ac:dyDescent="0.25">
      <c r="A8" s="1902" t="s">
        <v>370</v>
      </c>
      <c r="B8" s="1903"/>
      <c r="C8" s="1903"/>
      <c r="D8" s="1904"/>
      <c r="E8" s="1908" t="s">
        <v>948</v>
      </c>
    </row>
    <row r="9" spans="1:5" ht="26.25" customHeight="1" thickBot="1" x14ac:dyDescent="0.3">
      <c r="A9" s="1905"/>
      <c r="B9" s="1906"/>
      <c r="C9" s="1906"/>
      <c r="D9" s="1907"/>
      <c r="E9" s="1909"/>
    </row>
    <row r="10" spans="1:5" ht="26.4" customHeight="1" x14ac:dyDescent="0.3">
      <c r="A10" s="1321" t="s">
        <v>2664</v>
      </c>
      <c r="B10" s="1322"/>
      <c r="C10" s="1323"/>
      <c r="D10" s="1323"/>
      <c r="E10" s="1324"/>
    </row>
    <row r="11" spans="1:5" ht="14.4" x14ac:dyDescent="0.3">
      <c r="A11" s="1324"/>
      <c r="B11" s="1322"/>
      <c r="C11" s="1323"/>
      <c r="D11" s="1323"/>
      <c r="E11" s="1324"/>
    </row>
    <row r="12" spans="1:5" ht="15" thickBot="1" x14ac:dyDescent="0.35">
      <c r="A12" s="1325" t="s">
        <v>2637</v>
      </c>
      <c r="B12" s="1326" t="s">
        <v>2638</v>
      </c>
      <c r="C12" s="1326" t="s">
        <v>2639</v>
      </c>
      <c r="D12" s="1326" t="s">
        <v>2639</v>
      </c>
      <c r="E12" s="1324"/>
    </row>
    <row r="13" spans="1:5" ht="33" thickTop="1" thickBot="1" x14ac:dyDescent="0.35">
      <c r="A13" s="1327"/>
      <c r="B13" s="1328"/>
      <c r="C13" s="1329" t="s">
        <v>2640</v>
      </c>
      <c r="D13" s="1329" t="s">
        <v>2641</v>
      </c>
      <c r="E13" s="1324"/>
    </row>
    <row r="14" spans="1:5" ht="13.8" thickTop="1" x14ac:dyDescent="0.25">
      <c r="A14" s="1330" t="s">
        <v>2642</v>
      </c>
      <c r="B14" s="1331"/>
      <c r="C14" s="1332"/>
      <c r="D14" s="1332"/>
      <c r="E14" s="1333"/>
    </row>
    <row r="15" spans="1:5" ht="23.4" x14ac:dyDescent="0.25">
      <c r="A15" s="1334" t="s">
        <v>3065</v>
      </c>
      <c r="B15" s="1335">
        <v>2638</v>
      </c>
      <c r="C15" s="1336"/>
      <c r="D15" s="1336"/>
      <c r="E15" s="1333"/>
    </row>
    <row r="16" spans="1:5" ht="13.2" hidden="1" customHeight="1" x14ac:dyDescent="0.25">
      <c r="A16" s="1337" t="s">
        <v>3066</v>
      </c>
      <c r="B16" s="1335">
        <v>0</v>
      </c>
      <c r="C16" s="1336"/>
      <c r="D16" s="1336"/>
      <c r="E16" s="1333"/>
    </row>
    <row r="17" spans="1:5" x14ac:dyDescent="0.25">
      <c r="A17" s="1337" t="s">
        <v>3067</v>
      </c>
      <c r="B17" s="1335">
        <v>1534</v>
      </c>
      <c r="C17" s="1336"/>
      <c r="D17" s="1336"/>
      <c r="E17" s="1333"/>
    </row>
    <row r="18" spans="1:5" x14ac:dyDescent="0.25">
      <c r="A18" s="1337" t="s">
        <v>3068</v>
      </c>
      <c r="B18" s="1335">
        <v>36072</v>
      </c>
      <c r="C18" s="1336"/>
      <c r="D18" s="1336"/>
      <c r="E18" s="1333"/>
    </row>
    <row r="19" spans="1:5" x14ac:dyDescent="0.25">
      <c r="A19" s="1394" t="s">
        <v>3069</v>
      </c>
      <c r="B19" s="1395">
        <v>1603</v>
      </c>
      <c r="C19" s="1339"/>
      <c r="D19" s="1339"/>
      <c r="E19" s="1333"/>
    </row>
    <row r="20" spans="1:5" x14ac:dyDescent="0.25">
      <c r="A20" s="1394" t="s">
        <v>3070</v>
      </c>
      <c r="B20" s="1395">
        <v>34469</v>
      </c>
      <c r="C20" s="1336"/>
      <c r="D20" s="1336"/>
      <c r="E20" s="1333"/>
    </row>
    <row r="21" spans="1:5" x14ac:dyDescent="0.25">
      <c r="A21" s="1337" t="s">
        <v>3071</v>
      </c>
      <c r="B21" s="1335">
        <v>0</v>
      </c>
      <c r="C21" s="1336"/>
      <c r="D21" s="1336"/>
      <c r="E21" s="1333"/>
    </row>
    <row r="22" spans="1:5" x14ac:dyDescent="0.25">
      <c r="A22" s="1337" t="s">
        <v>3072</v>
      </c>
      <c r="B22" s="1335">
        <v>96</v>
      </c>
      <c r="C22" s="1336"/>
      <c r="D22" s="1336"/>
      <c r="E22" s="1333"/>
    </row>
    <row r="23" spans="1:5" x14ac:dyDescent="0.25">
      <c r="A23" s="1337" t="s">
        <v>3073</v>
      </c>
      <c r="B23" s="1335">
        <v>10</v>
      </c>
      <c r="C23" s="1336">
        <v>361</v>
      </c>
      <c r="D23" s="1336">
        <v>-351</v>
      </c>
      <c r="E23" s="1333"/>
    </row>
    <row r="24" spans="1:5" x14ac:dyDescent="0.25">
      <c r="A24" s="1337" t="s">
        <v>386</v>
      </c>
      <c r="B24" s="1335">
        <v>877</v>
      </c>
      <c r="C24" s="1336"/>
      <c r="D24" s="1336"/>
      <c r="E24" s="1333"/>
    </row>
    <row r="25" spans="1:5" x14ac:dyDescent="0.25">
      <c r="A25" s="1337" t="s">
        <v>3074</v>
      </c>
      <c r="B25" s="1335">
        <v>0</v>
      </c>
      <c r="C25" s="1336"/>
      <c r="D25" s="1336"/>
      <c r="E25" s="1333"/>
    </row>
    <row r="26" spans="1:5" x14ac:dyDescent="0.25">
      <c r="A26" s="1337" t="s">
        <v>3075</v>
      </c>
      <c r="B26" s="1335">
        <v>9</v>
      </c>
      <c r="C26" s="1339"/>
      <c r="D26" s="1339"/>
      <c r="E26" s="1333"/>
    </row>
    <row r="27" spans="1:5" ht="13.8" thickBot="1" x14ac:dyDescent="0.3">
      <c r="A27" s="1396" t="s">
        <v>2643</v>
      </c>
      <c r="B27" s="1397">
        <v>41236</v>
      </c>
      <c r="C27" s="1398"/>
      <c r="D27" s="1398"/>
      <c r="E27" s="1333"/>
    </row>
    <row r="28" spans="1:5" ht="22.2" thickTop="1" thickBot="1" x14ac:dyDescent="0.3">
      <c r="A28" s="1342"/>
      <c r="B28" s="1328"/>
      <c r="C28" s="1343" t="s">
        <v>2644</v>
      </c>
      <c r="D28" s="1343" t="s">
        <v>2645</v>
      </c>
      <c r="E28" s="1333"/>
    </row>
    <row r="29" spans="1:5" ht="13.8" thickTop="1" x14ac:dyDescent="0.25">
      <c r="A29" s="1330" t="s">
        <v>2646</v>
      </c>
      <c r="B29" s="1331"/>
      <c r="C29" s="1332"/>
      <c r="D29" s="1332"/>
      <c r="E29" s="1333"/>
    </row>
    <row r="30" spans="1:5" x14ac:dyDescent="0.25">
      <c r="A30" s="1344" t="s">
        <v>3066</v>
      </c>
      <c r="B30" s="1335">
        <v>256</v>
      </c>
      <c r="C30" s="1336"/>
      <c r="D30" s="1336"/>
      <c r="E30" s="1333"/>
    </row>
    <row r="31" spans="1:5" x14ac:dyDescent="0.25">
      <c r="A31" s="1344" t="s">
        <v>3076</v>
      </c>
      <c r="B31" s="1335">
        <v>33022</v>
      </c>
      <c r="C31" s="1336"/>
      <c r="D31" s="1336"/>
      <c r="E31" s="1333"/>
    </row>
    <row r="32" spans="1:5" x14ac:dyDescent="0.25">
      <c r="A32" s="1344" t="s">
        <v>3071</v>
      </c>
      <c r="B32" s="1335">
        <v>16</v>
      </c>
      <c r="C32" s="1339"/>
      <c r="D32" s="1339"/>
      <c r="E32" s="1333"/>
    </row>
    <row r="33" spans="1:5" x14ac:dyDescent="0.25">
      <c r="A33" s="1344" t="s">
        <v>3077</v>
      </c>
      <c r="B33" s="1335">
        <v>283</v>
      </c>
      <c r="C33" s="1336"/>
      <c r="D33" s="1336"/>
      <c r="E33" s="1333"/>
    </row>
    <row r="34" spans="1:5" x14ac:dyDescent="0.25">
      <c r="A34" s="1344" t="s">
        <v>3078</v>
      </c>
      <c r="B34" s="1335">
        <v>243</v>
      </c>
      <c r="C34" s="1336"/>
      <c r="D34" s="1336"/>
      <c r="E34" s="1333"/>
    </row>
    <row r="35" spans="1:5" x14ac:dyDescent="0.25">
      <c r="A35" s="1344" t="s">
        <v>3079</v>
      </c>
      <c r="B35" s="1335">
        <v>94</v>
      </c>
      <c r="C35" s="1336"/>
      <c r="D35" s="1336"/>
      <c r="E35" s="1333"/>
    </row>
    <row r="36" spans="1:5" ht="13.2" hidden="1" customHeight="1" x14ac:dyDescent="0.25">
      <c r="A36" s="1344" t="s">
        <v>3080</v>
      </c>
      <c r="B36" s="1335">
        <v>0</v>
      </c>
      <c r="C36" s="1341"/>
      <c r="D36" s="1341"/>
      <c r="E36" s="1333"/>
    </row>
    <row r="37" spans="1:5" x14ac:dyDescent="0.25">
      <c r="A37" s="1346" t="s">
        <v>2647</v>
      </c>
      <c r="B37" s="1347">
        <v>33914</v>
      </c>
      <c r="C37" s="1348"/>
      <c r="D37" s="1348"/>
      <c r="E37" s="1333"/>
    </row>
    <row r="38" spans="1:5" x14ac:dyDescent="0.25">
      <c r="A38" s="1344" t="s">
        <v>2648</v>
      </c>
      <c r="B38" s="1335">
        <v>5000</v>
      </c>
      <c r="C38" s="1336"/>
      <c r="D38" s="1336"/>
      <c r="E38" s="1333"/>
    </row>
    <row r="39" spans="1:5" x14ac:dyDescent="0.25">
      <c r="A39" s="1344" t="s">
        <v>3081</v>
      </c>
      <c r="B39" s="1335">
        <v>16</v>
      </c>
      <c r="C39" s="1349">
        <v>20</v>
      </c>
      <c r="D39" s="1349">
        <v>-4</v>
      </c>
      <c r="E39" s="1350"/>
    </row>
    <row r="40" spans="1:5" x14ac:dyDescent="0.25">
      <c r="A40" s="1351" t="s">
        <v>2649</v>
      </c>
      <c r="B40" s="1352">
        <v>0</v>
      </c>
      <c r="C40" s="1353">
        <v>0</v>
      </c>
      <c r="D40" s="1353">
        <v>0</v>
      </c>
      <c r="E40" s="1350"/>
    </row>
    <row r="41" spans="1:5" x14ac:dyDescent="0.25">
      <c r="A41" s="1354" t="s">
        <v>2665</v>
      </c>
      <c r="B41" s="1355">
        <v>16</v>
      </c>
      <c r="C41" s="1356">
        <v>20</v>
      </c>
      <c r="D41" s="1356">
        <v>-4</v>
      </c>
      <c r="E41" s="1350"/>
    </row>
    <row r="42" spans="1:5" x14ac:dyDescent="0.25">
      <c r="A42" s="1354" t="s">
        <v>2666</v>
      </c>
      <c r="B42" s="1355">
        <v>0</v>
      </c>
      <c r="C42" s="1356"/>
      <c r="D42" s="1356"/>
      <c r="E42" s="1350"/>
    </row>
    <row r="43" spans="1:5" x14ac:dyDescent="0.25">
      <c r="A43" s="1344" t="s">
        <v>2585</v>
      </c>
      <c r="B43" s="1335">
        <v>794</v>
      </c>
      <c r="C43" s="1336"/>
      <c r="D43" s="1336"/>
      <c r="E43" s="1350"/>
    </row>
    <row r="44" spans="1:5" x14ac:dyDescent="0.25">
      <c r="A44" s="1344" t="s">
        <v>3082</v>
      </c>
      <c r="B44" s="1335">
        <v>1348</v>
      </c>
      <c r="C44" s="1336"/>
      <c r="D44" s="1336"/>
      <c r="E44" s="1357"/>
    </row>
    <row r="45" spans="1:5" x14ac:dyDescent="0.25">
      <c r="A45" s="1390" t="s">
        <v>3083</v>
      </c>
      <c r="B45" s="1335">
        <v>0</v>
      </c>
      <c r="C45" s="1336"/>
      <c r="D45" s="1336"/>
      <c r="E45" s="1357"/>
    </row>
    <row r="46" spans="1:5" x14ac:dyDescent="0.25">
      <c r="A46" s="1345" t="s">
        <v>3084</v>
      </c>
      <c r="B46" s="1340">
        <v>164</v>
      </c>
      <c r="C46" s="1341"/>
      <c r="D46" s="1341"/>
      <c r="E46" s="1358"/>
    </row>
    <row r="47" spans="1:5" x14ac:dyDescent="0.25">
      <c r="A47" s="1346" t="s">
        <v>2650</v>
      </c>
      <c r="B47" s="1347">
        <v>7322</v>
      </c>
      <c r="C47" s="1348"/>
      <c r="D47" s="1348"/>
      <c r="E47" s="1333"/>
    </row>
    <row r="48" spans="1:5" ht="13.8" thickBot="1" x14ac:dyDescent="0.3">
      <c r="A48" s="1359" t="s">
        <v>2651</v>
      </c>
      <c r="B48" s="1360">
        <v>41236</v>
      </c>
      <c r="C48" s="1361"/>
      <c r="D48" s="1361"/>
      <c r="E48" s="1333"/>
    </row>
    <row r="49" spans="1:8" ht="15" thickTop="1" x14ac:dyDescent="0.3">
      <c r="A49" s="1324"/>
      <c r="B49" s="1322"/>
      <c r="C49" s="1323"/>
      <c r="D49" s="1323"/>
      <c r="E49" s="1324"/>
    </row>
    <row r="50" spans="1:8" ht="13.8" thickBot="1" x14ac:dyDescent="0.3">
      <c r="A50" s="1325" t="s">
        <v>2652</v>
      </c>
      <c r="B50" s="1326" t="s">
        <v>2638</v>
      </c>
      <c r="C50" s="1362"/>
      <c r="D50" s="1362" t="s">
        <v>2637</v>
      </c>
      <c r="E50" s="1363"/>
    </row>
    <row r="51" spans="1:8" ht="14.4" thickTop="1" thickBot="1" x14ac:dyDescent="0.3">
      <c r="A51" s="1364" t="s">
        <v>2653</v>
      </c>
      <c r="B51" s="1365"/>
      <c r="C51" s="1366"/>
      <c r="D51" s="1366"/>
      <c r="E51" s="1366" t="s">
        <v>2654</v>
      </c>
    </row>
    <row r="52" spans="1:8" ht="14.4" thickTop="1" thickBot="1" x14ac:dyDescent="0.3">
      <c r="A52" s="1367" t="str">
        <f>'[1]1'!A5</f>
        <v>Kapitál</v>
      </c>
      <c r="B52" s="1368">
        <v>7153</v>
      </c>
      <c r="C52" s="1919">
        <v>7153</v>
      </c>
      <c r="D52" s="3168"/>
      <c r="E52" s="1369"/>
    </row>
    <row r="53" spans="1:8" x14ac:dyDescent="0.25">
      <c r="A53" s="1370" t="str">
        <f>'[2]1'!A6</f>
        <v>Tier 1 (T1) kapitál</v>
      </c>
      <c r="B53" s="1371">
        <v>7153</v>
      </c>
      <c r="C53" s="1920">
        <v>7153</v>
      </c>
      <c r="D53" s="3167"/>
      <c r="E53" s="1372"/>
    </row>
    <row r="54" spans="1:8" x14ac:dyDescent="0.25">
      <c r="A54" s="1373" t="str">
        <f>'[2]1'!A7</f>
        <v>Kmenový tier 1 (CET1) kapitál</v>
      </c>
      <c r="B54" s="1374">
        <v>7153</v>
      </c>
      <c r="C54" s="1921">
        <v>7153</v>
      </c>
      <c r="D54" s="3166"/>
      <c r="E54" s="1375"/>
    </row>
    <row r="55" spans="1:8" x14ac:dyDescent="0.25">
      <c r="A55" s="1376" t="str">
        <f>'[2]1'!A8</f>
        <v>Nástroje použitelné pro CET1 kapitál</v>
      </c>
      <c r="B55" s="1338">
        <v>5000</v>
      </c>
      <c r="C55" s="1922">
        <v>5000</v>
      </c>
      <c r="D55" s="3165"/>
      <c r="E55" s="1377" t="s">
        <v>2648</v>
      </c>
    </row>
    <row r="56" spans="1:8" x14ac:dyDescent="0.25">
      <c r="A56" s="1391" t="s">
        <v>2655</v>
      </c>
      <c r="B56" s="1378">
        <v>2158</v>
      </c>
      <c r="C56" s="1923">
        <v>2158</v>
      </c>
      <c r="D56" s="1924"/>
      <c r="E56" s="1379" t="s">
        <v>2656</v>
      </c>
      <c r="H56" s="1409"/>
    </row>
    <row r="57" spans="1:8" x14ac:dyDescent="0.25">
      <c r="A57" s="1380"/>
      <c r="B57" s="1381"/>
      <c r="C57" s="1925">
        <v>16</v>
      </c>
      <c r="D57" s="1926"/>
      <c r="E57" s="1382" t="s">
        <v>2657</v>
      </c>
    </row>
    <row r="58" spans="1:8" x14ac:dyDescent="0.25">
      <c r="A58" s="1380"/>
      <c r="B58" s="1381"/>
      <c r="C58" s="1927">
        <v>794</v>
      </c>
      <c r="D58" s="3164"/>
      <c r="E58" s="1382" t="s">
        <v>2585</v>
      </c>
    </row>
    <row r="59" spans="1:8" x14ac:dyDescent="0.25">
      <c r="A59" s="1383"/>
      <c r="B59" s="1355"/>
      <c r="C59" s="1928">
        <v>1348</v>
      </c>
      <c r="D59" s="1929"/>
      <c r="E59" s="1384" t="s">
        <v>2658</v>
      </c>
    </row>
    <row r="60" spans="1:8" x14ac:dyDescent="0.25">
      <c r="A60" s="1391" t="s">
        <v>2591</v>
      </c>
      <c r="B60" s="1378">
        <v>-2</v>
      </c>
      <c r="C60" s="1930">
        <v>-2</v>
      </c>
      <c r="D60" s="1931"/>
      <c r="E60" s="1379" t="s">
        <v>2656</v>
      </c>
    </row>
    <row r="61" spans="1:8" x14ac:dyDescent="0.25">
      <c r="A61" s="1385" t="s">
        <v>2659</v>
      </c>
      <c r="B61" s="1381">
        <v>0</v>
      </c>
      <c r="C61" s="1925">
        <v>0</v>
      </c>
      <c r="D61" s="1926"/>
      <c r="E61" s="1382" t="s">
        <v>2660</v>
      </c>
    </row>
    <row r="62" spans="1:8" x14ac:dyDescent="0.25">
      <c r="A62" s="1386" t="s">
        <v>2661</v>
      </c>
      <c r="B62" s="1355">
        <v>-2</v>
      </c>
      <c r="C62" s="1928">
        <v>-2</v>
      </c>
      <c r="D62" s="1929"/>
      <c r="E62" s="1384"/>
    </row>
    <row r="63" spans="1:8" x14ac:dyDescent="0.25">
      <c r="A63" s="1376" t="str">
        <f>'[2]1'!A39</f>
        <v>(-) Jiná nehmotná aktiva</v>
      </c>
      <c r="B63" s="1338">
        <v>-3</v>
      </c>
      <c r="C63" s="1933">
        <v>-3</v>
      </c>
      <c r="D63" s="3162"/>
      <c r="E63" s="1387" t="s">
        <v>2662</v>
      </c>
    </row>
    <row r="64" spans="1:8" x14ac:dyDescent="0.25">
      <c r="A64" s="1376" t="str">
        <f>'[2]1'!A59</f>
        <v>Ostatní přechodné úpravy CET1 kapitálu</v>
      </c>
      <c r="B64" s="1338">
        <v>0</v>
      </c>
      <c r="C64" s="1934">
        <v>0</v>
      </c>
      <c r="D64" s="3161"/>
      <c r="E64" s="1377" t="s">
        <v>2663</v>
      </c>
    </row>
    <row r="65" spans="1:5" ht="13.8" thickBot="1" x14ac:dyDescent="0.3">
      <c r="A65" s="1392" t="str">
        <f>'[2]1'!A61</f>
        <v>Ostatní nástroje CET1 kapitálu a ostatní odpočty od CET1 kapitálu</v>
      </c>
      <c r="B65" s="1388">
        <v>0</v>
      </c>
      <c r="C65" s="1932">
        <v>0</v>
      </c>
      <c r="D65" s="3163"/>
      <c r="E65" s="1389" t="str">
        <f>A45</f>
        <v>Neuhrazená ztráta z předchozích období (implementace IFRS 9)</v>
      </c>
    </row>
    <row r="66" spans="1:5" ht="14.4" thickTop="1" thickBot="1" x14ac:dyDescent="0.3">
      <c r="A66" s="20"/>
      <c r="B66" s="21"/>
      <c r="C66" s="21"/>
      <c r="D66" s="21"/>
      <c r="E66" s="125"/>
    </row>
    <row r="67" spans="1:5" ht="63" customHeight="1" x14ac:dyDescent="0.25">
      <c r="A67" s="3155" t="s">
        <v>360</v>
      </c>
      <c r="B67" s="3156"/>
      <c r="C67" s="3156"/>
      <c r="D67" s="3156"/>
      <c r="E67" s="3157"/>
    </row>
    <row r="68" spans="1:5" ht="43.5" customHeight="1" x14ac:dyDescent="0.25">
      <c r="A68" s="3152" t="s">
        <v>361</v>
      </c>
      <c r="B68" s="3153"/>
      <c r="C68" s="3153"/>
      <c r="D68" s="3153"/>
      <c r="E68" s="3154"/>
    </row>
    <row r="69" spans="1:5" ht="128.25" customHeight="1" x14ac:dyDescent="0.25">
      <c r="A69" s="3152" t="s">
        <v>362</v>
      </c>
      <c r="B69" s="3153"/>
      <c r="C69" s="3153"/>
      <c r="D69" s="3153"/>
      <c r="E69" s="3154"/>
    </row>
    <row r="70" spans="1:5" ht="66.75" customHeight="1" x14ac:dyDescent="0.25">
      <c r="A70" s="3152" t="s">
        <v>363</v>
      </c>
      <c r="B70" s="3153"/>
      <c r="C70" s="3153"/>
      <c r="D70" s="3153"/>
      <c r="E70" s="3154"/>
    </row>
    <row r="71" spans="1:5" ht="47.25" customHeight="1" x14ac:dyDescent="0.25">
      <c r="A71" s="3152" t="s">
        <v>364</v>
      </c>
      <c r="B71" s="3153"/>
      <c r="C71" s="3153"/>
      <c r="D71" s="3153"/>
      <c r="E71" s="3154"/>
    </row>
    <row r="72" spans="1:5" ht="75.75" customHeight="1" x14ac:dyDescent="0.25">
      <c r="A72" s="3152" t="s">
        <v>365</v>
      </c>
      <c r="B72" s="3153"/>
      <c r="C72" s="3153"/>
      <c r="D72" s="3153"/>
      <c r="E72" s="3154"/>
    </row>
    <row r="73" spans="1:5" ht="40.5" customHeight="1" x14ac:dyDescent="0.25">
      <c r="A73" s="3152" t="s">
        <v>366</v>
      </c>
      <c r="B73" s="3153"/>
      <c r="C73" s="3153"/>
      <c r="D73" s="3153"/>
      <c r="E73" s="3154"/>
    </row>
    <row r="74" spans="1:5" ht="32.25" customHeight="1" thickBot="1" x14ac:dyDescent="0.3">
      <c r="A74" s="3158" t="s">
        <v>367</v>
      </c>
      <c r="B74" s="3159"/>
      <c r="C74" s="3159"/>
      <c r="D74" s="3159"/>
      <c r="E74" s="3160"/>
    </row>
    <row r="115" spans="2:4" ht="96" customHeight="1" x14ac:dyDescent="0.25">
      <c r="B115" s="166"/>
      <c r="C115" s="166"/>
      <c r="D115" s="166"/>
    </row>
  </sheetData>
  <mergeCells count="29">
    <mergeCell ref="C52:D52"/>
    <mergeCell ref="C53:D53"/>
    <mergeCell ref="C54:D54"/>
    <mergeCell ref="C55:D55"/>
    <mergeCell ref="A73:E73"/>
    <mergeCell ref="C56:D56"/>
    <mergeCell ref="C57:D57"/>
    <mergeCell ref="C58:D58"/>
    <mergeCell ref="C59:D59"/>
    <mergeCell ref="C60:D60"/>
    <mergeCell ref="C65:D65"/>
    <mergeCell ref="C61:D61"/>
    <mergeCell ref="C62:D62"/>
    <mergeCell ref="C63:D63"/>
    <mergeCell ref="C64:D64"/>
    <mergeCell ref="A74:E74"/>
    <mergeCell ref="A67:E67"/>
    <mergeCell ref="A68:E68"/>
    <mergeCell ref="A69:E69"/>
    <mergeCell ref="A70:E70"/>
    <mergeCell ref="A71:E71"/>
    <mergeCell ref="A72:E72"/>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F96"/>
  <sheetViews>
    <sheetView zoomScale="85" zoomScaleNormal="85" zoomScaleSheetLayoutView="100" workbookViewId="0">
      <pane xSplit="6" ySplit="7" topLeftCell="G8" activePane="bottomRight" state="frozen"/>
      <selection pane="topRight"/>
      <selection pane="bottomLeft"/>
      <selection pane="bottomRight" activeCell="F7" sqref="F7"/>
    </sheetView>
  </sheetViews>
  <sheetFormatPr defaultColWidth="9.109375" defaultRowHeight="13.2" x14ac:dyDescent="0.25"/>
  <cols>
    <col min="1" max="1" width="5.6640625" style="18" customWidth="1"/>
    <col min="2" max="2" width="4.5546875" style="18" customWidth="1"/>
    <col min="3" max="4" width="50.6640625" style="18" customWidth="1"/>
    <col min="5" max="6" width="25.6640625" style="18" customWidth="1"/>
    <col min="7" max="16384" width="9.109375" style="18"/>
  </cols>
  <sheetData>
    <row r="1" spans="1:6" ht="41.25" customHeight="1" x14ac:dyDescent="0.3">
      <c r="A1" s="493" t="s">
        <v>942</v>
      </c>
      <c r="B1" s="228"/>
      <c r="C1" s="1699" t="s">
        <v>400</v>
      </c>
      <c r="D1" s="1935"/>
      <c r="E1" s="1935"/>
      <c r="F1" s="1936"/>
    </row>
    <row r="2" spans="1:6" ht="20.25" customHeight="1" x14ac:dyDescent="0.25">
      <c r="A2" s="1012" t="s">
        <v>946</v>
      </c>
      <c r="B2" s="229"/>
      <c r="C2" s="230"/>
      <c r="D2" s="230"/>
      <c r="E2" s="230"/>
      <c r="F2" s="231"/>
    </row>
    <row r="3" spans="1:6" x14ac:dyDescent="0.25">
      <c r="A3" s="1900"/>
      <c r="B3" s="1901"/>
      <c r="C3" s="1901"/>
      <c r="D3" s="1901"/>
      <c r="E3" s="21"/>
      <c r="F3" s="564"/>
    </row>
    <row r="4" spans="1:6" ht="19.5" customHeight="1" x14ac:dyDescent="0.3">
      <c r="A4" s="1937" t="s">
        <v>579</v>
      </c>
      <c r="B4" s="1938"/>
      <c r="C4" s="1938"/>
      <c r="D4" s="1938"/>
      <c r="E4" s="1938"/>
      <c r="F4" s="1939"/>
    </row>
    <row r="5" spans="1:6" ht="21" customHeight="1" x14ac:dyDescent="0.25">
      <c r="A5" s="1915" t="s">
        <v>1012</v>
      </c>
      <c r="B5" s="1938"/>
      <c r="C5" s="1938"/>
      <c r="D5" s="1938"/>
      <c r="E5" s="1938"/>
      <c r="F5" s="1939"/>
    </row>
    <row r="6" spans="1:6" ht="14.25" customHeight="1" thickBot="1" x14ac:dyDescent="0.3">
      <c r="A6" s="1940"/>
      <c r="B6" s="1941"/>
      <c r="C6" s="1941"/>
      <c r="D6" s="1941"/>
      <c r="E6" s="1941"/>
      <c r="F6" s="1942"/>
    </row>
    <row r="7" spans="1:6" ht="14.25" customHeight="1" thickBot="1" x14ac:dyDescent="0.3">
      <c r="A7" s="1943" t="s">
        <v>561</v>
      </c>
      <c r="B7" s="1715"/>
      <c r="C7" s="1715"/>
      <c r="D7" s="101"/>
      <c r="E7" s="101"/>
      <c r="F7" s="984">
        <v>44196</v>
      </c>
    </row>
    <row r="8" spans="1:6" x14ac:dyDescent="0.25">
      <c r="A8" s="565">
        <v>1</v>
      </c>
      <c r="B8" s="1945" t="s">
        <v>19</v>
      </c>
      <c r="C8" s="1945"/>
      <c r="D8" s="1945"/>
      <c r="E8" s="1081" t="s">
        <v>2521</v>
      </c>
      <c r="F8" s="1081" t="s">
        <v>2521</v>
      </c>
    </row>
    <row r="9" spans="1:6" x14ac:dyDescent="0.25">
      <c r="A9" s="566">
        <v>2</v>
      </c>
      <c r="B9" s="1944" t="s">
        <v>20</v>
      </c>
      <c r="C9" s="1944"/>
      <c r="D9" s="1944"/>
      <c r="E9" s="1082" t="s">
        <v>2570</v>
      </c>
      <c r="F9" s="1082" t="s">
        <v>2571</v>
      </c>
    </row>
    <row r="10" spans="1:6" ht="76.5" customHeight="1" x14ac:dyDescent="0.25">
      <c r="A10" s="566">
        <v>3</v>
      </c>
      <c r="B10" s="1944" t="s">
        <v>2578</v>
      </c>
      <c r="C10" s="1944"/>
      <c r="D10" s="1944"/>
      <c r="E10" s="1082" t="s">
        <v>2579</v>
      </c>
      <c r="F10" s="1085" t="s">
        <v>2579</v>
      </c>
    </row>
    <row r="11" spans="1:6" ht="15" customHeight="1" x14ac:dyDescent="0.3">
      <c r="A11" s="1946" t="s">
        <v>21</v>
      </c>
      <c r="B11" s="1947"/>
      <c r="C11" s="1947"/>
      <c r="D11" s="1947"/>
      <c r="E11" s="1947"/>
      <c r="F11" s="1948"/>
    </row>
    <row r="12" spans="1:6" x14ac:dyDescent="0.25">
      <c r="A12" s="566">
        <v>4</v>
      </c>
      <c r="B12" s="1944" t="s">
        <v>22</v>
      </c>
      <c r="C12" s="1944"/>
      <c r="D12" s="1944"/>
      <c r="E12" s="1082" t="s">
        <v>172</v>
      </c>
      <c r="F12" s="1082" t="s">
        <v>172</v>
      </c>
    </row>
    <row r="13" spans="1:6" x14ac:dyDescent="0.25">
      <c r="A13" s="566">
        <v>5</v>
      </c>
      <c r="B13" s="1944" t="s">
        <v>24</v>
      </c>
      <c r="C13" s="1944"/>
      <c r="D13" s="1944"/>
      <c r="E13" s="1082" t="s">
        <v>172</v>
      </c>
      <c r="F13" s="1082" t="s">
        <v>172</v>
      </c>
    </row>
    <row r="14" spans="1:6" x14ac:dyDescent="0.25">
      <c r="A14" s="566">
        <v>6</v>
      </c>
      <c r="B14" s="1944" t="s">
        <v>23</v>
      </c>
      <c r="C14" s="1944"/>
      <c r="D14" s="1944"/>
      <c r="E14" s="1082" t="s">
        <v>2572</v>
      </c>
      <c r="F14" s="1082" t="s">
        <v>2572</v>
      </c>
    </row>
    <row r="15" spans="1:6" x14ac:dyDescent="0.25">
      <c r="A15" s="566">
        <v>7</v>
      </c>
      <c r="B15" s="1944" t="s">
        <v>25</v>
      </c>
      <c r="C15" s="1944"/>
      <c r="D15" s="1944"/>
      <c r="E15" s="1082" t="s">
        <v>2573</v>
      </c>
      <c r="F15" s="1082" t="s">
        <v>2573</v>
      </c>
    </row>
    <row r="16" spans="1:6" x14ac:dyDescent="0.25">
      <c r="A16" s="566">
        <v>8</v>
      </c>
      <c r="B16" s="1944" t="s">
        <v>26</v>
      </c>
      <c r="C16" s="1944"/>
      <c r="D16" s="1944"/>
      <c r="E16" s="1083">
        <v>150</v>
      </c>
      <c r="F16" s="1083">
        <v>3500</v>
      </c>
    </row>
    <row r="17" spans="1:6" x14ac:dyDescent="0.25">
      <c r="A17" s="566">
        <v>9</v>
      </c>
      <c r="B17" s="1944" t="s">
        <v>27</v>
      </c>
      <c r="C17" s="1944"/>
      <c r="D17" s="1944"/>
      <c r="E17" s="1083" t="s">
        <v>2574</v>
      </c>
      <c r="F17" s="1083">
        <v>1</v>
      </c>
    </row>
    <row r="18" spans="1:6" x14ac:dyDescent="0.25">
      <c r="A18" s="567" t="s">
        <v>15</v>
      </c>
      <c r="B18" s="1944" t="s">
        <v>28</v>
      </c>
      <c r="C18" s="1944"/>
      <c r="D18" s="1944"/>
      <c r="E18" s="1083">
        <v>10</v>
      </c>
      <c r="F18" s="1083">
        <v>1</v>
      </c>
    </row>
    <row r="19" spans="1:6" x14ac:dyDescent="0.25">
      <c r="A19" s="567" t="s">
        <v>16</v>
      </c>
      <c r="B19" s="1944" t="s">
        <v>29</v>
      </c>
      <c r="C19" s="1944"/>
      <c r="D19" s="1944"/>
      <c r="E19" s="1083">
        <v>10</v>
      </c>
      <c r="F19" s="1083">
        <v>1</v>
      </c>
    </row>
    <row r="20" spans="1:6" x14ac:dyDescent="0.25">
      <c r="A20" s="566">
        <v>10</v>
      </c>
      <c r="B20" s="1944" t="s">
        <v>30</v>
      </c>
      <c r="C20" s="1944"/>
      <c r="D20" s="1944"/>
      <c r="E20" s="1082" t="s">
        <v>2575</v>
      </c>
      <c r="F20" s="1082" t="s">
        <v>2575</v>
      </c>
    </row>
    <row r="21" spans="1:6" x14ac:dyDescent="0.25">
      <c r="A21" s="566">
        <v>11</v>
      </c>
      <c r="B21" s="1944" t="s">
        <v>31</v>
      </c>
      <c r="C21" s="1944"/>
      <c r="D21" s="1944"/>
      <c r="E21" s="1084">
        <v>1995</v>
      </c>
      <c r="F21" s="1084">
        <v>2000</v>
      </c>
    </row>
    <row r="22" spans="1:6" x14ac:dyDescent="0.25">
      <c r="A22" s="566">
        <v>12</v>
      </c>
      <c r="B22" s="1944" t="s">
        <v>32</v>
      </c>
      <c r="C22" s="1944"/>
      <c r="D22" s="1944"/>
      <c r="E22" s="1082" t="s">
        <v>2576</v>
      </c>
      <c r="F22" s="1082" t="s">
        <v>2576</v>
      </c>
    </row>
    <row r="23" spans="1:6" x14ac:dyDescent="0.25">
      <c r="A23" s="566">
        <v>13</v>
      </c>
      <c r="B23" s="1944" t="s">
        <v>1974</v>
      </c>
      <c r="C23" s="1944"/>
      <c r="D23" s="1944"/>
      <c r="E23" s="1082" t="s">
        <v>2577</v>
      </c>
      <c r="F23" s="1082" t="s">
        <v>2577</v>
      </c>
    </row>
    <row r="24" spans="1:6" x14ac:dyDescent="0.25">
      <c r="A24" s="566">
        <v>14</v>
      </c>
      <c r="B24" s="1944" t="s">
        <v>33</v>
      </c>
      <c r="C24" s="1944"/>
      <c r="D24" s="1944"/>
      <c r="E24" s="1082" t="s">
        <v>2577</v>
      </c>
      <c r="F24" s="1082" t="s">
        <v>2577</v>
      </c>
    </row>
    <row r="25" spans="1:6" x14ac:dyDescent="0.25">
      <c r="A25" s="566">
        <v>15</v>
      </c>
      <c r="B25" s="1944" t="s">
        <v>34</v>
      </c>
      <c r="C25" s="1944"/>
      <c r="D25" s="1944"/>
      <c r="E25" s="1082" t="s">
        <v>2577</v>
      </c>
      <c r="F25" s="1082" t="s">
        <v>2577</v>
      </c>
    </row>
    <row r="26" spans="1:6" x14ac:dyDescent="0.25">
      <c r="A26" s="566">
        <v>16</v>
      </c>
      <c r="B26" s="1944" t="s">
        <v>35</v>
      </c>
      <c r="C26" s="1944"/>
      <c r="D26" s="1944"/>
      <c r="E26" s="1082" t="s">
        <v>2577</v>
      </c>
      <c r="F26" s="1082" t="s">
        <v>2577</v>
      </c>
    </row>
    <row r="27" spans="1:6" ht="15" customHeight="1" x14ac:dyDescent="0.3">
      <c r="A27" s="1946" t="s">
        <v>36</v>
      </c>
      <c r="B27" s="1947"/>
      <c r="C27" s="1947"/>
      <c r="D27" s="1947"/>
      <c r="E27" s="1947"/>
      <c r="F27" s="1948"/>
    </row>
    <row r="28" spans="1:6" x14ac:dyDescent="0.25">
      <c r="A28" s="566">
        <v>17</v>
      </c>
      <c r="B28" s="1944" t="s">
        <v>37</v>
      </c>
      <c r="C28" s="1944"/>
      <c r="D28" s="1944"/>
      <c r="E28" s="1082" t="s">
        <v>2577</v>
      </c>
      <c r="F28" s="1082" t="s">
        <v>2577</v>
      </c>
    </row>
    <row r="29" spans="1:6" x14ac:dyDescent="0.25">
      <c r="A29" s="566">
        <v>18</v>
      </c>
      <c r="B29" s="1944" t="s">
        <v>38</v>
      </c>
      <c r="C29" s="1944"/>
      <c r="D29" s="1944"/>
      <c r="E29" s="1082" t="s">
        <v>2577</v>
      </c>
      <c r="F29" s="1082" t="s">
        <v>2577</v>
      </c>
    </row>
    <row r="30" spans="1:6" x14ac:dyDescent="0.25">
      <c r="A30" s="566">
        <v>19</v>
      </c>
      <c r="B30" s="1944" t="s">
        <v>39</v>
      </c>
      <c r="C30" s="1944"/>
      <c r="D30" s="1944"/>
      <c r="E30" s="1082" t="s">
        <v>2577</v>
      </c>
      <c r="F30" s="1082" t="s">
        <v>2577</v>
      </c>
    </row>
    <row r="31" spans="1:6" x14ac:dyDescent="0.25">
      <c r="A31" s="567" t="s">
        <v>17</v>
      </c>
      <c r="B31" s="1944" t="s">
        <v>40</v>
      </c>
      <c r="C31" s="1944"/>
      <c r="D31" s="1944"/>
      <c r="E31" s="1082" t="s">
        <v>2577</v>
      </c>
      <c r="F31" s="1082" t="s">
        <v>2577</v>
      </c>
    </row>
    <row r="32" spans="1:6" x14ac:dyDescent="0.25">
      <c r="A32" s="567" t="s">
        <v>18</v>
      </c>
      <c r="B32" s="1944" t="s">
        <v>41</v>
      </c>
      <c r="C32" s="1944"/>
      <c r="D32" s="1944"/>
      <c r="E32" s="1082" t="s">
        <v>2577</v>
      </c>
      <c r="F32" s="1082" t="s">
        <v>2577</v>
      </c>
    </row>
    <row r="33" spans="1:6" x14ac:dyDescent="0.25">
      <c r="A33" s="566">
        <v>21</v>
      </c>
      <c r="B33" s="1944" t="s">
        <v>42</v>
      </c>
      <c r="C33" s="1944"/>
      <c r="D33" s="1944"/>
      <c r="E33" s="1082" t="s">
        <v>2577</v>
      </c>
      <c r="F33" s="1082" t="s">
        <v>2577</v>
      </c>
    </row>
    <row r="34" spans="1:6" x14ac:dyDescent="0.25">
      <c r="A34" s="566">
        <v>22</v>
      </c>
      <c r="B34" s="1944" t="s">
        <v>43</v>
      </c>
      <c r="C34" s="1944"/>
      <c r="D34" s="1944"/>
      <c r="E34" s="1082" t="s">
        <v>2577</v>
      </c>
      <c r="F34" s="1082" t="s">
        <v>2577</v>
      </c>
    </row>
    <row r="35" spans="1:6" x14ac:dyDescent="0.25">
      <c r="A35" s="566">
        <v>23</v>
      </c>
      <c r="B35" s="1944" t="s">
        <v>44</v>
      </c>
      <c r="C35" s="1944"/>
      <c r="D35" s="1944"/>
      <c r="E35" s="1082" t="s">
        <v>2577</v>
      </c>
      <c r="F35" s="1082" t="s">
        <v>2577</v>
      </c>
    </row>
    <row r="36" spans="1:6" x14ac:dyDescent="0.25">
      <c r="A36" s="566">
        <v>24</v>
      </c>
      <c r="B36" s="1944" t="s">
        <v>45</v>
      </c>
      <c r="C36" s="1944"/>
      <c r="D36" s="1944"/>
      <c r="E36" s="1082" t="s">
        <v>2577</v>
      </c>
      <c r="F36" s="1082" t="s">
        <v>2577</v>
      </c>
    </row>
    <row r="37" spans="1:6" x14ac:dyDescent="0.25">
      <c r="A37" s="566">
        <v>25</v>
      </c>
      <c r="B37" s="1944" t="s">
        <v>46</v>
      </c>
      <c r="C37" s="1944"/>
      <c r="D37" s="1944"/>
      <c r="E37" s="1082" t="s">
        <v>2577</v>
      </c>
      <c r="F37" s="1082" t="s">
        <v>2577</v>
      </c>
    </row>
    <row r="38" spans="1:6" x14ac:dyDescent="0.25">
      <c r="A38" s="566">
        <v>26</v>
      </c>
      <c r="B38" s="1944" t="s">
        <v>47</v>
      </c>
      <c r="C38" s="1944"/>
      <c r="D38" s="1944"/>
      <c r="E38" s="1082" t="s">
        <v>2577</v>
      </c>
      <c r="F38" s="1082" t="s">
        <v>2577</v>
      </c>
    </row>
    <row r="39" spans="1:6" x14ac:dyDescent="0.25">
      <c r="A39" s="566">
        <v>27</v>
      </c>
      <c r="B39" s="1944" t="s">
        <v>48</v>
      </c>
      <c r="C39" s="1944"/>
      <c r="D39" s="1944"/>
      <c r="E39" s="1082" t="s">
        <v>2577</v>
      </c>
      <c r="F39" s="1082" t="s">
        <v>2577</v>
      </c>
    </row>
    <row r="40" spans="1:6" x14ac:dyDescent="0.25">
      <c r="A40" s="566">
        <v>28</v>
      </c>
      <c r="B40" s="1944" t="s">
        <v>49</v>
      </c>
      <c r="C40" s="1944"/>
      <c r="D40" s="1944"/>
      <c r="E40" s="1082" t="s">
        <v>2577</v>
      </c>
      <c r="F40" s="1082" t="s">
        <v>2577</v>
      </c>
    </row>
    <row r="41" spans="1:6" x14ac:dyDescent="0.25">
      <c r="A41" s="566">
        <v>29</v>
      </c>
      <c r="B41" s="1944" t="s">
        <v>50</v>
      </c>
      <c r="C41" s="1944"/>
      <c r="D41" s="1944"/>
      <c r="E41" s="1082" t="s">
        <v>2577</v>
      </c>
      <c r="F41" s="1082" t="s">
        <v>2577</v>
      </c>
    </row>
    <row r="42" spans="1:6" x14ac:dyDescent="0.25">
      <c r="A42" s="566">
        <v>30</v>
      </c>
      <c r="B42" s="1944" t="s">
        <v>51</v>
      </c>
      <c r="C42" s="1944"/>
      <c r="D42" s="1944"/>
      <c r="E42" s="1082" t="s">
        <v>2577</v>
      </c>
      <c r="F42" s="1082" t="s">
        <v>2577</v>
      </c>
    </row>
    <row r="43" spans="1:6" x14ac:dyDescent="0.25">
      <c r="A43" s="566">
        <v>31</v>
      </c>
      <c r="B43" s="1944" t="s">
        <v>52</v>
      </c>
      <c r="C43" s="1944"/>
      <c r="D43" s="1944"/>
      <c r="E43" s="1082" t="s">
        <v>2577</v>
      </c>
      <c r="F43" s="1082" t="s">
        <v>2577</v>
      </c>
    </row>
    <row r="44" spans="1:6" x14ac:dyDescent="0.25">
      <c r="A44" s="566">
        <v>32</v>
      </c>
      <c r="B44" s="1944" t="s">
        <v>53</v>
      </c>
      <c r="C44" s="1944"/>
      <c r="D44" s="1944"/>
      <c r="E44" s="1082" t="s">
        <v>2577</v>
      </c>
      <c r="F44" s="1082" t="s">
        <v>2577</v>
      </c>
    </row>
    <row r="45" spans="1:6" x14ac:dyDescent="0.25">
      <c r="A45" s="566">
        <v>33</v>
      </c>
      <c r="B45" s="1944" t="s">
        <v>54</v>
      </c>
      <c r="C45" s="1944"/>
      <c r="D45" s="1944"/>
      <c r="E45" s="1082" t="s">
        <v>2577</v>
      </c>
      <c r="F45" s="1082" t="s">
        <v>2577</v>
      </c>
    </row>
    <row r="46" spans="1:6" x14ac:dyDescent="0.25">
      <c r="A46" s="566">
        <v>34</v>
      </c>
      <c r="B46" s="1944" t="s">
        <v>55</v>
      </c>
      <c r="C46" s="1944"/>
      <c r="D46" s="1944"/>
      <c r="E46" s="1082" t="s">
        <v>2577</v>
      </c>
      <c r="F46" s="1082" t="s">
        <v>2577</v>
      </c>
    </row>
    <row r="47" spans="1:6" x14ac:dyDescent="0.25">
      <c r="A47" s="566">
        <v>35</v>
      </c>
      <c r="B47" s="1944" t="s">
        <v>56</v>
      </c>
      <c r="C47" s="1944"/>
      <c r="D47" s="1944"/>
      <c r="E47" s="1082" t="s">
        <v>2577</v>
      </c>
      <c r="F47" s="1082" t="s">
        <v>2577</v>
      </c>
    </row>
    <row r="48" spans="1:6" x14ac:dyDescent="0.25">
      <c r="A48" s="566">
        <v>36</v>
      </c>
      <c r="B48" s="1944" t="s">
        <v>57</v>
      </c>
      <c r="C48" s="1944"/>
      <c r="D48" s="1944"/>
      <c r="E48" s="1082" t="s">
        <v>2577</v>
      </c>
      <c r="F48" s="1082" t="s">
        <v>2577</v>
      </c>
    </row>
    <row r="49" spans="1:6" ht="13.8" thickBot="1" x14ac:dyDescent="0.3">
      <c r="A49" s="1078">
        <v>37</v>
      </c>
      <c r="B49" s="1955" t="s">
        <v>58</v>
      </c>
      <c r="C49" s="1955"/>
      <c r="D49" s="1955"/>
      <c r="E49" s="1082" t="s">
        <v>2577</v>
      </c>
      <c r="F49" s="1082" t="s">
        <v>2577</v>
      </c>
    </row>
    <row r="50" spans="1:6" ht="16.2" x14ac:dyDescent="0.3">
      <c r="A50" s="1079" t="s">
        <v>2054</v>
      </c>
      <c r="B50" s="1079"/>
      <c r="C50" s="1079"/>
      <c r="D50" s="1079"/>
      <c r="E50" s="1079"/>
      <c r="F50" s="1080"/>
    </row>
    <row r="51" spans="1:6" ht="14.4" x14ac:dyDescent="0.3">
      <c r="A51" s="1956"/>
      <c r="B51" s="1956"/>
      <c r="C51" s="1956"/>
      <c r="D51" s="1956"/>
      <c r="E51" s="1956"/>
      <c r="F51" s="1938"/>
    </row>
    <row r="52" spans="1:6" ht="15" customHeight="1" x14ac:dyDescent="0.25">
      <c r="A52" s="1952" t="s">
        <v>1875</v>
      </c>
      <c r="B52" s="1953"/>
      <c r="C52" s="1953"/>
      <c r="D52" s="1953"/>
      <c r="E52" s="1954"/>
    </row>
    <row r="53" spans="1:6" ht="53.25" customHeight="1" x14ac:dyDescent="0.25">
      <c r="A53" s="1951" t="s">
        <v>605</v>
      </c>
      <c r="B53" s="1951"/>
      <c r="C53" s="1951"/>
      <c r="D53" s="1951"/>
      <c r="E53" s="1951"/>
    </row>
    <row r="54" spans="1:6" ht="30" customHeight="1" x14ac:dyDescent="0.25">
      <c r="A54" s="1951" t="s">
        <v>59</v>
      </c>
      <c r="B54" s="1951"/>
      <c r="C54" s="1951"/>
      <c r="D54" s="1951"/>
      <c r="E54" s="1951"/>
    </row>
    <row r="55" spans="1:6" ht="33" customHeight="1" x14ac:dyDescent="0.25">
      <c r="A55" s="1951" t="s">
        <v>60</v>
      </c>
      <c r="B55" s="1951"/>
      <c r="C55" s="1951"/>
      <c r="D55" s="1951"/>
      <c r="E55" s="1951"/>
    </row>
    <row r="56" spans="1:6" x14ac:dyDescent="0.25">
      <c r="A56" s="1950"/>
      <c r="B56" s="1950"/>
      <c r="C56" s="1950"/>
      <c r="D56" s="1950"/>
      <c r="E56" s="1950"/>
    </row>
    <row r="57" spans="1:6" ht="30" customHeight="1" x14ac:dyDescent="0.25">
      <c r="A57" s="566">
        <v>1</v>
      </c>
      <c r="B57" s="1944" t="s">
        <v>61</v>
      </c>
      <c r="C57" s="1944"/>
      <c r="D57" s="1944"/>
      <c r="E57" s="1949"/>
    </row>
    <row r="58" spans="1:6" ht="30" customHeight="1" x14ac:dyDescent="0.25">
      <c r="A58" s="566">
        <v>2</v>
      </c>
      <c r="B58" s="1944" t="s">
        <v>62</v>
      </c>
      <c r="C58" s="1944"/>
      <c r="D58" s="1944"/>
      <c r="E58" s="1949"/>
    </row>
    <row r="59" spans="1:6" ht="30" customHeight="1" x14ac:dyDescent="0.25">
      <c r="A59" s="566">
        <v>3</v>
      </c>
      <c r="B59" s="1944" t="s">
        <v>63</v>
      </c>
      <c r="C59" s="1944"/>
      <c r="D59" s="1944"/>
      <c r="E59" s="1949"/>
    </row>
    <row r="60" spans="1:6" ht="60" customHeight="1" x14ac:dyDescent="0.25">
      <c r="A60" s="566">
        <v>4</v>
      </c>
      <c r="B60" s="1944" t="s">
        <v>64</v>
      </c>
      <c r="C60" s="1944"/>
      <c r="D60" s="1944"/>
      <c r="E60" s="1949"/>
    </row>
    <row r="61" spans="1:6" ht="38.25" customHeight="1" x14ac:dyDescent="0.25">
      <c r="A61" s="566">
        <v>5</v>
      </c>
      <c r="B61" s="1944" t="s">
        <v>65</v>
      </c>
      <c r="C61" s="1944"/>
      <c r="D61" s="1944"/>
      <c r="E61" s="1949"/>
    </row>
    <row r="62" spans="1:6" ht="30" customHeight="1" x14ac:dyDescent="0.25">
      <c r="A62" s="566">
        <v>6</v>
      </c>
      <c r="B62" s="1944" t="s">
        <v>66</v>
      </c>
      <c r="C62" s="1944"/>
      <c r="D62" s="1944"/>
      <c r="E62" s="1949"/>
    </row>
    <row r="63" spans="1:6" ht="64.5" customHeight="1" x14ac:dyDescent="0.25">
      <c r="A63" s="566">
        <v>7</v>
      </c>
      <c r="B63" s="1944" t="s">
        <v>67</v>
      </c>
      <c r="C63" s="1944"/>
      <c r="D63" s="1944"/>
      <c r="E63" s="1949"/>
    </row>
    <row r="64" spans="1:6" ht="63" customHeight="1" x14ac:dyDescent="0.25">
      <c r="A64" s="566">
        <v>8</v>
      </c>
      <c r="B64" s="1944" t="s">
        <v>68</v>
      </c>
      <c r="C64" s="1944"/>
      <c r="D64" s="1944"/>
      <c r="E64" s="1949"/>
    </row>
    <row r="65" spans="1:5" ht="30" customHeight="1" x14ac:dyDescent="0.25">
      <c r="A65" s="566">
        <v>9</v>
      </c>
      <c r="B65" s="1944" t="s">
        <v>69</v>
      </c>
      <c r="C65" s="1944"/>
      <c r="D65" s="1944"/>
      <c r="E65" s="1949"/>
    </row>
    <row r="66" spans="1:5" ht="30" customHeight="1" x14ac:dyDescent="0.25">
      <c r="A66" s="567" t="s">
        <v>15</v>
      </c>
      <c r="B66" s="1944" t="s">
        <v>70</v>
      </c>
      <c r="C66" s="1944"/>
      <c r="D66" s="1944"/>
      <c r="E66" s="1949"/>
    </row>
    <row r="67" spans="1:5" ht="30" customHeight="1" x14ac:dyDescent="0.25">
      <c r="A67" s="567" t="s">
        <v>16</v>
      </c>
      <c r="B67" s="1944" t="s">
        <v>71</v>
      </c>
      <c r="C67" s="1944"/>
      <c r="D67" s="1944"/>
      <c r="E67" s="1949"/>
    </row>
    <row r="68" spans="1:5" ht="45" customHeight="1" x14ac:dyDescent="0.25">
      <c r="A68" s="566">
        <v>10</v>
      </c>
      <c r="B68" s="1944" t="s">
        <v>72</v>
      </c>
      <c r="C68" s="1944"/>
      <c r="D68" s="1944"/>
      <c r="E68" s="1949"/>
    </row>
    <row r="69" spans="1:5" ht="30" customHeight="1" x14ac:dyDescent="0.25">
      <c r="A69" s="566">
        <v>11</v>
      </c>
      <c r="B69" s="1944" t="s">
        <v>73</v>
      </c>
      <c r="C69" s="1944"/>
      <c r="D69" s="1944"/>
      <c r="E69" s="1949"/>
    </row>
    <row r="70" spans="1:5" ht="30" customHeight="1" x14ac:dyDescent="0.25">
      <c r="A70" s="566">
        <v>12</v>
      </c>
      <c r="B70" s="1944" t="s">
        <v>74</v>
      </c>
      <c r="C70" s="1944"/>
      <c r="D70" s="1944"/>
      <c r="E70" s="1949"/>
    </row>
    <row r="71" spans="1:5" ht="36.75" customHeight="1" x14ac:dyDescent="0.25">
      <c r="A71" s="566">
        <v>13</v>
      </c>
      <c r="B71" s="1944" t="s">
        <v>75</v>
      </c>
      <c r="C71" s="1944"/>
      <c r="D71" s="1944"/>
      <c r="E71" s="1949"/>
    </row>
    <row r="72" spans="1:5" ht="30" customHeight="1" x14ac:dyDescent="0.25">
      <c r="A72" s="566">
        <v>14</v>
      </c>
      <c r="B72" s="1944" t="s">
        <v>76</v>
      </c>
      <c r="C72" s="1944"/>
      <c r="D72" s="1944"/>
      <c r="E72" s="1949"/>
    </row>
    <row r="73" spans="1:5" ht="63.75" customHeight="1" x14ac:dyDescent="0.25">
      <c r="A73" s="566">
        <v>15</v>
      </c>
      <c r="B73" s="1944" t="s">
        <v>77</v>
      </c>
      <c r="C73" s="1944"/>
      <c r="D73" s="1944"/>
      <c r="E73" s="1949"/>
    </row>
    <row r="74" spans="1:5" ht="30" customHeight="1" x14ac:dyDescent="0.25">
      <c r="A74" s="566">
        <v>16</v>
      </c>
      <c r="B74" s="1944" t="s">
        <v>78</v>
      </c>
      <c r="C74" s="1944"/>
      <c r="D74" s="1944"/>
      <c r="E74" s="1949"/>
    </row>
    <row r="75" spans="1:5" ht="63.75" customHeight="1" x14ac:dyDescent="0.25">
      <c r="A75" s="566">
        <v>17</v>
      </c>
      <c r="B75" s="1944" t="s">
        <v>79</v>
      </c>
      <c r="C75" s="1944"/>
      <c r="D75" s="1944"/>
      <c r="E75" s="1949"/>
    </row>
    <row r="76" spans="1:5" ht="36.75" customHeight="1" x14ac:dyDescent="0.25">
      <c r="A76" s="566">
        <v>18</v>
      </c>
      <c r="B76" s="1944" t="s">
        <v>1013</v>
      </c>
      <c r="C76" s="1944"/>
      <c r="D76" s="1944"/>
      <c r="E76" s="1949"/>
    </row>
    <row r="77" spans="1:5" ht="39.75" customHeight="1" x14ac:dyDescent="0.25">
      <c r="A77" s="566">
        <v>19</v>
      </c>
      <c r="B77" s="1944" t="s">
        <v>80</v>
      </c>
      <c r="C77" s="1944"/>
      <c r="D77" s="1944"/>
      <c r="E77" s="1949"/>
    </row>
    <row r="78" spans="1:5" ht="101.25" customHeight="1" x14ac:dyDescent="0.25">
      <c r="A78" s="567" t="s">
        <v>17</v>
      </c>
      <c r="B78" s="1944" t="s">
        <v>81</v>
      </c>
      <c r="C78" s="1944"/>
      <c r="D78" s="1944"/>
      <c r="E78" s="1949"/>
    </row>
    <row r="79" spans="1:5" ht="42" customHeight="1" x14ac:dyDescent="0.25">
      <c r="A79" s="567" t="s">
        <v>18</v>
      </c>
      <c r="B79" s="1944" t="s">
        <v>82</v>
      </c>
      <c r="C79" s="1944"/>
      <c r="D79" s="1944"/>
      <c r="E79" s="1949"/>
    </row>
    <row r="80" spans="1:5" ht="30" customHeight="1" x14ac:dyDescent="0.25">
      <c r="A80" s="566">
        <v>21</v>
      </c>
      <c r="B80" s="1944" t="s">
        <v>83</v>
      </c>
      <c r="C80" s="1944"/>
      <c r="D80" s="1944"/>
      <c r="E80" s="1949"/>
    </row>
    <row r="81" spans="1:5" ht="30" customHeight="1" x14ac:dyDescent="0.25">
      <c r="A81" s="566">
        <v>22</v>
      </c>
      <c r="B81" s="1944" t="s">
        <v>84</v>
      </c>
      <c r="C81" s="1944"/>
      <c r="D81" s="1944"/>
      <c r="E81" s="1949"/>
    </row>
    <row r="82" spans="1:5" ht="30" customHeight="1" x14ac:dyDescent="0.25">
      <c r="A82" s="566">
        <v>23</v>
      </c>
      <c r="B82" s="1944" t="s">
        <v>85</v>
      </c>
      <c r="C82" s="1944"/>
      <c r="D82" s="1944"/>
      <c r="E82" s="1949"/>
    </row>
    <row r="83" spans="1:5" ht="51.75" customHeight="1" x14ac:dyDescent="0.25">
      <c r="A83" s="566">
        <v>24</v>
      </c>
      <c r="B83" s="1944" t="s">
        <v>86</v>
      </c>
      <c r="C83" s="1944"/>
      <c r="D83" s="1944"/>
      <c r="E83" s="1949"/>
    </row>
    <row r="84" spans="1:5" ht="42.75" customHeight="1" x14ac:dyDescent="0.25">
      <c r="A84" s="566">
        <v>25</v>
      </c>
      <c r="B84" s="1944" t="s">
        <v>87</v>
      </c>
      <c r="C84" s="1944"/>
      <c r="D84" s="1944"/>
      <c r="E84" s="1949"/>
    </row>
    <row r="85" spans="1:5" ht="27" customHeight="1" x14ac:dyDescent="0.25">
      <c r="A85" s="566">
        <v>26</v>
      </c>
      <c r="B85" s="1944" t="s">
        <v>88</v>
      </c>
      <c r="C85" s="1944"/>
      <c r="D85" s="1944"/>
      <c r="E85" s="1949"/>
    </row>
    <row r="86" spans="1:5" ht="39.75" customHeight="1" x14ac:dyDescent="0.25">
      <c r="A86" s="566">
        <v>27</v>
      </c>
      <c r="B86" s="1944" t="s">
        <v>89</v>
      </c>
      <c r="C86" s="1944"/>
      <c r="D86" s="1944"/>
      <c r="E86" s="1949"/>
    </row>
    <row r="87" spans="1:5" ht="40.5" customHeight="1" x14ac:dyDescent="0.25">
      <c r="A87" s="566">
        <v>28</v>
      </c>
      <c r="B87" s="1944" t="s">
        <v>90</v>
      </c>
      <c r="C87" s="1944"/>
      <c r="D87" s="1944"/>
      <c r="E87" s="1949"/>
    </row>
    <row r="88" spans="1:5" ht="27.75" customHeight="1" x14ac:dyDescent="0.25">
      <c r="A88" s="566">
        <v>29</v>
      </c>
      <c r="B88" s="1944" t="s">
        <v>2055</v>
      </c>
      <c r="C88" s="1944"/>
      <c r="D88" s="1944"/>
      <c r="E88" s="1949"/>
    </row>
    <row r="89" spans="1:5" ht="30" customHeight="1" x14ac:dyDescent="0.25">
      <c r="A89" s="566">
        <v>30</v>
      </c>
      <c r="B89" s="1944" t="s">
        <v>91</v>
      </c>
      <c r="C89" s="1944"/>
      <c r="D89" s="1944"/>
      <c r="E89" s="1949"/>
    </row>
    <row r="90" spans="1:5" ht="64.5" customHeight="1" x14ac:dyDescent="0.25">
      <c r="A90" s="566">
        <v>31</v>
      </c>
      <c r="B90" s="1944" t="s">
        <v>92</v>
      </c>
      <c r="C90" s="1944"/>
      <c r="D90" s="1944"/>
      <c r="E90" s="1949"/>
    </row>
    <row r="91" spans="1:5" ht="45" customHeight="1" x14ac:dyDescent="0.25">
      <c r="A91" s="566">
        <v>32</v>
      </c>
      <c r="B91" s="1944" t="s">
        <v>93</v>
      </c>
      <c r="C91" s="1944"/>
      <c r="D91" s="1944"/>
      <c r="E91" s="1949"/>
    </row>
    <row r="92" spans="1:5" ht="30" customHeight="1" x14ac:dyDescent="0.25">
      <c r="A92" s="566">
        <v>33</v>
      </c>
      <c r="B92" s="1944" t="s">
        <v>94</v>
      </c>
      <c r="C92" s="1944"/>
      <c r="D92" s="1944"/>
      <c r="E92" s="1949"/>
    </row>
    <row r="93" spans="1:5" ht="29.25" customHeight="1" x14ac:dyDescent="0.25">
      <c r="A93" s="566">
        <v>34</v>
      </c>
      <c r="B93" s="1944" t="s">
        <v>95</v>
      </c>
      <c r="C93" s="1944"/>
      <c r="D93" s="1944"/>
      <c r="E93" s="1949"/>
    </row>
    <row r="94" spans="1:5" ht="37.5" customHeight="1" x14ac:dyDescent="0.25">
      <c r="A94" s="566">
        <v>35</v>
      </c>
      <c r="B94" s="1944" t="s">
        <v>96</v>
      </c>
      <c r="C94" s="1944"/>
      <c r="D94" s="1944"/>
      <c r="E94" s="1949"/>
    </row>
    <row r="95" spans="1:5" ht="29.25" customHeight="1" x14ac:dyDescent="0.25">
      <c r="A95" s="566">
        <v>36</v>
      </c>
      <c r="B95" s="1944" t="s">
        <v>97</v>
      </c>
      <c r="C95" s="1944"/>
      <c r="D95" s="1944"/>
      <c r="E95" s="1949"/>
    </row>
    <row r="96" spans="1:5" ht="29.25" customHeight="1" thickBot="1" x14ac:dyDescent="0.3">
      <c r="A96" s="568">
        <v>37</v>
      </c>
      <c r="B96" s="1957" t="s">
        <v>98</v>
      </c>
      <c r="C96" s="1957"/>
      <c r="D96" s="1957"/>
      <c r="E96" s="1958"/>
    </row>
  </sheetData>
  <mergeCells count="93">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2:E52"/>
    <mergeCell ref="B44:D44"/>
    <mergeCell ref="B45:D45"/>
    <mergeCell ref="B46:D46"/>
    <mergeCell ref="B47:D47"/>
    <mergeCell ref="B48:D48"/>
    <mergeCell ref="B49:D49"/>
    <mergeCell ref="A51:F51"/>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C1:F1"/>
    <mergeCell ref="A4:F4"/>
    <mergeCell ref="A5:F6"/>
    <mergeCell ref="A7:C7"/>
    <mergeCell ref="B13:D13"/>
    <mergeCell ref="A3:D3"/>
    <mergeCell ref="B8:D8"/>
    <mergeCell ref="B9:D9"/>
    <mergeCell ref="B10:D10"/>
    <mergeCell ref="B12:D12"/>
    <mergeCell ref="A11:F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G358"/>
  <sheetViews>
    <sheetView zoomScale="85" zoomScaleNormal="85" zoomScaleSheetLayoutView="100" workbookViewId="0">
      <pane xSplit="4" ySplit="8" topLeftCell="E9" activePane="bottomRight" state="frozen"/>
      <selection pane="topRight"/>
      <selection pane="bottomLeft"/>
      <selection pane="bottomRight" sqref="A1:B1"/>
    </sheetView>
  </sheetViews>
  <sheetFormatPr defaultColWidth="9.109375" defaultRowHeight="13.2" x14ac:dyDescent="0.25"/>
  <cols>
    <col min="1" max="1" width="3.6640625" style="18" customWidth="1"/>
    <col min="2" max="2" width="9.109375" style="18" customWidth="1"/>
    <col min="3" max="3" width="73.33203125" style="18" customWidth="1"/>
    <col min="4" max="4" width="42.5546875" style="18" customWidth="1"/>
    <col min="5" max="5" width="49" style="18" customWidth="1"/>
    <col min="6" max="16384" width="9.109375" style="18"/>
  </cols>
  <sheetData>
    <row r="1" spans="1:7" ht="24.75" customHeight="1" x14ac:dyDescent="0.25">
      <c r="A1" s="1975" t="s">
        <v>943</v>
      </c>
      <c r="B1" s="1976"/>
      <c r="C1" s="1699" t="s">
        <v>401</v>
      </c>
      <c r="D1" s="1699"/>
      <c r="E1" s="1700"/>
      <c r="F1" s="571"/>
      <c r="G1" s="571"/>
    </row>
    <row r="2" spans="1:7" ht="30.75" customHeight="1" x14ac:dyDescent="0.25">
      <c r="A2" s="123" t="s">
        <v>947</v>
      </c>
      <c r="B2" s="229"/>
      <c r="C2" s="134"/>
      <c r="D2" s="134"/>
      <c r="E2" s="135"/>
      <c r="F2" s="571"/>
      <c r="G2" s="571"/>
    </row>
    <row r="3" spans="1:7" ht="13.8" thickBot="1" x14ac:dyDescent="0.3">
      <c r="A3" s="1986"/>
      <c r="B3" s="1987"/>
      <c r="C3" s="1987"/>
      <c r="D3" s="1987"/>
      <c r="E3" s="570"/>
      <c r="F3" s="571"/>
      <c r="G3" s="571"/>
    </row>
    <row r="4" spans="1:7" ht="32.25" customHeight="1" thickBot="1" x14ac:dyDescent="0.3">
      <c r="A4" s="1981" t="s">
        <v>399</v>
      </c>
      <c r="B4" s="1982"/>
      <c r="C4" s="1982"/>
      <c r="D4" s="1982"/>
      <c r="E4" s="1983"/>
    </row>
    <row r="5" spans="1:7" ht="66.75" customHeight="1" thickBot="1" x14ac:dyDescent="0.3">
      <c r="A5" s="1729" t="s">
        <v>2471</v>
      </c>
      <c r="B5" s="1730"/>
      <c r="C5" s="1730"/>
      <c r="D5" s="1730"/>
      <c r="E5" s="569" t="s">
        <v>601</v>
      </c>
    </row>
    <row r="6" spans="1:7" ht="15" customHeight="1" thickBot="1" x14ac:dyDescent="0.3">
      <c r="A6" s="102" t="s">
        <v>561</v>
      </c>
      <c r="B6" s="572"/>
      <c r="C6" s="101"/>
      <c r="D6" s="878" t="s">
        <v>2518</v>
      </c>
      <c r="E6" s="983">
        <v>44196</v>
      </c>
    </row>
    <row r="7" spans="1:7" ht="24.75" customHeight="1" x14ac:dyDescent="0.25">
      <c r="A7" s="1977"/>
      <c r="B7" s="1978"/>
      <c r="C7" s="1978"/>
      <c r="D7" s="1144" t="s">
        <v>2056</v>
      </c>
      <c r="E7" s="1984" t="s">
        <v>1975</v>
      </c>
    </row>
    <row r="8" spans="1:7" ht="24.75" customHeight="1" x14ac:dyDescent="0.25">
      <c r="A8" s="1979"/>
      <c r="B8" s="1980"/>
      <c r="C8" s="1980"/>
      <c r="D8" s="1597">
        <f>Obsah!$D$4</f>
        <v>44196</v>
      </c>
      <c r="E8" s="1985"/>
    </row>
    <row r="9" spans="1:7" ht="23.25" customHeight="1" x14ac:dyDescent="0.25">
      <c r="A9" s="566">
        <v>1</v>
      </c>
      <c r="B9" s="1944" t="s">
        <v>104</v>
      </c>
      <c r="C9" s="1944"/>
      <c r="D9" s="865">
        <v>5000000000</v>
      </c>
      <c r="E9" s="1141" t="s">
        <v>105</v>
      </c>
    </row>
    <row r="10" spans="1:7" x14ac:dyDescent="0.25">
      <c r="A10" s="573"/>
      <c r="B10" s="1971" t="s">
        <v>106</v>
      </c>
      <c r="C10" s="1971"/>
      <c r="D10" s="865">
        <v>5000000000</v>
      </c>
      <c r="E10" s="1141" t="s">
        <v>107</v>
      </c>
    </row>
    <row r="11" spans="1:7" x14ac:dyDescent="0.25">
      <c r="A11" s="573"/>
      <c r="B11" s="1971" t="s">
        <v>108</v>
      </c>
      <c r="C11" s="1971"/>
      <c r="D11" s="865"/>
      <c r="E11" s="1141" t="s">
        <v>107</v>
      </c>
    </row>
    <row r="12" spans="1:7" x14ac:dyDescent="0.25">
      <c r="A12" s="573"/>
      <c r="B12" s="1971" t="s">
        <v>109</v>
      </c>
      <c r="C12" s="1971"/>
      <c r="D12" s="865"/>
      <c r="E12" s="1141" t="s">
        <v>107</v>
      </c>
    </row>
    <row r="13" spans="1:7" x14ac:dyDescent="0.25">
      <c r="A13" s="566">
        <v>2</v>
      </c>
      <c r="B13" s="1944" t="s">
        <v>110</v>
      </c>
      <c r="C13" s="1944"/>
      <c r="D13" s="865">
        <v>0</v>
      </c>
      <c r="E13" s="1141" t="s">
        <v>111</v>
      </c>
    </row>
    <row r="14" spans="1:7" x14ac:dyDescent="0.25">
      <c r="A14" s="574">
        <v>3</v>
      </c>
      <c r="B14" s="1944" t="s">
        <v>112</v>
      </c>
      <c r="C14" s="1944"/>
      <c r="D14" s="865">
        <v>2156422522.7999997</v>
      </c>
      <c r="E14" s="1141" t="s">
        <v>354</v>
      </c>
    </row>
    <row r="15" spans="1:7" x14ac:dyDescent="0.25">
      <c r="A15" s="265" t="s">
        <v>99</v>
      </c>
      <c r="B15" s="1988" t="s">
        <v>349</v>
      </c>
      <c r="C15" s="1988"/>
      <c r="D15" s="865">
        <v>0</v>
      </c>
      <c r="E15" s="1141" t="s">
        <v>113</v>
      </c>
    </row>
    <row r="16" spans="1:7" ht="39" customHeight="1" x14ac:dyDescent="0.25">
      <c r="A16" s="566">
        <v>4</v>
      </c>
      <c r="B16" s="1944" t="s">
        <v>114</v>
      </c>
      <c r="C16" s="1944"/>
      <c r="D16" s="865"/>
      <c r="E16" s="1141" t="s">
        <v>115</v>
      </c>
    </row>
    <row r="17" spans="1:5" x14ac:dyDescent="0.25">
      <c r="A17" s="566">
        <v>5</v>
      </c>
      <c r="B17" s="1944" t="s">
        <v>116</v>
      </c>
      <c r="C17" s="1944"/>
      <c r="D17" s="865"/>
      <c r="E17" s="1141" t="s">
        <v>117</v>
      </c>
    </row>
    <row r="18" spans="1:5" ht="26.25" customHeight="1" x14ac:dyDescent="0.25">
      <c r="A18" s="573" t="s">
        <v>100</v>
      </c>
      <c r="B18" s="1944" t="s">
        <v>118</v>
      </c>
      <c r="C18" s="1944"/>
      <c r="D18" s="865"/>
      <c r="E18" s="1141" t="s">
        <v>119</v>
      </c>
    </row>
    <row r="19" spans="1:5" x14ac:dyDescent="0.25">
      <c r="A19" s="566">
        <v>6</v>
      </c>
      <c r="B19" s="1970" t="s">
        <v>120</v>
      </c>
      <c r="C19" s="1970"/>
      <c r="D19" s="866">
        <v>7156422522.7999992</v>
      </c>
      <c r="E19" s="1141" t="s">
        <v>121</v>
      </c>
    </row>
    <row r="20" spans="1:5" ht="15" customHeight="1" x14ac:dyDescent="0.25">
      <c r="A20" s="1962" t="s">
        <v>122</v>
      </c>
      <c r="B20" s="1963"/>
      <c r="C20" s="1963"/>
      <c r="D20" s="1963"/>
      <c r="E20" s="1964"/>
    </row>
    <row r="21" spans="1:5" x14ac:dyDescent="0.25">
      <c r="A21" s="566">
        <v>7</v>
      </c>
      <c r="B21" s="1944" t="s">
        <v>123</v>
      </c>
      <c r="C21" s="1944"/>
      <c r="D21" s="865">
        <v>-1805920.1319499998</v>
      </c>
      <c r="E21" s="1141" t="s">
        <v>124</v>
      </c>
    </row>
    <row r="22" spans="1:5" ht="26.25" customHeight="1" x14ac:dyDescent="0.25">
      <c r="A22" s="566">
        <v>8</v>
      </c>
      <c r="B22" s="1944" t="s">
        <v>125</v>
      </c>
      <c r="C22" s="1944"/>
      <c r="D22" s="865">
        <v>-1550002</v>
      </c>
      <c r="E22" s="1141" t="s">
        <v>126</v>
      </c>
    </row>
    <row r="23" spans="1:5" x14ac:dyDescent="0.25">
      <c r="A23" s="566">
        <v>9</v>
      </c>
      <c r="B23" s="1944" t="s">
        <v>127</v>
      </c>
      <c r="C23" s="1944"/>
      <c r="D23" s="865"/>
      <c r="E23" s="1141"/>
    </row>
    <row r="24" spans="1:5" ht="49.5" customHeight="1" x14ac:dyDescent="0.25">
      <c r="A24" s="566">
        <v>10</v>
      </c>
      <c r="B24" s="1918" t="s">
        <v>128</v>
      </c>
      <c r="C24" s="1918"/>
      <c r="D24" s="865"/>
      <c r="E24" s="1141" t="s">
        <v>129</v>
      </c>
    </row>
    <row r="25" spans="1:5" ht="30.75" customHeight="1" x14ac:dyDescent="0.25">
      <c r="A25" s="566">
        <v>11</v>
      </c>
      <c r="B25" s="1944" t="s">
        <v>130</v>
      </c>
      <c r="C25" s="1944"/>
      <c r="D25" s="865">
        <v>0</v>
      </c>
      <c r="E25" s="1141" t="s">
        <v>131</v>
      </c>
    </row>
    <row r="26" spans="1:5" x14ac:dyDescent="0.25">
      <c r="A26" s="566">
        <v>12</v>
      </c>
      <c r="B26" s="1944" t="s">
        <v>132</v>
      </c>
      <c r="C26" s="1944"/>
      <c r="D26" s="865">
        <v>0</v>
      </c>
      <c r="E26" s="1141" t="s">
        <v>133</v>
      </c>
    </row>
    <row r="27" spans="1:5" x14ac:dyDescent="0.25">
      <c r="A27" s="566">
        <v>13</v>
      </c>
      <c r="B27" s="1944" t="s">
        <v>134</v>
      </c>
      <c r="C27" s="1944"/>
      <c r="D27" s="865"/>
      <c r="E27" s="1141" t="s">
        <v>135</v>
      </c>
    </row>
    <row r="28" spans="1:5" ht="24" customHeight="1" x14ac:dyDescent="0.25">
      <c r="A28" s="566">
        <v>14</v>
      </c>
      <c r="B28" s="1944" t="s">
        <v>136</v>
      </c>
      <c r="C28" s="1944"/>
      <c r="D28" s="865"/>
      <c r="E28" s="1141" t="s">
        <v>137</v>
      </c>
    </row>
    <row r="29" spans="1:5" ht="26.25" customHeight="1" x14ac:dyDescent="0.25">
      <c r="A29" s="566">
        <v>15</v>
      </c>
      <c r="B29" s="1944" t="s">
        <v>136</v>
      </c>
      <c r="C29" s="1944"/>
      <c r="D29" s="865"/>
      <c r="E29" s="1141" t="s">
        <v>138</v>
      </c>
    </row>
    <row r="30" spans="1:5" ht="27" customHeight="1" x14ac:dyDescent="0.25">
      <c r="A30" s="566">
        <v>16</v>
      </c>
      <c r="B30" s="1944" t="s">
        <v>139</v>
      </c>
      <c r="C30" s="1944"/>
      <c r="D30" s="865"/>
      <c r="E30" s="1141" t="s">
        <v>140</v>
      </c>
    </row>
    <row r="31" spans="1:5" ht="47.25" customHeight="1" x14ac:dyDescent="0.25">
      <c r="A31" s="566">
        <v>17</v>
      </c>
      <c r="B31" s="1944" t="s">
        <v>141</v>
      </c>
      <c r="C31" s="1944"/>
      <c r="D31" s="865"/>
      <c r="E31" s="1141" t="s">
        <v>142</v>
      </c>
    </row>
    <row r="32" spans="1:5" ht="51.75" customHeight="1" x14ac:dyDescent="0.25">
      <c r="A32" s="566">
        <v>18</v>
      </c>
      <c r="B32" s="1944" t="s">
        <v>143</v>
      </c>
      <c r="C32" s="1944"/>
      <c r="D32" s="865"/>
      <c r="E32" s="1141" t="s">
        <v>144</v>
      </c>
    </row>
    <row r="33" spans="1:5" ht="50.25" customHeight="1" x14ac:dyDescent="0.25">
      <c r="A33" s="566">
        <v>19</v>
      </c>
      <c r="B33" s="1944" t="s">
        <v>145</v>
      </c>
      <c r="C33" s="1944"/>
      <c r="D33" s="865"/>
      <c r="E33" s="1141" t="s">
        <v>146</v>
      </c>
    </row>
    <row r="34" spans="1:5" x14ac:dyDescent="0.25">
      <c r="A34" s="566">
        <v>20</v>
      </c>
      <c r="B34" s="1944" t="s">
        <v>127</v>
      </c>
      <c r="C34" s="1944"/>
      <c r="D34" s="865"/>
      <c r="E34" s="1141"/>
    </row>
    <row r="35" spans="1:5" ht="36.75" customHeight="1" x14ac:dyDescent="0.25">
      <c r="A35" s="573" t="s">
        <v>17</v>
      </c>
      <c r="B35" s="1944" t="s">
        <v>147</v>
      </c>
      <c r="C35" s="1944"/>
      <c r="D35" s="865"/>
      <c r="E35" s="1141" t="s">
        <v>148</v>
      </c>
    </row>
    <row r="36" spans="1:5" ht="26.4" x14ac:dyDescent="0.25">
      <c r="A36" s="573" t="s">
        <v>18</v>
      </c>
      <c r="B36" s="1971" t="s">
        <v>149</v>
      </c>
      <c r="C36" s="1971"/>
      <c r="D36" s="865"/>
      <c r="E36" s="1141" t="s">
        <v>150</v>
      </c>
    </row>
    <row r="37" spans="1:5" ht="26.4" x14ac:dyDescent="0.25">
      <c r="A37" s="573" t="s">
        <v>101</v>
      </c>
      <c r="B37" s="1971" t="s">
        <v>151</v>
      </c>
      <c r="C37" s="1971"/>
      <c r="D37" s="865"/>
      <c r="E37" s="1141" t="s">
        <v>152</v>
      </c>
    </row>
    <row r="38" spans="1:5" ht="26.4" x14ac:dyDescent="0.25">
      <c r="A38" s="573" t="s">
        <v>102</v>
      </c>
      <c r="B38" s="1971" t="s">
        <v>153</v>
      </c>
      <c r="C38" s="1971"/>
      <c r="D38" s="865"/>
      <c r="E38" s="1141" t="s">
        <v>154</v>
      </c>
    </row>
    <row r="39" spans="1:5" x14ac:dyDescent="0.25">
      <c r="A39" s="566">
        <v>21</v>
      </c>
      <c r="B39" s="1944" t="s">
        <v>155</v>
      </c>
      <c r="C39" s="1944"/>
      <c r="D39" s="865"/>
      <c r="E39" s="1141" t="s">
        <v>156</v>
      </c>
    </row>
    <row r="40" spans="1:5" x14ac:dyDescent="0.25">
      <c r="A40" s="566">
        <v>22</v>
      </c>
      <c r="B40" s="1944" t="s">
        <v>157</v>
      </c>
      <c r="C40" s="1944"/>
      <c r="D40" s="865"/>
      <c r="E40" s="1141" t="s">
        <v>158</v>
      </c>
    </row>
    <row r="41" spans="1:5" x14ac:dyDescent="0.25">
      <c r="A41" s="566">
        <v>23</v>
      </c>
      <c r="B41" s="1971" t="s">
        <v>159</v>
      </c>
      <c r="C41" s="1971"/>
      <c r="D41" s="865"/>
      <c r="E41" s="1141" t="s">
        <v>160</v>
      </c>
    </row>
    <row r="42" spans="1:5" x14ac:dyDescent="0.25">
      <c r="A42" s="566">
        <v>24</v>
      </c>
      <c r="B42" s="1944" t="s">
        <v>127</v>
      </c>
      <c r="C42" s="1944"/>
      <c r="D42" s="865"/>
      <c r="E42" s="1141"/>
    </row>
    <row r="43" spans="1:5" x14ac:dyDescent="0.25">
      <c r="A43" s="566">
        <v>25</v>
      </c>
      <c r="B43" s="1971" t="s">
        <v>161</v>
      </c>
      <c r="C43" s="1971"/>
      <c r="D43" s="865"/>
      <c r="E43" s="1141" t="s">
        <v>156</v>
      </c>
    </row>
    <row r="44" spans="1:5" ht="26.4" x14ac:dyDescent="0.25">
      <c r="A44" s="566" t="s">
        <v>162</v>
      </c>
      <c r="B44" s="1944" t="s">
        <v>164</v>
      </c>
      <c r="C44" s="1944"/>
      <c r="D44" s="865"/>
      <c r="E44" s="1141" t="s">
        <v>165</v>
      </c>
    </row>
    <row r="45" spans="1:5" ht="26.4" x14ac:dyDescent="0.25">
      <c r="A45" s="566" t="s">
        <v>163</v>
      </c>
      <c r="B45" s="1944" t="s">
        <v>166</v>
      </c>
      <c r="C45" s="1944"/>
      <c r="D45" s="865"/>
      <c r="E45" s="1141" t="s">
        <v>167</v>
      </c>
    </row>
    <row r="46" spans="1:5" ht="28.5" customHeight="1" x14ac:dyDescent="0.25">
      <c r="A46" s="566">
        <v>27</v>
      </c>
      <c r="B46" s="1944" t="s">
        <v>168</v>
      </c>
      <c r="C46" s="1944"/>
      <c r="D46" s="865"/>
      <c r="E46" s="1141" t="s">
        <v>169</v>
      </c>
    </row>
    <row r="47" spans="1:5" x14ac:dyDescent="0.25">
      <c r="A47" s="566">
        <v>28</v>
      </c>
      <c r="B47" s="1970" t="s">
        <v>170</v>
      </c>
      <c r="C47" s="1970"/>
      <c r="D47" s="866">
        <v>-3355922.1319499998</v>
      </c>
      <c r="E47" s="1141" t="s">
        <v>171</v>
      </c>
    </row>
    <row r="48" spans="1:5" x14ac:dyDescent="0.25">
      <c r="A48" s="566">
        <v>29</v>
      </c>
      <c r="B48" s="1970" t="s">
        <v>172</v>
      </c>
      <c r="C48" s="1970"/>
      <c r="D48" s="866">
        <v>7153066600.6680489</v>
      </c>
      <c r="E48" s="1141" t="s">
        <v>2519</v>
      </c>
    </row>
    <row r="49" spans="1:5" ht="15" customHeight="1" x14ac:dyDescent="0.25">
      <c r="A49" s="1972" t="s">
        <v>173</v>
      </c>
      <c r="B49" s="1973"/>
      <c r="C49" s="1973"/>
      <c r="D49" s="1973"/>
      <c r="E49" s="1974"/>
    </row>
    <row r="50" spans="1:5" x14ac:dyDescent="0.25">
      <c r="A50" s="566">
        <v>30</v>
      </c>
      <c r="B50" s="1944" t="s">
        <v>104</v>
      </c>
      <c r="C50" s="1944"/>
      <c r="D50" s="865"/>
      <c r="E50" s="1141" t="s">
        <v>174</v>
      </c>
    </row>
    <row r="51" spans="1:5" ht="22.5" customHeight="1" x14ac:dyDescent="0.25">
      <c r="A51" s="566">
        <v>31</v>
      </c>
      <c r="B51" s="1971" t="s">
        <v>175</v>
      </c>
      <c r="C51" s="1971"/>
      <c r="D51" s="865"/>
      <c r="E51" s="1141"/>
    </row>
    <row r="52" spans="1:5" ht="30" customHeight="1" x14ac:dyDescent="0.25">
      <c r="A52" s="566">
        <v>32</v>
      </c>
      <c r="B52" s="1971" t="s">
        <v>176</v>
      </c>
      <c r="C52" s="1971"/>
      <c r="D52" s="865"/>
      <c r="E52" s="1141"/>
    </row>
    <row r="53" spans="1:5" ht="36" customHeight="1" x14ac:dyDescent="0.25">
      <c r="A53" s="566">
        <v>33</v>
      </c>
      <c r="B53" s="1944" t="s">
        <v>177</v>
      </c>
      <c r="C53" s="1944"/>
      <c r="D53" s="865"/>
      <c r="E53" s="1141" t="s">
        <v>178</v>
      </c>
    </row>
    <row r="54" spans="1:5" ht="43.5" customHeight="1" x14ac:dyDescent="0.25">
      <c r="A54" s="566">
        <v>34</v>
      </c>
      <c r="B54" s="1944" t="s">
        <v>179</v>
      </c>
      <c r="C54" s="1944"/>
      <c r="D54" s="865"/>
      <c r="E54" s="1141" t="s">
        <v>180</v>
      </c>
    </row>
    <row r="55" spans="1:5" ht="26.25" customHeight="1" x14ac:dyDescent="0.25">
      <c r="A55" s="566">
        <v>35</v>
      </c>
      <c r="B55" s="1971" t="s">
        <v>181</v>
      </c>
      <c r="C55" s="1971"/>
      <c r="D55" s="865"/>
      <c r="E55" s="1142" t="s">
        <v>178</v>
      </c>
    </row>
    <row r="56" spans="1:5" x14ac:dyDescent="0.25">
      <c r="A56" s="566">
        <v>36</v>
      </c>
      <c r="B56" s="1970" t="s">
        <v>182</v>
      </c>
      <c r="C56" s="1970"/>
      <c r="D56" s="866">
        <v>0</v>
      </c>
      <c r="E56" s="1141" t="s">
        <v>183</v>
      </c>
    </row>
    <row r="57" spans="1:5" ht="15" customHeight="1" x14ac:dyDescent="0.25">
      <c r="A57" s="1962" t="s">
        <v>350</v>
      </c>
      <c r="B57" s="1963"/>
      <c r="C57" s="1963"/>
      <c r="D57" s="1963"/>
      <c r="E57" s="1964"/>
    </row>
    <row r="58" spans="1:5" x14ac:dyDescent="0.25">
      <c r="A58" s="566">
        <v>37</v>
      </c>
      <c r="B58" s="1944" t="s">
        <v>184</v>
      </c>
      <c r="C58" s="1944"/>
      <c r="D58" s="865"/>
      <c r="E58" s="1141" t="s">
        <v>185</v>
      </c>
    </row>
    <row r="59" spans="1:5" ht="48" customHeight="1" x14ac:dyDescent="0.25">
      <c r="A59" s="566">
        <v>38</v>
      </c>
      <c r="B59" s="1944" t="s">
        <v>186</v>
      </c>
      <c r="C59" s="1944"/>
      <c r="D59" s="865"/>
      <c r="E59" s="1141" t="s">
        <v>187</v>
      </c>
    </row>
    <row r="60" spans="1:5" ht="50.25" customHeight="1" x14ac:dyDescent="0.25">
      <c r="A60" s="566">
        <v>39</v>
      </c>
      <c r="B60" s="1944" t="s">
        <v>188</v>
      </c>
      <c r="C60" s="1944"/>
      <c r="D60" s="865"/>
      <c r="E60" s="1141" t="s">
        <v>189</v>
      </c>
    </row>
    <row r="61" spans="1:5" ht="53.25" customHeight="1" x14ac:dyDescent="0.25">
      <c r="A61" s="566">
        <v>40</v>
      </c>
      <c r="B61" s="1944" t="s">
        <v>190</v>
      </c>
      <c r="C61" s="1944"/>
      <c r="D61" s="865"/>
      <c r="E61" s="1141" t="s">
        <v>191</v>
      </c>
    </row>
    <row r="62" spans="1:5" x14ac:dyDescent="0.25">
      <c r="A62" s="566">
        <v>41</v>
      </c>
      <c r="B62" s="1944" t="s">
        <v>127</v>
      </c>
      <c r="C62" s="1944"/>
      <c r="D62" s="865"/>
      <c r="E62" s="1141"/>
    </row>
    <row r="63" spans="1:5" ht="26.25" customHeight="1" x14ac:dyDescent="0.25">
      <c r="A63" s="566">
        <v>42</v>
      </c>
      <c r="B63" s="1944" t="s">
        <v>192</v>
      </c>
      <c r="C63" s="1944"/>
      <c r="D63" s="865"/>
      <c r="E63" s="1141" t="s">
        <v>193</v>
      </c>
    </row>
    <row r="64" spans="1:5" x14ac:dyDescent="0.25">
      <c r="A64" s="566">
        <v>43</v>
      </c>
      <c r="B64" s="1970" t="s">
        <v>194</v>
      </c>
      <c r="C64" s="1970"/>
      <c r="D64" s="866">
        <v>0</v>
      </c>
      <c r="E64" s="1141" t="s">
        <v>195</v>
      </c>
    </row>
    <row r="65" spans="1:5" x14ac:dyDescent="0.25">
      <c r="A65" s="566">
        <v>44</v>
      </c>
      <c r="B65" s="1970" t="s">
        <v>196</v>
      </c>
      <c r="C65" s="1970"/>
      <c r="D65" s="866">
        <v>0</v>
      </c>
      <c r="E65" s="1141" t="s">
        <v>197</v>
      </c>
    </row>
    <row r="66" spans="1:5" x14ac:dyDescent="0.25">
      <c r="A66" s="566">
        <v>45</v>
      </c>
      <c r="B66" s="1970" t="s">
        <v>198</v>
      </c>
      <c r="C66" s="1970"/>
      <c r="D66" s="866">
        <v>7153066600.6680489</v>
      </c>
      <c r="E66" s="1141" t="s">
        <v>199</v>
      </c>
    </row>
    <row r="67" spans="1:5" ht="15" customHeight="1" x14ac:dyDescent="0.25">
      <c r="A67" s="1962" t="s">
        <v>200</v>
      </c>
      <c r="B67" s="1963"/>
      <c r="C67" s="1963"/>
      <c r="D67" s="1963"/>
      <c r="E67" s="1964"/>
    </row>
    <row r="68" spans="1:5" ht="17.25" customHeight="1" x14ac:dyDescent="0.25">
      <c r="A68" s="566">
        <v>46</v>
      </c>
      <c r="B68" s="1944" t="s">
        <v>104</v>
      </c>
      <c r="C68" s="1944"/>
      <c r="D68" s="865"/>
      <c r="E68" s="1141" t="s">
        <v>201</v>
      </c>
    </row>
    <row r="69" spans="1:5" ht="40.5" customHeight="1" x14ac:dyDescent="0.25">
      <c r="A69" s="566">
        <v>47</v>
      </c>
      <c r="B69" s="1944" t="s">
        <v>202</v>
      </c>
      <c r="C69" s="1944"/>
      <c r="D69" s="865"/>
      <c r="E69" s="1141" t="s">
        <v>203</v>
      </c>
    </row>
    <row r="70" spans="1:5" ht="49.5" customHeight="1" x14ac:dyDescent="0.25">
      <c r="A70" s="566">
        <v>48</v>
      </c>
      <c r="B70" s="1944" t="s">
        <v>204</v>
      </c>
      <c r="C70" s="1944"/>
      <c r="D70" s="865"/>
      <c r="E70" s="1141" t="s">
        <v>205</v>
      </c>
    </row>
    <row r="71" spans="1:5" x14ac:dyDescent="0.25">
      <c r="A71" s="566">
        <v>49</v>
      </c>
      <c r="B71" s="1971" t="s">
        <v>181</v>
      </c>
      <c r="C71" s="1971"/>
      <c r="D71" s="865"/>
      <c r="E71" s="1141" t="s">
        <v>203</v>
      </c>
    </row>
    <row r="72" spans="1:5" x14ac:dyDescent="0.25">
      <c r="A72" s="566">
        <v>50</v>
      </c>
      <c r="B72" s="1944" t="s">
        <v>206</v>
      </c>
      <c r="C72" s="1944"/>
      <c r="D72" s="865"/>
      <c r="E72" s="1141" t="s">
        <v>207</v>
      </c>
    </row>
    <row r="73" spans="1:5" x14ac:dyDescent="0.25">
      <c r="A73" s="566">
        <v>51</v>
      </c>
      <c r="B73" s="1970" t="s">
        <v>208</v>
      </c>
      <c r="C73" s="1970"/>
      <c r="D73" s="866">
        <v>0</v>
      </c>
      <c r="E73" s="1141"/>
    </row>
    <row r="74" spans="1:5" ht="15" customHeight="1" x14ac:dyDescent="0.25">
      <c r="A74" s="1962" t="s">
        <v>209</v>
      </c>
      <c r="B74" s="1963"/>
      <c r="C74" s="1963"/>
      <c r="D74" s="1963"/>
      <c r="E74" s="1964"/>
    </row>
    <row r="75" spans="1:5" x14ac:dyDescent="0.25">
      <c r="A75" s="566">
        <v>52</v>
      </c>
      <c r="B75" s="1944" t="s">
        <v>210</v>
      </c>
      <c r="C75" s="1944"/>
      <c r="D75" s="865"/>
      <c r="E75" s="1141" t="s">
        <v>211</v>
      </c>
    </row>
    <row r="76" spans="1:5" ht="51.75" customHeight="1" x14ac:dyDescent="0.25">
      <c r="A76" s="566">
        <v>53</v>
      </c>
      <c r="B76" s="1944" t="s">
        <v>212</v>
      </c>
      <c r="C76" s="1944"/>
      <c r="D76" s="865"/>
      <c r="E76" s="1141" t="s">
        <v>213</v>
      </c>
    </row>
    <row r="77" spans="1:5" ht="63.75" customHeight="1" x14ac:dyDescent="0.25">
      <c r="A77" s="566">
        <v>54</v>
      </c>
      <c r="B77" s="1944" t="s">
        <v>214</v>
      </c>
      <c r="C77" s="1944"/>
      <c r="D77" s="865"/>
      <c r="E77" s="1141" t="s">
        <v>215</v>
      </c>
    </row>
    <row r="78" spans="1:5" ht="51.75" customHeight="1" x14ac:dyDescent="0.25">
      <c r="A78" s="566">
        <v>55</v>
      </c>
      <c r="B78" s="1944" t="s">
        <v>216</v>
      </c>
      <c r="C78" s="1944"/>
      <c r="D78" s="865"/>
      <c r="E78" s="1141" t="s">
        <v>217</v>
      </c>
    </row>
    <row r="79" spans="1:5" x14ac:dyDescent="0.25">
      <c r="A79" s="566">
        <v>56</v>
      </c>
      <c r="B79" s="1944" t="s">
        <v>127</v>
      </c>
      <c r="C79" s="1944"/>
      <c r="D79" s="865"/>
      <c r="E79" s="1141"/>
    </row>
    <row r="80" spans="1:5" x14ac:dyDescent="0.25">
      <c r="A80" s="566">
        <v>57</v>
      </c>
      <c r="B80" s="1970" t="s">
        <v>218</v>
      </c>
      <c r="C80" s="1970"/>
      <c r="D80" s="866">
        <v>0</v>
      </c>
      <c r="E80" s="1141" t="s">
        <v>219</v>
      </c>
    </row>
    <row r="81" spans="1:5" x14ac:dyDescent="0.25">
      <c r="A81" s="566">
        <v>58</v>
      </c>
      <c r="B81" s="1970" t="s">
        <v>220</v>
      </c>
      <c r="C81" s="1970"/>
      <c r="D81" s="866">
        <v>0</v>
      </c>
      <c r="E81" s="1141" t="s">
        <v>221</v>
      </c>
    </row>
    <row r="82" spans="1:5" x14ac:dyDescent="0.25">
      <c r="A82" s="566">
        <v>59</v>
      </c>
      <c r="B82" s="1970" t="s">
        <v>222</v>
      </c>
      <c r="C82" s="1970"/>
      <c r="D82" s="866">
        <v>7153066600.6680489</v>
      </c>
      <c r="E82" s="1141" t="s">
        <v>223</v>
      </c>
    </row>
    <row r="83" spans="1:5" x14ac:dyDescent="0.25">
      <c r="A83" s="566">
        <v>60</v>
      </c>
      <c r="B83" s="1960" t="s">
        <v>224</v>
      </c>
      <c r="C83" s="1960"/>
      <c r="D83" s="867"/>
      <c r="E83" s="1141"/>
    </row>
    <row r="84" spans="1:5" ht="15" customHeight="1" x14ac:dyDescent="0.25">
      <c r="A84" s="1962" t="s">
        <v>225</v>
      </c>
      <c r="B84" s="1963"/>
      <c r="C84" s="1963"/>
      <c r="D84" s="1963"/>
      <c r="E84" s="1964"/>
    </row>
    <row r="85" spans="1:5" x14ac:dyDescent="0.25">
      <c r="A85" s="566">
        <v>61</v>
      </c>
      <c r="B85" s="1970" t="s">
        <v>226</v>
      </c>
      <c r="C85" s="1970"/>
      <c r="D85" s="866">
        <v>6851952471.1752396</v>
      </c>
      <c r="E85" s="1141" t="s">
        <v>227</v>
      </c>
    </row>
    <row r="86" spans="1:5" x14ac:dyDescent="0.25">
      <c r="A86" s="566">
        <v>62</v>
      </c>
      <c r="B86" s="1970" t="s">
        <v>228</v>
      </c>
      <c r="C86" s="1970"/>
      <c r="D86" s="866">
        <v>6751581094.6776361</v>
      </c>
      <c r="E86" s="1141" t="s">
        <v>229</v>
      </c>
    </row>
    <row r="87" spans="1:5" x14ac:dyDescent="0.25">
      <c r="A87" s="566">
        <v>63</v>
      </c>
      <c r="B87" s="1970" t="s">
        <v>230</v>
      </c>
      <c r="C87" s="1970"/>
      <c r="D87" s="866">
        <v>6617752592.680831</v>
      </c>
      <c r="E87" s="1141" t="s">
        <v>231</v>
      </c>
    </row>
    <row r="88" spans="1:5" ht="66.75" customHeight="1" x14ac:dyDescent="0.25">
      <c r="A88" s="566">
        <v>64</v>
      </c>
      <c r="B88" s="1960" t="s">
        <v>2057</v>
      </c>
      <c r="C88" s="1960"/>
      <c r="D88" s="867">
        <v>194628465.78115913</v>
      </c>
      <c r="E88" s="1141" t="s">
        <v>232</v>
      </c>
    </row>
    <row r="89" spans="1:5" x14ac:dyDescent="0.25">
      <c r="A89" s="566">
        <v>65</v>
      </c>
      <c r="B89" s="1961" t="s">
        <v>233</v>
      </c>
      <c r="C89" s="1961"/>
      <c r="D89" s="867">
        <v>167285627.49600586</v>
      </c>
      <c r="E89" s="1141"/>
    </row>
    <row r="90" spans="1:5" x14ac:dyDescent="0.25">
      <c r="A90" s="566">
        <v>66</v>
      </c>
      <c r="B90" s="1961" t="s">
        <v>234</v>
      </c>
      <c r="C90" s="1961"/>
      <c r="D90" s="867">
        <v>27342838.285153266</v>
      </c>
      <c r="E90" s="1141"/>
    </row>
    <row r="91" spans="1:5" x14ac:dyDescent="0.25">
      <c r="A91" s="566">
        <v>67</v>
      </c>
      <c r="B91" s="1961" t="s">
        <v>235</v>
      </c>
      <c r="C91" s="1961"/>
      <c r="D91" s="867">
        <v>0</v>
      </c>
      <c r="E91" s="1141"/>
    </row>
    <row r="92" spans="1:5" ht="25.5" customHeight="1" x14ac:dyDescent="0.25">
      <c r="A92" s="573" t="s">
        <v>103</v>
      </c>
      <c r="B92" s="1961" t="s">
        <v>236</v>
      </c>
      <c r="C92" s="1961"/>
      <c r="D92" s="867">
        <v>0</v>
      </c>
      <c r="E92" s="1141"/>
    </row>
    <row r="93" spans="1:5" x14ac:dyDescent="0.25">
      <c r="A93" s="566">
        <v>68</v>
      </c>
      <c r="B93" s="1960" t="s">
        <v>237</v>
      </c>
      <c r="C93" s="1960"/>
      <c r="D93" s="867"/>
      <c r="E93" s="1141" t="s">
        <v>238</v>
      </c>
    </row>
    <row r="94" spans="1:5" x14ac:dyDescent="0.25">
      <c r="A94" s="566">
        <v>69</v>
      </c>
      <c r="B94" s="1944" t="s">
        <v>239</v>
      </c>
      <c r="C94" s="1944"/>
      <c r="D94" s="865"/>
      <c r="E94" s="1141"/>
    </row>
    <row r="95" spans="1:5" x14ac:dyDescent="0.25">
      <c r="A95" s="566">
        <v>70</v>
      </c>
      <c r="B95" s="1944" t="s">
        <v>239</v>
      </c>
      <c r="C95" s="1944"/>
      <c r="D95" s="865"/>
      <c r="E95" s="1141"/>
    </row>
    <row r="96" spans="1:5" x14ac:dyDescent="0.25">
      <c r="A96" s="566">
        <v>71</v>
      </c>
      <c r="B96" s="1944" t="s">
        <v>240</v>
      </c>
      <c r="C96" s="1944"/>
      <c r="D96" s="865"/>
      <c r="E96" s="1141"/>
    </row>
    <row r="97" spans="1:5" ht="15" customHeight="1" x14ac:dyDescent="0.25">
      <c r="A97" s="1962" t="s">
        <v>241</v>
      </c>
      <c r="B97" s="1963"/>
      <c r="C97" s="1963"/>
      <c r="D97" s="1963"/>
      <c r="E97" s="1964"/>
    </row>
    <row r="98" spans="1:5" ht="26.4" x14ac:dyDescent="0.25">
      <c r="A98" s="566">
        <v>72</v>
      </c>
      <c r="B98" s="1944" t="s">
        <v>242</v>
      </c>
      <c r="C98" s="1944"/>
      <c r="D98" s="865"/>
      <c r="E98" s="1141" t="s">
        <v>243</v>
      </c>
    </row>
    <row r="99" spans="1:5" x14ac:dyDescent="0.25">
      <c r="A99" s="566">
        <v>73</v>
      </c>
      <c r="B99" s="1944" t="s">
        <v>244</v>
      </c>
      <c r="C99" s="1944"/>
      <c r="D99" s="865"/>
      <c r="E99" s="1141" t="s">
        <v>245</v>
      </c>
    </row>
    <row r="100" spans="1:5" x14ac:dyDescent="0.25">
      <c r="A100" s="566">
        <v>74</v>
      </c>
      <c r="B100" s="1944" t="s">
        <v>127</v>
      </c>
      <c r="C100" s="1944"/>
      <c r="D100" s="865"/>
      <c r="E100" s="1141"/>
    </row>
    <row r="101" spans="1:5" x14ac:dyDescent="0.25">
      <c r="A101" s="566">
        <v>75</v>
      </c>
      <c r="B101" s="1944" t="s">
        <v>246</v>
      </c>
      <c r="C101" s="1944"/>
      <c r="D101" s="865"/>
      <c r="E101" s="1141" t="s">
        <v>247</v>
      </c>
    </row>
    <row r="102" spans="1:5" ht="15" customHeight="1" x14ac:dyDescent="0.25">
      <c r="A102" s="1962" t="s">
        <v>248</v>
      </c>
      <c r="B102" s="1963"/>
      <c r="C102" s="1963"/>
      <c r="D102" s="1963"/>
      <c r="E102" s="1964"/>
    </row>
    <row r="103" spans="1:5" ht="36.75" customHeight="1" x14ac:dyDescent="0.25">
      <c r="A103" s="566">
        <v>76</v>
      </c>
      <c r="B103" s="1944" t="s">
        <v>249</v>
      </c>
      <c r="C103" s="1944"/>
      <c r="D103" s="865"/>
      <c r="E103" s="1141" t="s">
        <v>250</v>
      </c>
    </row>
    <row r="104" spans="1:5" x14ac:dyDescent="0.25">
      <c r="A104" s="566">
        <v>77</v>
      </c>
      <c r="B104" s="1944" t="s">
        <v>251</v>
      </c>
      <c r="C104" s="1944"/>
      <c r="D104" s="865"/>
      <c r="E104" s="1141" t="s">
        <v>250</v>
      </c>
    </row>
    <row r="105" spans="1:5" ht="41.25" customHeight="1" x14ac:dyDescent="0.25">
      <c r="A105" s="566">
        <v>78</v>
      </c>
      <c r="B105" s="1944" t="s">
        <v>252</v>
      </c>
      <c r="C105" s="1944"/>
      <c r="D105" s="865"/>
      <c r="E105" s="1141" t="s">
        <v>250</v>
      </c>
    </row>
    <row r="106" spans="1:5" ht="27" customHeight="1" x14ac:dyDescent="0.25">
      <c r="A106" s="566">
        <v>79</v>
      </c>
      <c r="B106" s="1944" t="s">
        <v>253</v>
      </c>
      <c r="C106" s="1944"/>
      <c r="D106" s="865"/>
      <c r="E106" s="1142" t="s">
        <v>250</v>
      </c>
    </row>
    <row r="107" spans="1:5" ht="26.25" customHeight="1" x14ac:dyDescent="0.25">
      <c r="A107" s="1962" t="s">
        <v>254</v>
      </c>
      <c r="B107" s="1963"/>
      <c r="C107" s="1963"/>
      <c r="D107" s="1963"/>
      <c r="E107" s="1964"/>
    </row>
    <row r="108" spans="1:5" ht="30" customHeight="1" x14ac:dyDescent="0.25">
      <c r="A108" s="566">
        <v>80</v>
      </c>
      <c r="B108" s="1944" t="s">
        <v>255</v>
      </c>
      <c r="C108" s="1944"/>
      <c r="D108" s="865"/>
      <c r="E108" s="1141" t="s">
        <v>256</v>
      </c>
    </row>
    <row r="109" spans="1:5" ht="30" customHeight="1" x14ac:dyDescent="0.25">
      <c r="A109" s="566">
        <v>81</v>
      </c>
      <c r="B109" s="1944" t="s">
        <v>257</v>
      </c>
      <c r="C109" s="1944"/>
      <c r="D109" s="865"/>
      <c r="E109" s="1141" t="s">
        <v>256</v>
      </c>
    </row>
    <row r="110" spans="1:5" ht="30" customHeight="1" x14ac:dyDescent="0.25">
      <c r="A110" s="566">
        <v>82</v>
      </c>
      <c r="B110" s="1944" t="s">
        <v>258</v>
      </c>
      <c r="C110" s="1944"/>
      <c r="D110" s="865"/>
      <c r="E110" s="1141" t="s">
        <v>259</v>
      </c>
    </row>
    <row r="111" spans="1:5" ht="30" customHeight="1" x14ac:dyDescent="0.25">
      <c r="A111" s="566">
        <v>83</v>
      </c>
      <c r="B111" s="1944" t="s">
        <v>260</v>
      </c>
      <c r="C111" s="1944"/>
      <c r="D111" s="865"/>
      <c r="E111" s="1141" t="s">
        <v>259</v>
      </c>
    </row>
    <row r="112" spans="1:5" ht="30" customHeight="1" x14ac:dyDescent="0.25">
      <c r="A112" s="566">
        <v>84</v>
      </c>
      <c r="B112" s="1944" t="s">
        <v>261</v>
      </c>
      <c r="C112" s="1944"/>
      <c r="D112" s="865"/>
      <c r="E112" s="1141" t="s">
        <v>262</v>
      </c>
    </row>
    <row r="113" spans="1:5" ht="30" customHeight="1" thickBot="1" x14ac:dyDescent="0.3">
      <c r="A113" s="568">
        <v>85</v>
      </c>
      <c r="B113" s="1957" t="s">
        <v>263</v>
      </c>
      <c r="C113" s="1957"/>
      <c r="D113" s="865"/>
      <c r="E113" s="1143" t="s">
        <v>262</v>
      </c>
    </row>
    <row r="114" spans="1:5" ht="44.25" customHeight="1" x14ac:dyDescent="0.25">
      <c r="A114" s="1991" t="s">
        <v>2472</v>
      </c>
      <c r="B114" s="1992"/>
      <c r="C114" s="1992"/>
      <c r="D114" s="1992"/>
      <c r="E114" s="1993"/>
    </row>
    <row r="115" spans="1:5" ht="20.25" customHeight="1" thickBot="1" x14ac:dyDescent="0.3">
      <c r="A115" s="833"/>
      <c r="B115" s="834"/>
      <c r="C115" s="834"/>
      <c r="D115" s="834"/>
      <c r="E115" s="835"/>
    </row>
    <row r="116" spans="1:5" ht="31.5" customHeight="1" thickBot="1" x14ac:dyDescent="0.3">
      <c r="A116" s="1989" t="s">
        <v>1977</v>
      </c>
      <c r="B116" s="1990"/>
      <c r="C116" s="1990"/>
      <c r="D116" s="868"/>
      <c r="E116" s="836" t="s">
        <v>601</v>
      </c>
    </row>
    <row r="117" spans="1:5" s="521" customFormat="1" ht="17.25" customHeight="1" x14ac:dyDescent="0.3">
      <c r="A117" s="1994" t="s">
        <v>1976</v>
      </c>
      <c r="B117" s="1995"/>
      <c r="C117" s="1995"/>
      <c r="D117" s="1114"/>
      <c r="E117" s="2002" t="s">
        <v>2058</v>
      </c>
    </row>
    <row r="118" spans="1:5" s="488" customFormat="1" ht="86.25" customHeight="1" x14ac:dyDescent="0.3">
      <c r="A118" s="1996" t="s">
        <v>1978</v>
      </c>
      <c r="B118" s="1997"/>
      <c r="C118" s="1997"/>
      <c r="D118" s="1393" t="s">
        <v>2668</v>
      </c>
      <c r="E118" s="2003"/>
    </row>
    <row r="119" spans="1:5" s="486" customFormat="1" ht="86.25" customHeight="1" x14ac:dyDescent="0.3">
      <c r="A119" s="1996" t="s">
        <v>1979</v>
      </c>
      <c r="B119" s="1997"/>
      <c r="C119" s="1997"/>
      <c r="D119" s="1393" t="s">
        <v>2669</v>
      </c>
      <c r="E119" s="2003"/>
    </row>
    <row r="120" spans="1:5" s="488" customFormat="1" ht="17.25" customHeight="1" thickBot="1" x14ac:dyDescent="0.35">
      <c r="A120" s="1998" t="s">
        <v>1980</v>
      </c>
      <c r="B120" s="1999"/>
      <c r="C120" s="1999"/>
      <c r="D120" s="1393" t="s">
        <v>1002</v>
      </c>
      <c r="E120" s="2004"/>
    </row>
    <row r="121" spans="1:5" s="488" customFormat="1" ht="43.5" customHeight="1" thickBot="1" x14ac:dyDescent="0.35">
      <c r="A121" s="2000" t="s">
        <v>1981</v>
      </c>
      <c r="B121" s="2001"/>
      <c r="C121" s="2001"/>
      <c r="D121" s="1112"/>
      <c r="E121" s="1113" t="s">
        <v>2059</v>
      </c>
    </row>
    <row r="122" spans="1:5" ht="30.75" customHeight="1" x14ac:dyDescent="0.25">
      <c r="A122" s="2005" t="s">
        <v>2473</v>
      </c>
      <c r="B122" s="2005"/>
      <c r="C122" s="2005"/>
      <c r="D122" s="2005"/>
      <c r="E122" s="2005"/>
    </row>
    <row r="123" spans="1:5" ht="21" customHeight="1" x14ac:dyDescent="0.25">
      <c r="A123" s="575"/>
      <c r="B123" s="576"/>
      <c r="C123" s="576"/>
      <c r="D123" s="576"/>
      <c r="E123" s="576"/>
    </row>
    <row r="124" spans="1:5" ht="15" customHeight="1" x14ac:dyDescent="0.25">
      <c r="A124" s="1965" t="s">
        <v>264</v>
      </c>
      <c r="B124" s="1966"/>
      <c r="C124" s="1966"/>
      <c r="D124" s="1966"/>
      <c r="E124" s="1966"/>
    </row>
    <row r="125" spans="1:5" ht="26.25" customHeight="1" x14ac:dyDescent="0.25">
      <c r="A125" s="1967" t="s">
        <v>265</v>
      </c>
      <c r="B125" s="1968"/>
      <c r="C125" s="1968"/>
      <c r="D125" s="1968"/>
      <c r="E125" s="1969"/>
    </row>
    <row r="126" spans="1:5" ht="27.75" customHeight="1" x14ac:dyDescent="0.25">
      <c r="A126" s="565">
        <v>1</v>
      </c>
      <c r="B126" s="1959" t="s">
        <v>379</v>
      </c>
      <c r="C126" s="1959"/>
      <c r="D126" s="1959"/>
      <c r="E126" s="1959"/>
    </row>
    <row r="127" spans="1:5" ht="25.5" customHeight="1" x14ac:dyDescent="0.25">
      <c r="A127" s="566">
        <v>2</v>
      </c>
      <c r="B127" s="1959" t="s">
        <v>266</v>
      </c>
      <c r="C127" s="1959"/>
      <c r="D127" s="1959"/>
      <c r="E127" s="1959"/>
    </row>
    <row r="128" spans="1:5" ht="24.75" customHeight="1" x14ac:dyDescent="0.25">
      <c r="A128" s="566">
        <v>3</v>
      </c>
      <c r="B128" s="1959" t="s">
        <v>267</v>
      </c>
      <c r="C128" s="1959"/>
      <c r="D128" s="1959"/>
      <c r="E128" s="1959"/>
    </row>
    <row r="129" spans="1:5" ht="12.75" customHeight="1" x14ac:dyDescent="0.25">
      <c r="A129" s="577" t="s">
        <v>99</v>
      </c>
      <c r="B129" s="1959" t="s">
        <v>268</v>
      </c>
      <c r="C129" s="1959"/>
      <c r="D129" s="1959"/>
      <c r="E129" s="1959"/>
    </row>
    <row r="130" spans="1:5" ht="40.5" customHeight="1" x14ac:dyDescent="0.25">
      <c r="A130" s="566">
        <v>4</v>
      </c>
      <c r="B130" s="1959" t="s">
        <v>269</v>
      </c>
      <c r="C130" s="1959"/>
      <c r="D130" s="1959"/>
      <c r="E130" s="1959"/>
    </row>
    <row r="131" spans="1:5" ht="27" customHeight="1" x14ac:dyDescent="0.25">
      <c r="A131" s="566">
        <v>5</v>
      </c>
      <c r="B131" s="1959" t="s">
        <v>270</v>
      </c>
      <c r="C131" s="1959"/>
      <c r="D131" s="1959"/>
      <c r="E131" s="1959"/>
    </row>
    <row r="132" spans="1:5" ht="27" customHeight="1" x14ac:dyDescent="0.25">
      <c r="A132" s="577" t="s">
        <v>100</v>
      </c>
      <c r="B132" s="1959" t="s">
        <v>271</v>
      </c>
      <c r="C132" s="1959"/>
      <c r="D132" s="1959"/>
      <c r="E132" s="1959"/>
    </row>
    <row r="133" spans="1:5" ht="15" customHeight="1" x14ac:dyDescent="0.25">
      <c r="A133" s="566">
        <v>6</v>
      </c>
      <c r="B133" s="1959" t="s">
        <v>272</v>
      </c>
      <c r="C133" s="1959"/>
      <c r="D133" s="1959"/>
      <c r="E133" s="1959"/>
    </row>
    <row r="134" spans="1:5" ht="15" customHeight="1" x14ac:dyDescent="0.25">
      <c r="A134" s="566">
        <v>7</v>
      </c>
      <c r="B134" s="1959" t="s">
        <v>273</v>
      </c>
      <c r="C134" s="1959"/>
      <c r="D134" s="1959"/>
      <c r="E134" s="1959"/>
    </row>
    <row r="135" spans="1:5" ht="27.75" customHeight="1" x14ac:dyDescent="0.25">
      <c r="A135" s="566">
        <v>8</v>
      </c>
      <c r="B135" s="1959" t="s">
        <v>274</v>
      </c>
      <c r="C135" s="1959"/>
      <c r="D135" s="1959"/>
      <c r="E135" s="1959"/>
    </row>
    <row r="136" spans="1:5" ht="15" customHeight="1" x14ac:dyDescent="0.25">
      <c r="A136" s="566">
        <v>9</v>
      </c>
      <c r="B136" s="1959" t="s">
        <v>275</v>
      </c>
      <c r="C136" s="1959"/>
      <c r="D136" s="1959"/>
      <c r="E136" s="1959"/>
    </row>
    <row r="137" spans="1:5" ht="39.75" customHeight="1" x14ac:dyDescent="0.25">
      <c r="A137" s="566">
        <v>10</v>
      </c>
      <c r="B137" s="1959" t="s">
        <v>276</v>
      </c>
      <c r="C137" s="1959"/>
      <c r="D137" s="1959"/>
      <c r="E137" s="1959"/>
    </row>
    <row r="138" spans="1:5" ht="29.25" customHeight="1" x14ac:dyDescent="0.25">
      <c r="A138" s="566">
        <v>11</v>
      </c>
      <c r="B138" s="1959" t="s">
        <v>277</v>
      </c>
      <c r="C138" s="1959"/>
      <c r="D138" s="1959"/>
      <c r="E138" s="1959"/>
    </row>
    <row r="139" spans="1:5" ht="30.75" customHeight="1" x14ac:dyDescent="0.25">
      <c r="A139" s="566">
        <v>12</v>
      </c>
      <c r="B139" s="1959" t="s">
        <v>278</v>
      </c>
      <c r="C139" s="1959"/>
      <c r="D139" s="1959"/>
      <c r="E139" s="1959"/>
    </row>
    <row r="140" spans="1:5" ht="26.25" customHeight="1" x14ac:dyDescent="0.25">
      <c r="A140" s="566">
        <v>13</v>
      </c>
      <c r="B140" s="1959" t="s">
        <v>279</v>
      </c>
      <c r="C140" s="1959"/>
      <c r="D140" s="1959"/>
      <c r="E140" s="1959"/>
    </row>
    <row r="141" spans="1:5" ht="27.75" customHeight="1" x14ac:dyDescent="0.25">
      <c r="A141" s="566">
        <v>14</v>
      </c>
      <c r="B141" s="1959" t="s">
        <v>280</v>
      </c>
      <c r="C141" s="1959"/>
      <c r="D141" s="1959"/>
      <c r="E141" s="1959"/>
    </row>
    <row r="142" spans="1:5" ht="28.5" customHeight="1" x14ac:dyDescent="0.25">
      <c r="A142" s="566">
        <v>15</v>
      </c>
      <c r="B142" s="1959" t="s">
        <v>281</v>
      </c>
      <c r="C142" s="1959"/>
      <c r="D142" s="1959"/>
      <c r="E142" s="1959"/>
    </row>
    <row r="143" spans="1:5" ht="24.75" customHeight="1" x14ac:dyDescent="0.25">
      <c r="A143" s="566">
        <v>16</v>
      </c>
      <c r="B143" s="1959" t="s">
        <v>282</v>
      </c>
      <c r="C143" s="1959"/>
      <c r="D143" s="1959"/>
      <c r="E143" s="1959"/>
    </row>
    <row r="144" spans="1:5" ht="43.5" customHeight="1" x14ac:dyDescent="0.25">
      <c r="A144" s="566">
        <v>17</v>
      </c>
      <c r="B144" s="1959" t="s">
        <v>283</v>
      </c>
      <c r="C144" s="1959"/>
      <c r="D144" s="1959"/>
      <c r="E144" s="1959"/>
    </row>
    <row r="145" spans="1:5" ht="50.25" customHeight="1" x14ac:dyDescent="0.25">
      <c r="A145" s="566">
        <v>18</v>
      </c>
      <c r="B145" s="1959" t="s">
        <v>284</v>
      </c>
      <c r="C145" s="1959"/>
      <c r="D145" s="1959"/>
      <c r="E145" s="1959"/>
    </row>
    <row r="146" spans="1:5" ht="51" customHeight="1" x14ac:dyDescent="0.25">
      <c r="A146" s="566">
        <v>19</v>
      </c>
      <c r="B146" s="1959" t="s">
        <v>285</v>
      </c>
      <c r="C146" s="1959"/>
      <c r="D146" s="1959"/>
      <c r="E146" s="1959"/>
    </row>
    <row r="147" spans="1:5" ht="15" customHeight="1" x14ac:dyDescent="0.25">
      <c r="A147" s="566">
        <v>20</v>
      </c>
      <c r="B147" s="1959" t="s">
        <v>275</v>
      </c>
      <c r="C147" s="1959"/>
      <c r="D147" s="1959"/>
      <c r="E147" s="1959"/>
    </row>
    <row r="148" spans="1:5" ht="27" customHeight="1" x14ac:dyDescent="0.25">
      <c r="A148" s="577" t="s">
        <v>17</v>
      </c>
      <c r="B148" s="1959" t="s">
        <v>286</v>
      </c>
      <c r="C148" s="1959"/>
      <c r="D148" s="1959"/>
      <c r="E148" s="1959"/>
    </row>
    <row r="149" spans="1:5" ht="27" customHeight="1" x14ac:dyDescent="0.25">
      <c r="A149" s="577" t="s">
        <v>18</v>
      </c>
      <c r="B149" s="1959" t="s">
        <v>287</v>
      </c>
      <c r="C149" s="1959"/>
      <c r="D149" s="1959"/>
      <c r="E149" s="1959"/>
    </row>
    <row r="150" spans="1:5" ht="27" customHeight="1" x14ac:dyDescent="0.25">
      <c r="A150" s="577" t="s">
        <v>101</v>
      </c>
      <c r="B150" s="1959" t="s">
        <v>288</v>
      </c>
      <c r="C150" s="1959"/>
      <c r="D150" s="1959"/>
      <c r="E150" s="1959"/>
    </row>
    <row r="151" spans="1:5" ht="29.25" customHeight="1" x14ac:dyDescent="0.25">
      <c r="A151" s="577" t="s">
        <v>102</v>
      </c>
      <c r="B151" s="1959" t="s">
        <v>289</v>
      </c>
      <c r="C151" s="1959"/>
      <c r="D151" s="1959"/>
      <c r="E151" s="1959"/>
    </row>
    <row r="152" spans="1:5" ht="39.75" customHeight="1" x14ac:dyDescent="0.25">
      <c r="A152" s="566">
        <v>21</v>
      </c>
      <c r="B152" s="1959" t="s">
        <v>290</v>
      </c>
      <c r="C152" s="1959"/>
      <c r="D152" s="1959"/>
      <c r="E152" s="1959"/>
    </row>
    <row r="153" spans="1:5" ht="15" customHeight="1" x14ac:dyDescent="0.25">
      <c r="A153" s="566">
        <v>22</v>
      </c>
      <c r="B153" s="1959" t="s">
        <v>291</v>
      </c>
      <c r="C153" s="1959"/>
      <c r="D153" s="1959"/>
      <c r="E153" s="1959"/>
    </row>
    <row r="154" spans="1:5" ht="39" customHeight="1" x14ac:dyDescent="0.25">
      <c r="A154" s="566">
        <v>23</v>
      </c>
      <c r="B154" s="1959" t="s">
        <v>292</v>
      </c>
      <c r="C154" s="1959"/>
      <c r="D154" s="1959"/>
      <c r="E154" s="1959"/>
    </row>
    <row r="155" spans="1:5" ht="15" customHeight="1" x14ac:dyDescent="0.25">
      <c r="A155" s="566">
        <v>24</v>
      </c>
      <c r="B155" s="1959" t="s">
        <v>275</v>
      </c>
      <c r="C155" s="1959"/>
      <c r="D155" s="1959"/>
      <c r="E155" s="1959"/>
    </row>
    <row r="156" spans="1:5" ht="28.5" customHeight="1" x14ac:dyDescent="0.25">
      <c r="A156" s="566">
        <v>25</v>
      </c>
      <c r="B156" s="1959" t="s">
        <v>293</v>
      </c>
      <c r="C156" s="1959"/>
      <c r="D156" s="1959"/>
      <c r="E156" s="1959"/>
    </row>
    <row r="157" spans="1:5" ht="15" customHeight="1" x14ac:dyDescent="0.25">
      <c r="A157" s="577" t="s">
        <v>162</v>
      </c>
      <c r="B157" s="1959" t="s">
        <v>294</v>
      </c>
      <c r="C157" s="1959"/>
      <c r="D157" s="1959"/>
      <c r="E157" s="1959"/>
    </row>
    <row r="158" spans="1:5" ht="52.5" customHeight="1" x14ac:dyDescent="0.25">
      <c r="A158" s="577" t="s">
        <v>163</v>
      </c>
      <c r="B158" s="1959" t="s">
        <v>295</v>
      </c>
      <c r="C158" s="1959"/>
      <c r="D158" s="1959"/>
      <c r="E158" s="1959"/>
    </row>
    <row r="159" spans="1:5" ht="30" customHeight="1" x14ac:dyDescent="0.25">
      <c r="A159" s="566">
        <v>27</v>
      </c>
      <c r="B159" s="1959" t="s">
        <v>296</v>
      </c>
      <c r="C159" s="1959"/>
      <c r="D159" s="1959"/>
      <c r="E159" s="1959"/>
    </row>
    <row r="160" spans="1:5" ht="15" customHeight="1" x14ac:dyDescent="0.25">
      <c r="A160" s="566">
        <v>28</v>
      </c>
      <c r="B160" s="1959" t="s">
        <v>297</v>
      </c>
      <c r="C160" s="1959"/>
      <c r="D160" s="1959"/>
      <c r="E160" s="1959"/>
    </row>
    <row r="161" spans="1:5" ht="15" customHeight="1" x14ac:dyDescent="0.25">
      <c r="A161" s="566">
        <v>29</v>
      </c>
      <c r="B161" s="1959" t="s">
        <v>298</v>
      </c>
      <c r="C161" s="1959"/>
      <c r="D161" s="1959"/>
      <c r="E161" s="1959"/>
    </row>
    <row r="162" spans="1:5" ht="15" customHeight="1" x14ac:dyDescent="0.25">
      <c r="A162" s="566">
        <v>30</v>
      </c>
      <c r="B162" s="1959" t="s">
        <v>299</v>
      </c>
      <c r="C162" s="1959"/>
      <c r="D162" s="1959"/>
      <c r="E162" s="1959"/>
    </row>
    <row r="163" spans="1:5" ht="15" customHeight="1" x14ac:dyDescent="0.25">
      <c r="A163" s="566">
        <v>31</v>
      </c>
      <c r="B163" s="1959" t="s">
        <v>300</v>
      </c>
      <c r="C163" s="1959"/>
      <c r="D163" s="1959"/>
      <c r="E163" s="1959"/>
    </row>
    <row r="164" spans="1:5" ht="15" customHeight="1" x14ac:dyDescent="0.25">
      <c r="A164" s="566">
        <v>32</v>
      </c>
      <c r="B164" s="1959" t="s">
        <v>301</v>
      </c>
      <c r="C164" s="1959"/>
      <c r="D164" s="1959"/>
      <c r="E164" s="1959"/>
    </row>
    <row r="165" spans="1:5" ht="27" customHeight="1" x14ac:dyDescent="0.25">
      <c r="A165" s="578">
        <v>33</v>
      </c>
      <c r="B165" s="1959" t="s">
        <v>302</v>
      </c>
      <c r="C165" s="1959"/>
      <c r="D165" s="1959"/>
      <c r="E165" s="1959"/>
    </row>
    <row r="166" spans="1:5" ht="42" customHeight="1" x14ac:dyDescent="0.25">
      <c r="A166" s="578">
        <v>34</v>
      </c>
      <c r="B166" s="1959" t="s">
        <v>303</v>
      </c>
      <c r="C166" s="1959"/>
      <c r="D166" s="1959"/>
      <c r="E166" s="1959"/>
    </row>
    <row r="167" spans="1:5" ht="27.75" customHeight="1" x14ac:dyDescent="0.25">
      <c r="A167" s="578">
        <v>35</v>
      </c>
      <c r="B167" s="1959" t="s">
        <v>304</v>
      </c>
      <c r="C167" s="1959"/>
      <c r="D167" s="1959"/>
      <c r="E167" s="1959"/>
    </row>
    <row r="168" spans="1:5" ht="15" customHeight="1" x14ac:dyDescent="0.25">
      <c r="A168" s="579">
        <v>36</v>
      </c>
      <c r="B168" s="1959" t="s">
        <v>305</v>
      </c>
      <c r="C168" s="1959"/>
      <c r="D168" s="1959"/>
      <c r="E168" s="1959"/>
    </row>
    <row r="169" spans="1:5" ht="28.5" customHeight="1" x14ac:dyDescent="0.25">
      <c r="A169" s="14">
        <v>37</v>
      </c>
      <c r="B169" s="1959" t="s">
        <v>306</v>
      </c>
      <c r="C169" s="1959"/>
      <c r="D169" s="1959"/>
      <c r="E169" s="1959"/>
    </row>
    <row r="170" spans="1:5" ht="39.75" customHeight="1" x14ac:dyDescent="0.25">
      <c r="A170" s="14">
        <v>38</v>
      </c>
      <c r="B170" s="1959" t="s">
        <v>307</v>
      </c>
      <c r="C170" s="1959"/>
      <c r="D170" s="1959"/>
      <c r="E170" s="1959"/>
    </row>
    <row r="171" spans="1:5" ht="50.25" customHeight="1" x14ac:dyDescent="0.25">
      <c r="A171" s="14">
        <v>39</v>
      </c>
      <c r="B171" s="1959" t="s">
        <v>308</v>
      </c>
      <c r="C171" s="1959"/>
      <c r="D171" s="1959"/>
      <c r="E171" s="1959"/>
    </row>
    <row r="172" spans="1:5" ht="40.5" customHeight="1" x14ac:dyDescent="0.25">
      <c r="A172" s="14">
        <v>40</v>
      </c>
      <c r="B172" s="1959" t="s">
        <v>309</v>
      </c>
      <c r="C172" s="1959"/>
      <c r="D172" s="1959"/>
      <c r="E172" s="1959"/>
    </row>
    <row r="173" spans="1:5" ht="15" customHeight="1" x14ac:dyDescent="0.25">
      <c r="A173" s="14">
        <v>41</v>
      </c>
      <c r="B173" s="1959" t="s">
        <v>275</v>
      </c>
      <c r="C173" s="1959"/>
      <c r="D173" s="1959"/>
      <c r="E173" s="1959"/>
    </row>
    <row r="174" spans="1:5" ht="28.5" customHeight="1" x14ac:dyDescent="0.25">
      <c r="A174" s="14">
        <v>42</v>
      </c>
      <c r="B174" s="1959" t="s">
        <v>310</v>
      </c>
      <c r="C174" s="1959"/>
      <c r="D174" s="1959"/>
      <c r="E174" s="1959"/>
    </row>
    <row r="175" spans="1:5" ht="15" customHeight="1" x14ac:dyDescent="0.25">
      <c r="A175" s="14">
        <v>43</v>
      </c>
      <c r="B175" s="1959" t="s">
        <v>311</v>
      </c>
      <c r="C175" s="1959"/>
      <c r="D175" s="1959"/>
      <c r="E175" s="1959"/>
    </row>
    <row r="176" spans="1:5" ht="15" customHeight="1" x14ac:dyDescent="0.25">
      <c r="A176" s="14">
        <v>44</v>
      </c>
      <c r="B176" s="1959" t="s">
        <v>312</v>
      </c>
      <c r="C176" s="1959"/>
      <c r="D176" s="1959"/>
      <c r="E176" s="1959"/>
    </row>
    <row r="177" spans="1:5" ht="15" customHeight="1" x14ac:dyDescent="0.25">
      <c r="A177" s="14">
        <v>45</v>
      </c>
      <c r="B177" s="1959" t="s">
        <v>313</v>
      </c>
      <c r="C177" s="1959"/>
      <c r="D177" s="1959"/>
      <c r="E177" s="1959"/>
    </row>
    <row r="178" spans="1:5" ht="15" customHeight="1" x14ac:dyDescent="0.25">
      <c r="A178" s="14">
        <v>46</v>
      </c>
      <c r="B178" s="1959" t="s">
        <v>314</v>
      </c>
      <c r="C178" s="1959"/>
      <c r="D178" s="1959"/>
      <c r="E178" s="1959"/>
    </row>
    <row r="179" spans="1:5" ht="24.75" customHeight="1" x14ac:dyDescent="0.25">
      <c r="A179" s="14">
        <v>47</v>
      </c>
      <c r="B179" s="1959" t="s">
        <v>315</v>
      </c>
      <c r="C179" s="1959"/>
      <c r="D179" s="1959"/>
      <c r="E179" s="1959"/>
    </row>
    <row r="180" spans="1:5" ht="42.75" customHeight="1" x14ac:dyDescent="0.25">
      <c r="A180" s="14">
        <v>48</v>
      </c>
      <c r="B180" s="1959" t="s">
        <v>316</v>
      </c>
      <c r="C180" s="1959"/>
      <c r="D180" s="1959"/>
      <c r="E180" s="1959"/>
    </row>
    <row r="181" spans="1:5" ht="26.25" customHeight="1" x14ac:dyDescent="0.25">
      <c r="A181" s="14">
        <v>49</v>
      </c>
      <c r="B181" s="1959" t="s">
        <v>317</v>
      </c>
      <c r="C181" s="1959"/>
      <c r="D181" s="1959"/>
      <c r="E181" s="1959"/>
    </row>
    <row r="182" spans="1:5" ht="15" customHeight="1" x14ac:dyDescent="0.25">
      <c r="A182" s="14">
        <v>50</v>
      </c>
      <c r="B182" s="1959" t="s">
        <v>318</v>
      </c>
      <c r="C182" s="1959"/>
      <c r="D182" s="1959"/>
      <c r="E182" s="1959"/>
    </row>
    <row r="183" spans="1:5" ht="15" customHeight="1" x14ac:dyDescent="0.25">
      <c r="A183" s="14">
        <v>51</v>
      </c>
      <c r="B183" s="1959" t="s">
        <v>319</v>
      </c>
      <c r="C183" s="1959"/>
      <c r="D183" s="1959"/>
      <c r="E183" s="1959"/>
    </row>
    <row r="184" spans="1:5" ht="25.5" customHeight="1" x14ac:dyDescent="0.25">
      <c r="A184" s="14">
        <v>52</v>
      </c>
      <c r="B184" s="1959" t="s">
        <v>320</v>
      </c>
      <c r="C184" s="1959"/>
      <c r="D184" s="1959"/>
      <c r="E184" s="1959"/>
    </row>
    <row r="185" spans="1:5" ht="40.5" customHeight="1" x14ac:dyDescent="0.25">
      <c r="A185" s="14">
        <v>53</v>
      </c>
      <c r="B185" s="1959" t="s">
        <v>321</v>
      </c>
      <c r="C185" s="1959"/>
      <c r="D185" s="1959"/>
      <c r="E185" s="1959"/>
    </row>
    <row r="186" spans="1:5" ht="39" customHeight="1" x14ac:dyDescent="0.25">
      <c r="A186" s="14">
        <v>54</v>
      </c>
      <c r="B186" s="1959" t="s">
        <v>322</v>
      </c>
      <c r="C186" s="1959"/>
      <c r="D186" s="1959"/>
      <c r="E186" s="1959"/>
    </row>
    <row r="187" spans="1:5" ht="40.5" customHeight="1" x14ac:dyDescent="0.25">
      <c r="A187" s="14">
        <v>55</v>
      </c>
      <c r="B187" s="1959" t="s">
        <v>323</v>
      </c>
      <c r="C187" s="1959"/>
      <c r="D187" s="1959"/>
      <c r="E187" s="1959"/>
    </row>
    <row r="188" spans="1:5" ht="15" customHeight="1" x14ac:dyDescent="0.25">
      <c r="A188" s="14">
        <v>56</v>
      </c>
      <c r="B188" s="1959" t="s">
        <v>275</v>
      </c>
      <c r="C188" s="1959"/>
      <c r="D188" s="1959"/>
      <c r="E188" s="1959"/>
    </row>
    <row r="189" spans="1:5" ht="15" customHeight="1" x14ac:dyDescent="0.25">
      <c r="A189" s="14">
        <v>57</v>
      </c>
      <c r="B189" s="1959" t="s">
        <v>324</v>
      </c>
      <c r="C189" s="1959"/>
      <c r="D189" s="1959"/>
      <c r="E189" s="1959"/>
    </row>
    <row r="190" spans="1:5" ht="15" customHeight="1" x14ac:dyDescent="0.25">
      <c r="A190" s="14">
        <v>58</v>
      </c>
      <c r="B190" s="1959" t="s">
        <v>325</v>
      </c>
      <c r="C190" s="1959"/>
      <c r="D190" s="1959"/>
      <c r="E190" s="1959"/>
    </row>
    <row r="191" spans="1:5" ht="15" customHeight="1" x14ac:dyDescent="0.25">
      <c r="A191" s="14">
        <v>59</v>
      </c>
      <c r="B191" s="1959" t="s">
        <v>326</v>
      </c>
      <c r="C191" s="1959"/>
      <c r="D191" s="1959"/>
      <c r="E191" s="1959"/>
    </row>
    <row r="192" spans="1:5" ht="15" customHeight="1" x14ac:dyDescent="0.25">
      <c r="A192" s="14">
        <v>60</v>
      </c>
      <c r="B192" s="1959" t="s">
        <v>327</v>
      </c>
      <c r="C192" s="1959"/>
      <c r="D192" s="1959"/>
      <c r="E192" s="1959"/>
    </row>
    <row r="193" spans="1:5" ht="30.75" customHeight="1" x14ac:dyDescent="0.25">
      <c r="A193" s="14">
        <v>61</v>
      </c>
      <c r="B193" s="1959" t="s">
        <v>328</v>
      </c>
      <c r="C193" s="1959"/>
      <c r="D193" s="1959"/>
      <c r="E193" s="1959"/>
    </row>
    <row r="194" spans="1:5" ht="29.25" customHeight="1" x14ac:dyDescent="0.25">
      <c r="A194" s="14">
        <v>62</v>
      </c>
      <c r="B194" s="1959" t="s">
        <v>329</v>
      </c>
      <c r="C194" s="1959"/>
      <c r="D194" s="1959"/>
      <c r="E194" s="1959"/>
    </row>
    <row r="195" spans="1:5" ht="27.75" customHeight="1" x14ac:dyDescent="0.25">
      <c r="A195" s="14">
        <v>63</v>
      </c>
      <c r="B195" s="1959" t="s">
        <v>330</v>
      </c>
      <c r="C195" s="1959"/>
      <c r="D195" s="1959"/>
      <c r="E195" s="1959"/>
    </row>
    <row r="196" spans="1:5" ht="119.25" customHeight="1" x14ac:dyDescent="0.25">
      <c r="A196" s="14">
        <v>64</v>
      </c>
      <c r="B196" s="1959" t="s">
        <v>331</v>
      </c>
      <c r="C196" s="1959"/>
      <c r="D196" s="1959"/>
      <c r="E196" s="1959"/>
    </row>
    <row r="197" spans="1:5" ht="27" customHeight="1" x14ac:dyDescent="0.25">
      <c r="A197" s="14">
        <v>65</v>
      </c>
      <c r="B197" s="1959" t="s">
        <v>332</v>
      </c>
      <c r="C197" s="1959"/>
      <c r="D197" s="1959"/>
      <c r="E197" s="1959"/>
    </row>
    <row r="198" spans="1:5" ht="27" customHeight="1" x14ac:dyDescent="0.25">
      <c r="A198" s="14">
        <v>66</v>
      </c>
      <c r="B198" s="1959" t="s">
        <v>333</v>
      </c>
      <c r="C198" s="1959"/>
      <c r="D198" s="1959"/>
      <c r="E198" s="1959"/>
    </row>
    <row r="199" spans="1:5" ht="27" customHeight="1" x14ac:dyDescent="0.25">
      <c r="A199" s="14" t="s">
        <v>103</v>
      </c>
      <c r="B199" s="1959" t="s">
        <v>334</v>
      </c>
      <c r="C199" s="1959"/>
      <c r="D199" s="1959"/>
      <c r="E199" s="1959"/>
    </row>
    <row r="200" spans="1:5" ht="38.25" customHeight="1" x14ac:dyDescent="0.25">
      <c r="A200" s="14">
        <v>68</v>
      </c>
      <c r="B200" s="1959" t="s">
        <v>335</v>
      </c>
      <c r="C200" s="1959"/>
      <c r="D200" s="1959"/>
      <c r="E200" s="1959"/>
    </row>
    <row r="201" spans="1:5" ht="15" customHeight="1" x14ac:dyDescent="0.25">
      <c r="A201" s="14">
        <v>69</v>
      </c>
      <c r="B201" s="1959" t="s">
        <v>239</v>
      </c>
      <c r="C201" s="1959"/>
      <c r="D201" s="1959"/>
      <c r="E201" s="1959"/>
    </row>
    <row r="202" spans="1:5" ht="15" customHeight="1" x14ac:dyDescent="0.25">
      <c r="A202" s="578">
        <v>70</v>
      </c>
      <c r="B202" s="1959" t="s">
        <v>239</v>
      </c>
      <c r="C202" s="1959"/>
      <c r="D202" s="1959"/>
      <c r="E202" s="1959"/>
    </row>
    <row r="203" spans="1:5" ht="15" customHeight="1" x14ac:dyDescent="0.25">
      <c r="A203" s="14">
        <v>71</v>
      </c>
      <c r="B203" s="1959" t="s">
        <v>239</v>
      </c>
      <c r="C203" s="1959"/>
      <c r="D203" s="1959"/>
      <c r="E203" s="1959"/>
    </row>
    <row r="204" spans="1:5" ht="54" customHeight="1" x14ac:dyDescent="0.25">
      <c r="A204" s="14">
        <v>72</v>
      </c>
      <c r="B204" s="1959" t="s">
        <v>336</v>
      </c>
      <c r="C204" s="1959"/>
      <c r="D204" s="1959"/>
      <c r="E204" s="1959"/>
    </row>
    <row r="205" spans="1:5" ht="40.5" customHeight="1" x14ac:dyDescent="0.25">
      <c r="A205" s="14">
        <v>73</v>
      </c>
      <c r="B205" s="1959" t="s">
        <v>337</v>
      </c>
      <c r="C205" s="1959"/>
      <c r="D205" s="1959"/>
      <c r="E205" s="1959"/>
    </row>
    <row r="206" spans="1:5" ht="15" customHeight="1" x14ac:dyDescent="0.25">
      <c r="A206" s="14">
        <v>74</v>
      </c>
      <c r="B206" s="1959" t="s">
        <v>275</v>
      </c>
      <c r="C206" s="1959"/>
      <c r="D206" s="1959"/>
      <c r="E206" s="1959"/>
    </row>
    <row r="207" spans="1:5" ht="38.25" customHeight="1" x14ac:dyDescent="0.25">
      <c r="A207" s="14">
        <v>75</v>
      </c>
      <c r="B207" s="1959" t="s">
        <v>338</v>
      </c>
      <c r="C207" s="1959"/>
      <c r="D207" s="1959"/>
      <c r="E207" s="1959"/>
    </row>
    <row r="208" spans="1:5" ht="25.5" customHeight="1" x14ac:dyDescent="0.25">
      <c r="A208" s="14">
        <v>76</v>
      </c>
      <c r="B208" s="1959" t="s">
        <v>339</v>
      </c>
      <c r="C208" s="1959"/>
      <c r="D208" s="1959"/>
      <c r="E208" s="1959"/>
    </row>
    <row r="209" spans="1:5" ht="15" customHeight="1" x14ac:dyDescent="0.25">
      <c r="A209" s="14">
        <v>77</v>
      </c>
      <c r="B209" s="1959" t="s">
        <v>340</v>
      </c>
      <c r="C209" s="1959"/>
      <c r="D209" s="1959"/>
      <c r="E209" s="1959"/>
    </row>
    <row r="210" spans="1:5" ht="28.5" customHeight="1" x14ac:dyDescent="0.25">
      <c r="A210" s="14">
        <v>78</v>
      </c>
      <c r="B210" s="1959" t="s">
        <v>341</v>
      </c>
      <c r="C210" s="1959"/>
      <c r="D210" s="1959"/>
      <c r="E210" s="1959"/>
    </row>
    <row r="211" spans="1:5" ht="26.25" customHeight="1" x14ac:dyDescent="0.25">
      <c r="A211" s="14">
        <v>79</v>
      </c>
      <c r="B211" s="1959" t="s">
        <v>342</v>
      </c>
      <c r="C211" s="1959"/>
      <c r="D211" s="1959"/>
      <c r="E211" s="1959"/>
    </row>
    <row r="212" spans="1:5" ht="25.5" customHeight="1" x14ac:dyDescent="0.25">
      <c r="A212" s="14">
        <v>80</v>
      </c>
      <c r="B212" s="1959" t="s">
        <v>343</v>
      </c>
      <c r="C212" s="1959"/>
      <c r="D212" s="1959"/>
      <c r="E212" s="1959"/>
    </row>
    <row r="213" spans="1:5" ht="25.5" customHeight="1" x14ac:dyDescent="0.25">
      <c r="A213" s="14">
        <v>81</v>
      </c>
      <c r="B213" s="1959" t="s">
        <v>344</v>
      </c>
      <c r="C213" s="1959"/>
      <c r="D213" s="1959"/>
      <c r="E213" s="1959"/>
    </row>
    <row r="214" spans="1:5" ht="25.5" customHeight="1" x14ac:dyDescent="0.25">
      <c r="A214" s="14">
        <v>82</v>
      </c>
      <c r="B214" s="1959" t="s">
        <v>345</v>
      </c>
      <c r="C214" s="1959"/>
      <c r="D214" s="1959"/>
      <c r="E214" s="1959"/>
    </row>
    <row r="215" spans="1:5" ht="25.5" customHeight="1" x14ac:dyDescent="0.25">
      <c r="A215" s="14">
        <v>83</v>
      </c>
      <c r="B215" s="1959" t="s">
        <v>346</v>
      </c>
      <c r="C215" s="1959"/>
      <c r="D215" s="1959"/>
      <c r="E215" s="1959"/>
    </row>
    <row r="216" spans="1:5" ht="25.5" customHeight="1" x14ac:dyDescent="0.25">
      <c r="A216" s="14">
        <v>84</v>
      </c>
      <c r="B216" s="1959" t="s">
        <v>347</v>
      </c>
      <c r="C216" s="1959"/>
      <c r="D216" s="1959"/>
      <c r="E216" s="1959"/>
    </row>
    <row r="217" spans="1:5" ht="25.5" customHeight="1" thickBot="1" x14ac:dyDescent="0.3">
      <c r="A217" s="580">
        <v>85</v>
      </c>
      <c r="B217" s="1959" t="s">
        <v>348</v>
      </c>
      <c r="C217" s="1959"/>
      <c r="D217" s="1959"/>
      <c r="E217" s="1959"/>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509"/>
      <c r="B229" s="509"/>
      <c r="C229" s="509"/>
      <c r="D229" s="509"/>
      <c r="E229" s="509"/>
    </row>
    <row r="230" spans="1:5" x14ac:dyDescent="0.25">
      <c r="A230" s="509"/>
      <c r="B230" s="509"/>
      <c r="C230" s="509"/>
      <c r="D230" s="509"/>
      <c r="E230" s="509"/>
    </row>
    <row r="231" spans="1:5" x14ac:dyDescent="0.25">
      <c r="A231" s="509"/>
      <c r="B231" s="509"/>
      <c r="C231" s="509"/>
      <c r="D231" s="509"/>
      <c r="E231" s="509"/>
    </row>
    <row r="232" spans="1:5" x14ac:dyDescent="0.25">
      <c r="A232" s="509"/>
      <c r="B232" s="509"/>
      <c r="C232" s="509"/>
      <c r="D232" s="509"/>
      <c r="E232" s="509"/>
    </row>
    <row r="233" spans="1:5" x14ac:dyDescent="0.25">
      <c r="A233" s="509"/>
      <c r="B233" s="509"/>
      <c r="C233" s="509"/>
      <c r="D233" s="509"/>
      <c r="E233" s="509"/>
    </row>
    <row r="234" spans="1:5" x14ac:dyDescent="0.25">
      <c r="A234" s="509"/>
      <c r="B234" s="509"/>
      <c r="C234" s="509"/>
      <c r="D234" s="509"/>
      <c r="E234" s="509"/>
    </row>
    <row r="235" spans="1:5" x14ac:dyDescent="0.25">
      <c r="A235" s="509"/>
      <c r="B235" s="509"/>
      <c r="C235" s="509"/>
      <c r="D235" s="509"/>
      <c r="E235" s="509"/>
    </row>
    <row r="236" spans="1:5" x14ac:dyDescent="0.25">
      <c r="A236" s="509"/>
      <c r="B236" s="509"/>
      <c r="C236" s="509"/>
      <c r="D236" s="509"/>
      <c r="E236" s="509"/>
    </row>
    <row r="237" spans="1:5" x14ac:dyDescent="0.25">
      <c r="A237" s="509"/>
      <c r="B237" s="509"/>
      <c r="C237" s="509"/>
      <c r="D237" s="509"/>
      <c r="E237" s="509"/>
    </row>
    <row r="238" spans="1:5" x14ac:dyDescent="0.25">
      <c r="A238" s="509"/>
      <c r="B238" s="509"/>
      <c r="C238" s="509"/>
      <c r="D238" s="509"/>
      <c r="E238" s="509"/>
    </row>
    <row r="239" spans="1:5" x14ac:dyDescent="0.25">
      <c r="A239" s="509"/>
      <c r="B239" s="509"/>
      <c r="C239" s="509"/>
      <c r="D239" s="509"/>
      <c r="E239" s="509"/>
    </row>
    <row r="240" spans="1:5" x14ac:dyDescent="0.25">
      <c r="A240" s="509"/>
      <c r="B240" s="509"/>
      <c r="C240" s="509"/>
      <c r="D240" s="509"/>
      <c r="E240" s="509"/>
    </row>
    <row r="241" spans="1:5" x14ac:dyDescent="0.25">
      <c r="A241" s="509"/>
      <c r="B241" s="509"/>
      <c r="C241" s="509"/>
      <c r="D241" s="509"/>
      <c r="E241" s="509"/>
    </row>
    <row r="242" spans="1:5" x14ac:dyDescent="0.25">
      <c r="A242" s="509"/>
      <c r="B242" s="509"/>
      <c r="C242" s="509"/>
      <c r="D242" s="509"/>
      <c r="E242" s="509"/>
    </row>
    <row r="243" spans="1:5" x14ac:dyDescent="0.25">
      <c r="A243" s="509"/>
      <c r="B243" s="509"/>
      <c r="C243" s="509"/>
      <c r="D243" s="509"/>
      <c r="E243" s="509"/>
    </row>
    <row r="244" spans="1:5" x14ac:dyDescent="0.25">
      <c r="A244" s="509"/>
      <c r="B244" s="509"/>
      <c r="C244" s="509"/>
      <c r="D244" s="509"/>
      <c r="E244" s="509"/>
    </row>
    <row r="245" spans="1:5" x14ac:dyDescent="0.25">
      <c r="A245" s="509"/>
      <c r="B245" s="509"/>
      <c r="C245" s="509"/>
      <c r="D245" s="509"/>
      <c r="E245" s="509"/>
    </row>
    <row r="246" spans="1:5" x14ac:dyDescent="0.25">
      <c r="A246" s="509"/>
      <c r="B246" s="509"/>
      <c r="C246" s="509"/>
      <c r="D246" s="509"/>
      <c r="E246" s="509"/>
    </row>
    <row r="247" spans="1:5" x14ac:dyDescent="0.25">
      <c r="A247" s="509"/>
      <c r="B247" s="509"/>
      <c r="C247" s="509"/>
      <c r="D247" s="509"/>
      <c r="E247" s="509"/>
    </row>
    <row r="248" spans="1:5" x14ac:dyDescent="0.25">
      <c r="A248" s="509"/>
      <c r="B248" s="509"/>
      <c r="C248" s="509"/>
      <c r="D248" s="509"/>
      <c r="E248" s="509"/>
    </row>
    <row r="249" spans="1:5" x14ac:dyDescent="0.25">
      <c r="A249" s="509"/>
      <c r="B249" s="509"/>
      <c r="C249" s="509"/>
      <c r="D249" s="509"/>
      <c r="E249" s="509"/>
    </row>
    <row r="250" spans="1:5" x14ac:dyDescent="0.25">
      <c r="A250" s="509"/>
      <c r="B250" s="509"/>
      <c r="C250" s="509"/>
      <c r="D250" s="509"/>
      <c r="E250" s="509"/>
    </row>
    <row r="251" spans="1:5" x14ac:dyDescent="0.25">
      <c r="A251" s="509"/>
      <c r="B251" s="509"/>
      <c r="C251" s="509"/>
      <c r="D251" s="509"/>
      <c r="E251" s="509"/>
    </row>
    <row r="252" spans="1:5" x14ac:dyDescent="0.25">
      <c r="A252" s="509"/>
      <c r="B252" s="509"/>
      <c r="C252" s="509"/>
      <c r="D252" s="509"/>
      <c r="E252" s="509"/>
    </row>
    <row r="253" spans="1:5" x14ac:dyDescent="0.25">
      <c r="A253" s="509"/>
      <c r="B253" s="509"/>
      <c r="C253" s="509"/>
      <c r="D253" s="509"/>
      <c r="E253" s="509"/>
    </row>
    <row r="254" spans="1:5" x14ac:dyDescent="0.25">
      <c r="A254" s="509"/>
      <c r="B254" s="509"/>
      <c r="C254" s="509"/>
      <c r="D254" s="509"/>
      <c r="E254" s="509"/>
    </row>
    <row r="255" spans="1:5" x14ac:dyDescent="0.25">
      <c r="A255" s="509"/>
      <c r="B255" s="509"/>
      <c r="C255" s="509"/>
      <c r="D255" s="509"/>
      <c r="E255" s="509"/>
    </row>
    <row r="256" spans="1:5" x14ac:dyDescent="0.25">
      <c r="A256" s="509"/>
      <c r="B256" s="509"/>
      <c r="C256" s="509"/>
      <c r="D256" s="509"/>
      <c r="E256" s="509"/>
    </row>
    <row r="257" spans="1:5" x14ac:dyDescent="0.25">
      <c r="A257" s="509"/>
      <c r="B257" s="509"/>
      <c r="C257" s="509"/>
      <c r="D257" s="509"/>
      <c r="E257" s="509"/>
    </row>
    <row r="258" spans="1:5" x14ac:dyDescent="0.25">
      <c r="A258" s="509"/>
      <c r="B258" s="509"/>
      <c r="C258" s="509"/>
      <c r="D258" s="509"/>
      <c r="E258" s="509"/>
    </row>
    <row r="259" spans="1:5" x14ac:dyDescent="0.25">
      <c r="A259" s="509"/>
      <c r="B259" s="509"/>
      <c r="C259" s="509"/>
      <c r="D259" s="509"/>
      <c r="E259" s="509"/>
    </row>
    <row r="260" spans="1:5" x14ac:dyDescent="0.25">
      <c r="A260" s="509"/>
      <c r="B260" s="509"/>
      <c r="C260" s="509"/>
      <c r="D260" s="509"/>
      <c r="E260" s="509"/>
    </row>
    <row r="261" spans="1:5" x14ac:dyDescent="0.25">
      <c r="A261" s="509"/>
      <c r="B261" s="509"/>
      <c r="C261" s="509"/>
      <c r="D261" s="509"/>
      <c r="E261" s="509"/>
    </row>
    <row r="262" spans="1:5" x14ac:dyDescent="0.25">
      <c r="A262" s="509"/>
      <c r="B262" s="509"/>
      <c r="C262" s="509"/>
      <c r="D262" s="509"/>
      <c r="E262" s="509"/>
    </row>
    <row r="263" spans="1:5" x14ac:dyDescent="0.25">
      <c r="A263" s="509"/>
      <c r="B263" s="509"/>
      <c r="C263" s="509"/>
      <c r="D263" s="509"/>
      <c r="E263" s="509"/>
    </row>
    <row r="264" spans="1:5" x14ac:dyDescent="0.25">
      <c r="A264" s="509"/>
      <c r="B264" s="509"/>
      <c r="C264" s="509"/>
      <c r="D264" s="509"/>
      <c r="E264" s="509"/>
    </row>
    <row r="265" spans="1:5" x14ac:dyDescent="0.25">
      <c r="A265" s="509"/>
      <c r="B265" s="509"/>
      <c r="C265" s="509"/>
      <c r="D265" s="509"/>
      <c r="E265" s="509"/>
    </row>
    <row r="266" spans="1:5" x14ac:dyDescent="0.25">
      <c r="A266" s="509"/>
      <c r="B266" s="509"/>
      <c r="C266" s="509"/>
      <c r="D266" s="509"/>
      <c r="E266" s="509"/>
    </row>
    <row r="267" spans="1:5" x14ac:dyDescent="0.25">
      <c r="A267" s="509"/>
      <c r="B267" s="509"/>
      <c r="C267" s="509"/>
      <c r="D267" s="509"/>
      <c r="E267" s="509"/>
    </row>
    <row r="268" spans="1:5" x14ac:dyDescent="0.25">
      <c r="A268" s="509"/>
      <c r="B268" s="509"/>
      <c r="C268" s="509"/>
      <c r="D268" s="509"/>
      <c r="E268" s="509"/>
    </row>
    <row r="269" spans="1:5" x14ac:dyDescent="0.25">
      <c r="A269" s="509"/>
      <c r="B269" s="509"/>
      <c r="C269" s="509"/>
      <c r="D269" s="509"/>
      <c r="E269" s="509"/>
    </row>
    <row r="270" spans="1:5" x14ac:dyDescent="0.25">
      <c r="A270" s="509"/>
      <c r="B270" s="509"/>
      <c r="C270" s="509"/>
      <c r="D270" s="509"/>
      <c r="E270" s="509"/>
    </row>
    <row r="271" spans="1:5" x14ac:dyDescent="0.25">
      <c r="A271" s="509"/>
      <c r="B271" s="509"/>
      <c r="C271" s="509"/>
      <c r="D271" s="509"/>
      <c r="E271" s="509"/>
    </row>
    <row r="272" spans="1:5" x14ac:dyDescent="0.25">
      <c r="A272" s="509"/>
      <c r="B272" s="509"/>
      <c r="C272" s="509"/>
      <c r="D272" s="509"/>
      <c r="E272" s="509"/>
    </row>
    <row r="273" spans="1:5" x14ac:dyDescent="0.25">
      <c r="A273" s="509"/>
      <c r="B273" s="509"/>
      <c r="C273" s="509"/>
      <c r="D273" s="509"/>
      <c r="E273" s="509"/>
    </row>
    <row r="274" spans="1:5" x14ac:dyDescent="0.25">
      <c r="A274" s="509"/>
      <c r="B274" s="509"/>
      <c r="C274" s="509"/>
      <c r="D274" s="509"/>
      <c r="E274" s="509"/>
    </row>
    <row r="275" spans="1:5" x14ac:dyDescent="0.25">
      <c r="A275" s="509"/>
      <c r="B275" s="509"/>
      <c r="C275" s="509"/>
      <c r="D275" s="509"/>
      <c r="E275" s="509"/>
    </row>
    <row r="276" spans="1:5" x14ac:dyDescent="0.25">
      <c r="A276" s="509"/>
      <c r="B276" s="509"/>
      <c r="C276" s="509"/>
      <c r="D276" s="509"/>
      <c r="E276" s="509"/>
    </row>
    <row r="277" spans="1:5" x14ac:dyDescent="0.25">
      <c r="A277" s="509"/>
      <c r="B277" s="509"/>
      <c r="C277" s="509"/>
      <c r="D277" s="509"/>
      <c r="E277" s="509"/>
    </row>
    <row r="278" spans="1:5" x14ac:dyDescent="0.25">
      <c r="A278" s="509"/>
      <c r="B278" s="509"/>
      <c r="C278" s="509"/>
      <c r="D278" s="509"/>
      <c r="E278" s="509"/>
    </row>
    <row r="279" spans="1:5" x14ac:dyDescent="0.25">
      <c r="A279" s="509"/>
      <c r="B279" s="509"/>
      <c r="C279" s="509"/>
      <c r="D279" s="509"/>
      <c r="E279" s="509"/>
    </row>
    <row r="280" spans="1:5" x14ac:dyDescent="0.25">
      <c r="A280" s="509"/>
      <c r="B280" s="509"/>
      <c r="C280" s="509"/>
      <c r="D280" s="509"/>
      <c r="E280" s="509"/>
    </row>
    <row r="281" spans="1:5" x14ac:dyDescent="0.25">
      <c r="A281" s="509"/>
      <c r="B281" s="509"/>
      <c r="C281" s="509"/>
      <c r="D281" s="509"/>
      <c r="E281" s="509"/>
    </row>
    <row r="282" spans="1:5" x14ac:dyDescent="0.25">
      <c r="A282" s="509"/>
      <c r="B282" s="509"/>
      <c r="C282" s="509"/>
      <c r="D282" s="509"/>
      <c r="E282" s="509"/>
    </row>
    <row r="283" spans="1:5" x14ac:dyDescent="0.25">
      <c r="A283" s="509"/>
      <c r="B283" s="509"/>
      <c r="C283" s="509"/>
      <c r="D283" s="509"/>
      <c r="E283" s="509"/>
    </row>
    <row r="284" spans="1:5" x14ac:dyDescent="0.25">
      <c r="A284" s="509"/>
      <c r="B284" s="509"/>
      <c r="C284" s="509"/>
      <c r="D284" s="509"/>
      <c r="E284" s="509"/>
    </row>
    <row r="285" spans="1:5" x14ac:dyDescent="0.25">
      <c r="A285" s="509"/>
      <c r="B285" s="509"/>
      <c r="C285" s="509"/>
      <c r="D285" s="509"/>
      <c r="E285" s="509"/>
    </row>
    <row r="286" spans="1:5" x14ac:dyDescent="0.25">
      <c r="A286" s="509"/>
      <c r="B286" s="509"/>
      <c r="C286" s="509"/>
      <c r="D286" s="509"/>
      <c r="E286" s="509"/>
    </row>
    <row r="287" spans="1:5" x14ac:dyDescent="0.25">
      <c r="A287" s="509"/>
      <c r="B287" s="509"/>
      <c r="C287" s="509"/>
      <c r="D287" s="509"/>
      <c r="E287" s="509"/>
    </row>
    <row r="288" spans="1:5" x14ac:dyDescent="0.25">
      <c r="A288" s="509"/>
      <c r="B288" s="509"/>
      <c r="C288" s="509"/>
      <c r="D288" s="509"/>
      <c r="E288" s="509"/>
    </row>
    <row r="289" spans="1:5" x14ac:dyDescent="0.25">
      <c r="A289" s="509"/>
      <c r="B289" s="509"/>
      <c r="C289" s="509"/>
      <c r="D289" s="509"/>
      <c r="E289" s="509"/>
    </row>
    <row r="290" spans="1:5" x14ac:dyDescent="0.25">
      <c r="A290" s="509"/>
      <c r="B290" s="509"/>
      <c r="C290" s="509"/>
      <c r="D290" s="509"/>
      <c r="E290" s="509"/>
    </row>
    <row r="291" spans="1:5" x14ac:dyDescent="0.25">
      <c r="A291" s="509"/>
      <c r="B291" s="509"/>
      <c r="C291" s="509"/>
      <c r="D291" s="509"/>
      <c r="E291" s="509"/>
    </row>
    <row r="292" spans="1:5" x14ac:dyDescent="0.25">
      <c r="A292" s="509"/>
      <c r="B292" s="509"/>
      <c r="C292" s="509"/>
      <c r="D292" s="509"/>
      <c r="E292" s="509"/>
    </row>
    <row r="293" spans="1:5" x14ac:dyDescent="0.25">
      <c r="A293" s="509"/>
      <c r="B293" s="509"/>
      <c r="C293" s="509"/>
      <c r="D293" s="509"/>
      <c r="E293" s="509"/>
    </row>
    <row r="294" spans="1:5" x14ac:dyDescent="0.25">
      <c r="A294" s="509"/>
      <c r="B294" s="509"/>
      <c r="C294" s="509"/>
      <c r="D294" s="509"/>
      <c r="E294" s="509"/>
    </row>
    <row r="295" spans="1:5" x14ac:dyDescent="0.25">
      <c r="A295" s="509"/>
      <c r="B295" s="509"/>
      <c r="C295" s="509"/>
      <c r="D295" s="509"/>
      <c r="E295" s="509"/>
    </row>
    <row r="296" spans="1:5" x14ac:dyDescent="0.25">
      <c r="A296" s="509"/>
      <c r="B296" s="509"/>
      <c r="C296" s="509"/>
      <c r="D296" s="509"/>
      <c r="E296" s="509"/>
    </row>
    <row r="297" spans="1:5" x14ac:dyDescent="0.25">
      <c r="A297" s="509"/>
      <c r="B297" s="509"/>
      <c r="C297" s="509"/>
      <c r="D297" s="509"/>
      <c r="E297" s="509"/>
    </row>
    <row r="298" spans="1:5" x14ac:dyDescent="0.25">
      <c r="A298" s="509"/>
      <c r="B298" s="509"/>
      <c r="C298" s="509"/>
      <c r="D298" s="509"/>
      <c r="E298" s="509"/>
    </row>
    <row r="299" spans="1:5" x14ac:dyDescent="0.25">
      <c r="A299" s="509"/>
      <c r="B299" s="509"/>
      <c r="C299" s="509"/>
      <c r="D299" s="509"/>
      <c r="E299" s="509"/>
    </row>
    <row r="300" spans="1:5" x14ac:dyDescent="0.25">
      <c r="A300" s="509"/>
      <c r="B300" s="509"/>
      <c r="C300" s="509"/>
      <c r="D300" s="509"/>
      <c r="E300" s="509"/>
    </row>
    <row r="301" spans="1:5" x14ac:dyDescent="0.25">
      <c r="A301" s="509"/>
      <c r="B301" s="509"/>
      <c r="C301" s="509"/>
      <c r="D301" s="509"/>
      <c r="E301" s="509"/>
    </row>
    <row r="302" spans="1:5" x14ac:dyDescent="0.25">
      <c r="A302" s="509"/>
      <c r="B302" s="509"/>
      <c r="C302" s="509"/>
      <c r="D302" s="509"/>
      <c r="E302" s="509"/>
    </row>
    <row r="303" spans="1:5" x14ac:dyDescent="0.25">
      <c r="A303" s="509"/>
      <c r="B303" s="509"/>
      <c r="C303" s="509"/>
      <c r="D303" s="509"/>
      <c r="E303" s="509"/>
    </row>
    <row r="304" spans="1:5" x14ac:dyDescent="0.25">
      <c r="A304" s="509"/>
      <c r="B304" s="509"/>
      <c r="C304" s="509"/>
      <c r="D304" s="509"/>
      <c r="E304" s="509"/>
    </row>
    <row r="305" spans="1:5" x14ac:dyDescent="0.25">
      <c r="A305" s="509"/>
      <c r="B305" s="509"/>
      <c r="C305" s="509"/>
      <c r="D305" s="509"/>
      <c r="E305" s="509"/>
    </row>
    <row r="306" spans="1:5" x14ac:dyDescent="0.25">
      <c r="A306" s="509"/>
      <c r="B306" s="509"/>
      <c r="C306" s="509"/>
      <c r="D306" s="509"/>
      <c r="E306" s="509"/>
    </row>
    <row r="307" spans="1:5" x14ac:dyDescent="0.25">
      <c r="A307" s="509"/>
      <c r="B307" s="509"/>
      <c r="C307" s="509"/>
      <c r="D307" s="509"/>
      <c r="E307" s="509"/>
    </row>
    <row r="308" spans="1:5" x14ac:dyDescent="0.25">
      <c r="A308" s="509"/>
      <c r="B308" s="509"/>
      <c r="C308" s="509"/>
      <c r="D308" s="509"/>
      <c r="E308" s="509"/>
    </row>
    <row r="309" spans="1:5" x14ac:dyDescent="0.25">
      <c r="A309" s="509"/>
      <c r="B309" s="509"/>
      <c r="C309" s="509"/>
      <c r="D309" s="509"/>
      <c r="E309" s="509"/>
    </row>
    <row r="310" spans="1:5" x14ac:dyDescent="0.25">
      <c r="A310" s="509"/>
      <c r="B310" s="509"/>
      <c r="C310" s="509"/>
      <c r="D310" s="509"/>
      <c r="E310" s="509"/>
    </row>
    <row r="311" spans="1:5" x14ac:dyDescent="0.25">
      <c r="A311" s="509"/>
      <c r="B311" s="509"/>
      <c r="C311" s="509"/>
      <c r="D311" s="509"/>
      <c r="E311" s="509"/>
    </row>
    <row r="312" spans="1:5" x14ac:dyDescent="0.25">
      <c r="A312" s="509"/>
      <c r="B312" s="509"/>
      <c r="C312" s="509"/>
      <c r="D312" s="509"/>
      <c r="E312" s="509"/>
    </row>
    <row r="313" spans="1:5" x14ac:dyDescent="0.25">
      <c r="A313" s="509"/>
      <c r="B313" s="509"/>
      <c r="C313" s="509"/>
      <c r="D313" s="509"/>
      <c r="E313" s="509"/>
    </row>
    <row r="314" spans="1:5" x14ac:dyDescent="0.25">
      <c r="A314" s="509"/>
      <c r="B314" s="509"/>
      <c r="C314" s="509"/>
      <c r="D314" s="509"/>
      <c r="E314" s="509"/>
    </row>
    <row r="315" spans="1:5" x14ac:dyDescent="0.25">
      <c r="A315" s="509"/>
      <c r="B315" s="509"/>
      <c r="C315" s="509"/>
      <c r="D315" s="509"/>
      <c r="E315" s="509"/>
    </row>
    <row r="316" spans="1:5" x14ac:dyDescent="0.25">
      <c r="A316" s="509"/>
      <c r="B316" s="509"/>
      <c r="C316" s="509"/>
      <c r="D316" s="509"/>
      <c r="E316" s="509"/>
    </row>
    <row r="317" spans="1:5" x14ac:dyDescent="0.25">
      <c r="A317" s="509"/>
      <c r="B317" s="509"/>
      <c r="C317" s="509"/>
      <c r="D317" s="509"/>
      <c r="E317" s="509"/>
    </row>
    <row r="318" spans="1:5" x14ac:dyDescent="0.25">
      <c r="A318" s="509"/>
      <c r="B318" s="509"/>
      <c r="C318" s="509"/>
      <c r="D318" s="509"/>
      <c r="E318" s="509"/>
    </row>
    <row r="319" spans="1:5" x14ac:dyDescent="0.25">
      <c r="A319" s="509"/>
      <c r="B319" s="509"/>
      <c r="C319" s="509"/>
      <c r="D319" s="509"/>
      <c r="E319" s="509"/>
    </row>
    <row r="320" spans="1:5" x14ac:dyDescent="0.25">
      <c r="A320" s="509"/>
      <c r="B320" s="509"/>
      <c r="C320" s="509"/>
      <c r="D320" s="509"/>
      <c r="E320" s="509"/>
    </row>
    <row r="321" spans="1:5" x14ac:dyDescent="0.25">
      <c r="A321" s="509"/>
      <c r="B321" s="509"/>
      <c r="C321" s="509"/>
      <c r="D321" s="509"/>
      <c r="E321" s="509"/>
    </row>
    <row r="322" spans="1:5" x14ac:dyDescent="0.25">
      <c r="A322" s="509"/>
      <c r="B322" s="509"/>
      <c r="C322" s="509"/>
      <c r="D322" s="509"/>
      <c r="E322" s="509"/>
    </row>
    <row r="323" spans="1:5" x14ac:dyDescent="0.25">
      <c r="A323" s="509"/>
      <c r="B323" s="509"/>
      <c r="C323" s="509"/>
      <c r="D323" s="509"/>
      <c r="E323" s="509"/>
    </row>
    <row r="324" spans="1:5" x14ac:dyDescent="0.25">
      <c r="A324" s="509"/>
      <c r="B324" s="509"/>
      <c r="C324" s="509"/>
      <c r="D324" s="509"/>
      <c r="E324" s="509"/>
    </row>
    <row r="325" spans="1:5" x14ac:dyDescent="0.25">
      <c r="A325" s="509"/>
      <c r="B325" s="509"/>
      <c r="C325" s="509"/>
      <c r="D325" s="509"/>
      <c r="E325" s="509"/>
    </row>
    <row r="326" spans="1:5" x14ac:dyDescent="0.25">
      <c r="A326" s="509"/>
      <c r="B326" s="509"/>
      <c r="C326" s="509"/>
      <c r="D326" s="509"/>
      <c r="E326" s="509"/>
    </row>
    <row r="327" spans="1:5" x14ac:dyDescent="0.25">
      <c r="A327" s="509"/>
      <c r="B327" s="509"/>
      <c r="C327" s="509"/>
      <c r="D327" s="509"/>
      <c r="E327" s="509"/>
    </row>
    <row r="328" spans="1:5" x14ac:dyDescent="0.25">
      <c r="A328" s="509"/>
      <c r="B328" s="509"/>
      <c r="C328" s="509"/>
      <c r="D328" s="509"/>
      <c r="E328" s="509"/>
    </row>
    <row r="329" spans="1:5" x14ac:dyDescent="0.25">
      <c r="A329" s="509"/>
      <c r="B329" s="509"/>
      <c r="C329" s="509"/>
      <c r="D329" s="509"/>
      <c r="E329" s="509"/>
    </row>
    <row r="330" spans="1:5" x14ac:dyDescent="0.25">
      <c r="A330" s="509"/>
      <c r="B330" s="509"/>
      <c r="C330" s="509"/>
      <c r="D330" s="509"/>
      <c r="E330" s="509"/>
    </row>
    <row r="331" spans="1:5" x14ac:dyDescent="0.25">
      <c r="A331" s="509"/>
      <c r="B331" s="509"/>
      <c r="C331" s="509"/>
      <c r="D331" s="509"/>
      <c r="E331" s="509"/>
    </row>
    <row r="332" spans="1:5" x14ac:dyDescent="0.25">
      <c r="A332" s="509"/>
      <c r="B332" s="509"/>
      <c r="C332" s="509"/>
      <c r="D332" s="509"/>
      <c r="E332" s="509"/>
    </row>
    <row r="333" spans="1:5" x14ac:dyDescent="0.25">
      <c r="A333" s="509"/>
      <c r="B333" s="509"/>
      <c r="C333" s="509"/>
      <c r="D333" s="509"/>
      <c r="E333" s="509"/>
    </row>
    <row r="334" spans="1:5" x14ac:dyDescent="0.25">
      <c r="A334" s="509"/>
      <c r="B334" s="509"/>
      <c r="C334" s="509"/>
      <c r="D334" s="509"/>
      <c r="E334" s="509"/>
    </row>
    <row r="335" spans="1:5" x14ac:dyDescent="0.25">
      <c r="A335" s="509"/>
      <c r="B335" s="509"/>
      <c r="C335" s="509"/>
      <c r="D335" s="509"/>
      <c r="E335" s="509"/>
    </row>
    <row r="336" spans="1:5" x14ac:dyDescent="0.25">
      <c r="A336" s="509"/>
      <c r="B336" s="509"/>
      <c r="C336" s="509"/>
      <c r="D336" s="509"/>
      <c r="E336" s="509"/>
    </row>
    <row r="337" spans="1:5" x14ac:dyDescent="0.25">
      <c r="A337" s="509"/>
      <c r="B337" s="509"/>
      <c r="C337" s="509"/>
      <c r="D337" s="509"/>
      <c r="E337" s="509"/>
    </row>
    <row r="338" spans="1:5" x14ac:dyDescent="0.25">
      <c r="A338" s="509"/>
      <c r="B338" s="509"/>
      <c r="C338" s="509"/>
      <c r="D338" s="509"/>
      <c r="E338" s="509"/>
    </row>
    <row r="339" spans="1:5" x14ac:dyDescent="0.25">
      <c r="A339" s="509"/>
      <c r="B339" s="509"/>
      <c r="C339" s="509"/>
      <c r="D339" s="509"/>
      <c r="E339" s="509"/>
    </row>
    <row r="340" spans="1:5" x14ac:dyDescent="0.25">
      <c r="A340" s="509"/>
      <c r="B340" s="509"/>
      <c r="C340" s="509"/>
      <c r="D340" s="509"/>
      <c r="E340" s="509"/>
    </row>
    <row r="341" spans="1:5" x14ac:dyDescent="0.25">
      <c r="A341" s="509"/>
      <c r="B341" s="509"/>
      <c r="C341" s="509"/>
      <c r="D341" s="509"/>
      <c r="E341" s="509"/>
    </row>
    <row r="342" spans="1:5" x14ac:dyDescent="0.25">
      <c r="A342" s="509"/>
      <c r="B342" s="509"/>
      <c r="C342" s="509"/>
      <c r="D342" s="509"/>
      <c r="E342" s="509"/>
    </row>
    <row r="343" spans="1:5" x14ac:dyDescent="0.25">
      <c r="A343" s="509"/>
      <c r="B343" s="509"/>
      <c r="C343" s="509"/>
      <c r="D343" s="509"/>
      <c r="E343" s="509"/>
    </row>
    <row r="344" spans="1:5" x14ac:dyDescent="0.25">
      <c r="A344" s="509"/>
      <c r="B344" s="509"/>
      <c r="C344" s="509"/>
      <c r="D344" s="509"/>
      <c r="E344" s="509"/>
    </row>
    <row r="345" spans="1:5" x14ac:dyDescent="0.25">
      <c r="A345" s="509"/>
      <c r="B345" s="509"/>
      <c r="C345" s="509"/>
      <c r="D345" s="509"/>
      <c r="E345" s="509"/>
    </row>
    <row r="346" spans="1:5" x14ac:dyDescent="0.25">
      <c r="A346" s="509"/>
      <c r="B346" s="509"/>
      <c r="C346" s="509"/>
      <c r="D346" s="509"/>
      <c r="E346" s="509"/>
    </row>
    <row r="347" spans="1:5" x14ac:dyDescent="0.25">
      <c r="A347" s="509"/>
      <c r="B347" s="509"/>
      <c r="C347" s="509"/>
      <c r="D347" s="509"/>
      <c r="E347" s="509"/>
    </row>
    <row r="348" spans="1:5" x14ac:dyDescent="0.25">
      <c r="A348" s="509"/>
      <c r="B348" s="509"/>
      <c r="C348" s="509"/>
      <c r="D348" s="509"/>
      <c r="E348" s="509"/>
    </row>
    <row r="349" spans="1:5" x14ac:dyDescent="0.25">
      <c r="A349" s="509"/>
      <c r="B349" s="509"/>
      <c r="C349" s="509"/>
      <c r="D349" s="509"/>
      <c r="E349" s="509"/>
    </row>
    <row r="350" spans="1:5" x14ac:dyDescent="0.25">
      <c r="A350" s="509"/>
      <c r="B350" s="509"/>
      <c r="C350" s="509"/>
      <c r="D350" s="509"/>
      <c r="E350" s="509"/>
    </row>
    <row r="351" spans="1:5" x14ac:dyDescent="0.25">
      <c r="A351" s="509"/>
      <c r="B351" s="509"/>
      <c r="C351" s="509"/>
      <c r="D351" s="509"/>
      <c r="E351" s="509"/>
    </row>
    <row r="352" spans="1:5" x14ac:dyDescent="0.25">
      <c r="A352" s="509"/>
      <c r="B352" s="509"/>
      <c r="C352" s="509"/>
      <c r="D352" s="509"/>
      <c r="E352" s="509"/>
    </row>
    <row r="353" spans="1:5" x14ac:dyDescent="0.25">
      <c r="A353" s="509"/>
      <c r="B353" s="509"/>
      <c r="C353" s="509"/>
      <c r="D353" s="509"/>
      <c r="E353" s="509"/>
    </row>
    <row r="354" spans="1:5" x14ac:dyDescent="0.25">
      <c r="A354" s="509"/>
      <c r="B354" s="509"/>
      <c r="C354" s="509"/>
      <c r="D354" s="509"/>
      <c r="E354" s="509"/>
    </row>
    <row r="355" spans="1:5" x14ac:dyDescent="0.25">
      <c r="A355" s="509"/>
      <c r="B355" s="509"/>
      <c r="C355" s="509"/>
      <c r="D355" s="509"/>
      <c r="E355" s="509"/>
    </row>
    <row r="356" spans="1:5" x14ac:dyDescent="0.25">
      <c r="A356" s="509"/>
      <c r="B356" s="509"/>
      <c r="C356" s="509"/>
      <c r="D356" s="509"/>
      <c r="E356" s="509"/>
    </row>
    <row r="357" spans="1:5" x14ac:dyDescent="0.25">
      <c r="A357" s="509"/>
      <c r="B357" s="509"/>
      <c r="C357" s="509"/>
      <c r="D357" s="509"/>
      <c r="E357" s="509"/>
    </row>
    <row r="358" spans="1:5" x14ac:dyDescent="0.25">
      <c r="A358" s="509"/>
      <c r="B358" s="509"/>
      <c r="C358" s="509"/>
      <c r="D358" s="509"/>
      <c r="E358" s="509"/>
    </row>
  </sheetData>
  <mergeCells count="215">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D709"/>
  <sheetViews>
    <sheetView zoomScale="85" zoomScaleNormal="85" zoomScaleSheetLayoutView="100" workbookViewId="0">
      <pane xSplit="4" ySplit="7" topLeftCell="E8" activePane="bottomRight" state="frozen"/>
      <selection pane="topRight"/>
      <selection pane="bottomLeft"/>
      <selection pane="bottomRight"/>
    </sheetView>
  </sheetViews>
  <sheetFormatPr defaultColWidth="9.109375" defaultRowHeight="13.2" x14ac:dyDescent="0.25"/>
  <cols>
    <col min="1" max="1" width="7" style="18" customWidth="1"/>
    <col min="2" max="2" width="60.6640625" style="18" customWidth="1"/>
    <col min="3" max="3" width="60.6640625" style="21" customWidth="1"/>
    <col min="4" max="4" width="15.6640625" style="21" customWidth="1"/>
    <col min="5" max="16384" width="9.109375" style="18"/>
  </cols>
  <sheetData>
    <row r="1" spans="1:4" ht="57.75" customHeight="1" x14ac:dyDescent="0.25">
      <c r="A1" s="493" t="s">
        <v>944</v>
      </c>
      <c r="B1" s="1684" t="s">
        <v>400</v>
      </c>
      <c r="C1" s="1684"/>
      <c r="D1" s="1684"/>
    </row>
    <row r="2" spans="1:4" ht="20.25" customHeight="1" x14ac:dyDescent="0.25">
      <c r="A2" s="123" t="s">
        <v>949</v>
      </c>
      <c r="B2" s="134"/>
      <c r="C2" s="134"/>
      <c r="D2" s="931"/>
    </row>
    <row r="3" spans="1:4" ht="13.8" thickBot="1" x14ac:dyDescent="0.3">
      <c r="A3" s="433"/>
      <c r="B3" s="440"/>
      <c r="C3" s="440"/>
      <c r="D3" s="440"/>
    </row>
    <row r="4" spans="1:4" ht="26.25" customHeight="1" x14ac:dyDescent="0.25">
      <c r="A4" s="2021" t="s">
        <v>399</v>
      </c>
      <c r="B4" s="2022"/>
      <c r="C4" s="2022"/>
      <c r="D4" s="2023"/>
    </row>
    <row r="5" spans="1:4" ht="15" customHeight="1" x14ac:dyDescent="0.25">
      <c r="A5" s="1813" t="s">
        <v>9</v>
      </c>
      <c r="B5" s="1814"/>
      <c r="C5" s="2017"/>
      <c r="D5" s="1816" t="s">
        <v>601</v>
      </c>
    </row>
    <row r="6" spans="1:4" ht="13.8" customHeight="1" thickBot="1" x14ac:dyDescent="0.3">
      <c r="A6" s="1729"/>
      <c r="B6" s="1814"/>
      <c r="C6" s="2017"/>
      <c r="D6" s="1816"/>
    </row>
    <row r="7" spans="1:4" ht="15" customHeight="1" thickBot="1" x14ac:dyDescent="0.3">
      <c r="A7" s="102" t="s">
        <v>561</v>
      </c>
      <c r="B7" s="581"/>
      <c r="C7" s="937"/>
      <c r="D7" s="972">
        <v>44196</v>
      </c>
    </row>
    <row r="8" spans="1:4" ht="28.5" customHeight="1" x14ac:dyDescent="0.25">
      <c r="A8" s="2014" t="s">
        <v>10</v>
      </c>
      <c r="B8" s="2015"/>
      <c r="C8" s="2016"/>
      <c r="D8" s="2018" t="s">
        <v>352</v>
      </c>
    </row>
    <row r="9" spans="1:4" ht="28.5" customHeight="1" x14ac:dyDescent="0.25">
      <c r="A9" s="1091"/>
      <c r="B9" s="2024" t="s">
        <v>2582</v>
      </c>
      <c r="C9" s="2025"/>
      <c r="D9" s="2019"/>
    </row>
    <row r="10" spans="1:4" x14ac:dyDescent="0.25">
      <c r="A10" s="1091"/>
      <c r="B10" s="1095" t="s">
        <v>2583</v>
      </c>
      <c r="C10" s="1096" t="s">
        <v>2584</v>
      </c>
      <c r="D10" s="2019"/>
    </row>
    <row r="11" spans="1:4" x14ac:dyDescent="0.25">
      <c r="A11" s="1091"/>
      <c r="B11" s="1097" t="s">
        <v>2585</v>
      </c>
      <c r="C11" s="1098" t="s">
        <v>2586</v>
      </c>
      <c r="D11" s="2019"/>
    </row>
    <row r="12" spans="1:4" x14ac:dyDescent="0.25">
      <c r="A12" s="1091"/>
      <c r="B12" s="1097" t="s">
        <v>2587</v>
      </c>
      <c r="C12" s="1098" t="s">
        <v>2588</v>
      </c>
      <c r="D12" s="2019"/>
    </row>
    <row r="13" spans="1:4" x14ac:dyDescent="0.25">
      <c r="A13" s="1091"/>
      <c r="B13" s="1097" t="s">
        <v>2589</v>
      </c>
      <c r="C13" s="1098" t="s">
        <v>2590</v>
      </c>
      <c r="D13" s="2019"/>
    </row>
    <row r="14" spans="1:4" ht="30.6" x14ac:dyDescent="0.25">
      <c r="A14" s="1092"/>
      <c r="B14" s="1093" t="s">
        <v>2591</v>
      </c>
      <c r="C14" s="1094" t="s">
        <v>2670</v>
      </c>
      <c r="D14" s="2020"/>
    </row>
    <row r="15" spans="1:4" ht="35.25" customHeight="1" x14ac:dyDescent="0.25">
      <c r="A15" s="2011" t="s">
        <v>357</v>
      </c>
      <c r="B15" s="2012"/>
      <c r="C15" s="2013"/>
      <c r="D15" s="2009" t="s">
        <v>353</v>
      </c>
    </row>
    <row r="16" spans="1:4" ht="38.25" customHeight="1" thickBot="1" x14ac:dyDescent="0.3">
      <c r="A16" s="2006" t="s">
        <v>2592</v>
      </c>
      <c r="B16" s="2007"/>
      <c r="C16" s="2008"/>
      <c r="D16" s="2010"/>
    </row>
    <row r="17" spans="1:4" x14ac:dyDescent="0.25">
      <c r="A17" s="7"/>
      <c r="B17" s="7"/>
      <c r="C17" s="11"/>
      <c r="D17" s="11"/>
    </row>
    <row r="18" spans="1:4" x14ac:dyDescent="0.25">
      <c r="A18" s="7"/>
      <c r="B18" s="7"/>
      <c r="C18" s="11"/>
      <c r="D18" s="11"/>
    </row>
    <row r="19" spans="1:4" x14ac:dyDescent="0.25">
      <c r="A19" s="7"/>
      <c r="B19" s="7"/>
      <c r="C19" s="11"/>
      <c r="D19" s="11"/>
    </row>
    <row r="20" spans="1:4" x14ac:dyDescent="0.25">
      <c r="A20" s="7"/>
      <c r="B20" s="7"/>
      <c r="C20" s="11"/>
      <c r="D20" s="11"/>
    </row>
    <row r="21" spans="1:4" x14ac:dyDescent="0.25">
      <c r="A21" s="7"/>
      <c r="B21" s="7"/>
      <c r="C21" s="11"/>
      <c r="D21" s="11"/>
    </row>
    <row r="22" spans="1:4" x14ac:dyDescent="0.25">
      <c r="A22" s="7"/>
      <c r="B22" s="7"/>
      <c r="C22" s="11"/>
      <c r="D22" s="11"/>
    </row>
    <row r="23" spans="1:4" x14ac:dyDescent="0.25">
      <c r="A23" s="7"/>
      <c r="B23" s="7"/>
      <c r="C23" s="11"/>
      <c r="D23" s="11"/>
    </row>
    <row r="24" spans="1:4" x14ac:dyDescent="0.25">
      <c r="A24" s="7"/>
      <c r="B24" s="7"/>
      <c r="C24" s="11"/>
      <c r="D24" s="11"/>
    </row>
    <row r="25" spans="1:4" x14ac:dyDescent="0.25">
      <c r="A25" s="7"/>
      <c r="B25" s="7"/>
      <c r="C25" s="11"/>
      <c r="D25" s="11"/>
    </row>
    <row r="26" spans="1:4" x14ac:dyDescent="0.25">
      <c r="A26" s="7"/>
      <c r="B26" s="7"/>
      <c r="C26" s="11"/>
      <c r="D26" s="11"/>
    </row>
    <row r="27" spans="1:4" x14ac:dyDescent="0.25">
      <c r="A27" s="7"/>
      <c r="B27" s="7"/>
      <c r="C27" s="11"/>
      <c r="D27" s="11"/>
    </row>
    <row r="28" spans="1:4" x14ac:dyDescent="0.25">
      <c r="A28" s="7"/>
      <c r="B28" s="7"/>
      <c r="C28" s="11"/>
      <c r="D28" s="11"/>
    </row>
    <row r="29" spans="1:4" x14ac:dyDescent="0.25">
      <c r="A29" s="7"/>
      <c r="B29" s="7"/>
      <c r="C29" s="11"/>
      <c r="D29" s="11"/>
    </row>
    <row r="30" spans="1:4" x14ac:dyDescent="0.25">
      <c r="A30" s="7"/>
      <c r="B30" s="7"/>
      <c r="C30" s="11"/>
      <c r="D30" s="11"/>
    </row>
    <row r="31" spans="1:4" x14ac:dyDescent="0.25">
      <c r="A31" s="7"/>
      <c r="B31" s="7"/>
      <c r="C31" s="11"/>
      <c r="D31" s="11"/>
    </row>
    <row r="32" spans="1:4" x14ac:dyDescent="0.25">
      <c r="A32" s="7"/>
      <c r="B32" s="7"/>
      <c r="C32" s="11"/>
      <c r="D32" s="11"/>
    </row>
    <row r="33" spans="1:4" x14ac:dyDescent="0.25">
      <c r="A33" s="7"/>
      <c r="B33" s="7"/>
      <c r="C33" s="11"/>
      <c r="D33" s="11"/>
    </row>
    <row r="34" spans="1:4" x14ac:dyDescent="0.25">
      <c r="A34" s="7"/>
      <c r="B34" s="7"/>
      <c r="C34" s="11"/>
      <c r="D34" s="11"/>
    </row>
    <row r="35" spans="1:4" x14ac:dyDescent="0.25">
      <c r="A35" s="7"/>
      <c r="B35" s="7"/>
      <c r="C35" s="11"/>
      <c r="D35" s="11"/>
    </row>
    <row r="36" spans="1:4" x14ac:dyDescent="0.25">
      <c r="A36" s="7"/>
      <c r="B36" s="7"/>
      <c r="C36" s="11"/>
      <c r="D36" s="11"/>
    </row>
    <row r="37" spans="1:4" x14ac:dyDescent="0.25">
      <c r="A37" s="7"/>
      <c r="B37" s="7"/>
      <c r="C37" s="11"/>
      <c r="D37" s="11"/>
    </row>
    <row r="38" spans="1:4" x14ac:dyDescent="0.25">
      <c r="A38" s="7"/>
      <c r="B38" s="7"/>
      <c r="C38" s="11"/>
      <c r="D38" s="11"/>
    </row>
    <row r="39" spans="1:4" x14ac:dyDescent="0.25">
      <c r="A39" s="7"/>
      <c r="B39" s="7"/>
      <c r="C39" s="11"/>
      <c r="D39" s="11"/>
    </row>
    <row r="40" spans="1:4" x14ac:dyDescent="0.25">
      <c r="A40" s="7"/>
      <c r="B40" s="7"/>
      <c r="C40" s="11"/>
      <c r="D40" s="11"/>
    </row>
    <row r="41" spans="1:4" x14ac:dyDescent="0.25">
      <c r="A41" s="7"/>
      <c r="B41" s="7"/>
      <c r="C41" s="11"/>
      <c r="D41" s="11"/>
    </row>
    <row r="42" spans="1:4" x14ac:dyDescent="0.25">
      <c r="A42" s="7"/>
      <c r="B42" s="7"/>
      <c r="C42" s="11"/>
      <c r="D42" s="11"/>
    </row>
    <row r="43" spans="1:4" x14ac:dyDescent="0.25">
      <c r="A43" s="7"/>
      <c r="B43" s="7"/>
      <c r="C43" s="11"/>
      <c r="D43" s="11"/>
    </row>
    <row r="44" spans="1:4" x14ac:dyDescent="0.25">
      <c r="A44" s="7"/>
      <c r="B44" s="7"/>
      <c r="C44" s="11"/>
      <c r="D44" s="11"/>
    </row>
    <row r="45" spans="1:4" x14ac:dyDescent="0.25">
      <c r="A45" s="7"/>
      <c r="B45" s="7"/>
      <c r="C45" s="11"/>
      <c r="D45" s="11"/>
    </row>
    <row r="46" spans="1:4" x14ac:dyDescent="0.25">
      <c r="A46" s="7"/>
      <c r="B46" s="7"/>
      <c r="C46" s="11"/>
      <c r="D46" s="11"/>
    </row>
    <row r="47" spans="1:4" x14ac:dyDescent="0.25">
      <c r="A47" s="7"/>
      <c r="B47" s="7"/>
      <c r="C47" s="11"/>
      <c r="D47" s="11"/>
    </row>
    <row r="48" spans="1:4" x14ac:dyDescent="0.25">
      <c r="A48" s="7"/>
      <c r="B48" s="7"/>
      <c r="C48" s="11"/>
      <c r="D48" s="11"/>
    </row>
    <row r="49" spans="1:4" x14ac:dyDescent="0.25">
      <c r="A49" s="7"/>
      <c r="B49" s="7"/>
      <c r="C49" s="11"/>
      <c r="D49" s="11"/>
    </row>
    <row r="50" spans="1:4" x14ac:dyDescent="0.25">
      <c r="A50" s="7"/>
      <c r="B50" s="7"/>
      <c r="C50" s="11"/>
      <c r="D50" s="11"/>
    </row>
    <row r="51" spans="1:4" x14ac:dyDescent="0.25">
      <c r="A51" s="7"/>
      <c r="B51" s="7"/>
      <c r="C51" s="11"/>
      <c r="D51" s="11"/>
    </row>
    <row r="52" spans="1:4" x14ac:dyDescent="0.25">
      <c r="A52" s="7"/>
      <c r="B52" s="7"/>
      <c r="C52" s="11"/>
      <c r="D52" s="11"/>
    </row>
    <row r="53" spans="1:4" x14ac:dyDescent="0.25">
      <c r="A53" s="7"/>
      <c r="B53" s="7"/>
      <c r="C53" s="11"/>
      <c r="D53" s="11"/>
    </row>
    <row r="54" spans="1:4" x14ac:dyDescent="0.25">
      <c r="A54" s="7"/>
      <c r="B54" s="7"/>
      <c r="C54" s="11"/>
      <c r="D54" s="11"/>
    </row>
    <row r="55" spans="1:4" x14ac:dyDescent="0.25">
      <c r="A55" s="7"/>
      <c r="B55" s="7"/>
      <c r="C55" s="11"/>
      <c r="D55" s="11"/>
    </row>
    <row r="56" spans="1:4" x14ac:dyDescent="0.25">
      <c r="A56" s="7"/>
      <c r="B56" s="7"/>
      <c r="C56" s="11"/>
      <c r="D56" s="11"/>
    </row>
    <row r="57" spans="1:4" x14ac:dyDescent="0.25">
      <c r="A57" s="7"/>
      <c r="B57" s="7"/>
      <c r="C57" s="11"/>
      <c r="D57" s="11"/>
    </row>
    <row r="58" spans="1:4" x14ac:dyDescent="0.25">
      <c r="A58" s="7"/>
      <c r="B58" s="7"/>
      <c r="C58" s="11"/>
      <c r="D58" s="11"/>
    </row>
    <row r="59" spans="1:4" x14ac:dyDescent="0.25">
      <c r="A59" s="7"/>
      <c r="B59" s="7"/>
      <c r="C59" s="11"/>
      <c r="D59" s="11"/>
    </row>
    <row r="60" spans="1:4" x14ac:dyDescent="0.25">
      <c r="A60" s="7"/>
      <c r="B60" s="7"/>
      <c r="C60" s="11"/>
      <c r="D60" s="11"/>
    </row>
    <row r="61" spans="1:4" x14ac:dyDescent="0.25">
      <c r="A61" s="7"/>
      <c r="B61" s="7"/>
      <c r="C61" s="11"/>
      <c r="D61" s="11"/>
    </row>
    <row r="62" spans="1:4" x14ac:dyDescent="0.25">
      <c r="A62" s="7"/>
      <c r="B62" s="7"/>
      <c r="C62" s="11"/>
      <c r="D62" s="11"/>
    </row>
    <row r="63" spans="1:4" x14ac:dyDescent="0.25">
      <c r="A63" s="7"/>
      <c r="B63" s="7"/>
      <c r="C63" s="11"/>
      <c r="D63" s="11"/>
    </row>
    <row r="64" spans="1:4" x14ac:dyDescent="0.25">
      <c r="A64" s="7"/>
      <c r="B64" s="7"/>
      <c r="C64" s="11"/>
      <c r="D64" s="11"/>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6"/>
      <c r="B171" s="6"/>
      <c r="C171" s="2"/>
      <c r="D171" s="2"/>
    </row>
    <row r="172" spans="1:4" x14ac:dyDescent="0.25">
      <c r="A172" s="6"/>
      <c r="B172" s="6"/>
      <c r="C172" s="2"/>
      <c r="D172" s="2"/>
    </row>
    <row r="173" spans="1:4" x14ac:dyDescent="0.25">
      <c r="A173" s="6"/>
      <c r="B173" s="6"/>
      <c r="C173" s="2"/>
      <c r="D173" s="2"/>
    </row>
    <row r="174" spans="1:4" x14ac:dyDescent="0.25">
      <c r="A174" s="6"/>
      <c r="B174" s="6"/>
      <c r="C174" s="2"/>
      <c r="D174" s="2"/>
    </row>
    <row r="175" spans="1:4" x14ac:dyDescent="0.25">
      <c r="A175" s="6"/>
      <c r="B175" s="6"/>
      <c r="C175" s="2"/>
      <c r="D175" s="2"/>
    </row>
    <row r="176" spans="1:4" x14ac:dyDescent="0.25">
      <c r="A176" s="6"/>
      <c r="B176" s="6"/>
      <c r="C176" s="2"/>
      <c r="D176" s="2"/>
    </row>
    <row r="177" spans="1:4" x14ac:dyDescent="0.25">
      <c r="A177" s="6"/>
      <c r="B177" s="6"/>
      <c r="C177" s="2"/>
      <c r="D177" s="2"/>
    </row>
    <row r="178" spans="1:4" x14ac:dyDescent="0.25">
      <c r="A178" s="6"/>
      <c r="B178" s="6"/>
      <c r="C178" s="2"/>
      <c r="D178" s="2"/>
    </row>
    <row r="179" spans="1:4" x14ac:dyDescent="0.25">
      <c r="A179" s="6"/>
      <c r="B179" s="6"/>
      <c r="C179" s="2"/>
      <c r="D179" s="2"/>
    </row>
    <row r="180" spans="1:4" x14ac:dyDescent="0.25">
      <c r="A180" s="6"/>
      <c r="B180" s="6"/>
      <c r="C180" s="2"/>
      <c r="D180" s="2"/>
    </row>
    <row r="181" spans="1:4" x14ac:dyDescent="0.25">
      <c r="A181" s="6"/>
      <c r="B181" s="6"/>
      <c r="C181" s="2"/>
      <c r="D181" s="2"/>
    </row>
    <row r="182" spans="1:4" x14ac:dyDescent="0.25">
      <c r="A182" s="6"/>
      <c r="B182" s="6"/>
      <c r="C182" s="2"/>
      <c r="D182" s="2"/>
    </row>
    <row r="183" spans="1:4" x14ac:dyDescent="0.25">
      <c r="A183" s="6"/>
      <c r="B183" s="6"/>
      <c r="C183" s="2"/>
      <c r="D183" s="2"/>
    </row>
    <row r="184" spans="1:4" x14ac:dyDescent="0.25">
      <c r="A184" s="6"/>
      <c r="B184" s="6"/>
      <c r="C184" s="2"/>
      <c r="D184" s="2"/>
    </row>
    <row r="185" spans="1:4" x14ac:dyDescent="0.25">
      <c r="A185" s="6"/>
      <c r="B185" s="6"/>
      <c r="C185" s="2"/>
      <c r="D185" s="2"/>
    </row>
    <row r="186" spans="1:4" x14ac:dyDescent="0.25">
      <c r="A186" s="6"/>
      <c r="B186" s="6"/>
      <c r="C186" s="2"/>
      <c r="D186" s="2"/>
    </row>
    <row r="187" spans="1:4" x14ac:dyDescent="0.25">
      <c r="A187" s="6"/>
      <c r="B187" s="6"/>
      <c r="C187" s="2"/>
      <c r="D187" s="2"/>
    </row>
    <row r="188" spans="1:4" x14ac:dyDescent="0.25">
      <c r="A188" s="6"/>
      <c r="B188" s="6"/>
      <c r="C188" s="2"/>
      <c r="D188" s="2"/>
    </row>
    <row r="189" spans="1:4" x14ac:dyDescent="0.25">
      <c r="A189" s="6"/>
      <c r="B189" s="6"/>
      <c r="C189" s="2"/>
      <c r="D189" s="2"/>
    </row>
    <row r="190" spans="1:4" x14ac:dyDescent="0.25">
      <c r="A190" s="6"/>
      <c r="B190" s="6"/>
      <c r="C190" s="2"/>
      <c r="D190" s="2"/>
    </row>
    <row r="191" spans="1:4" x14ac:dyDescent="0.25">
      <c r="A191" s="6"/>
      <c r="B191" s="6"/>
      <c r="C191" s="2"/>
      <c r="D191" s="2"/>
    </row>
    <row r="192" spans="1:4" x14ac:dyDescent="0.25">
      <c r="A192" s="6"/>
      <c r="B192" s="6"/>
      <c r="C192" s="2"/>
      <c r="D192" s="2"/>
    </row>
    <row r="193" spans="1:4" x14ac:dyDescent="0.25">
      <c r="A193" s="6"/>
      <c r="B193" s="6"/>
      <c r="C193" s="2"/>
      <c r="D193" s="2"/>
    </row>
    <row r="194" spans="1:4" x14ac:dyDescent="0.25">
      <c r="A194" s="6"/>
      <c r="B194" s="6"/>
      <c r="C194" s="2"/>
      <c r="D194" s="2"/>
    </row>
    <row r="195" spans="1:4" x14ac:dyDescent="0.25">
      <c r="A195" s="6"/>
      <c r="B195" s="6"/>
      <c r="C195" s="2"/>
      <c r="D195" s="2"/>
    </row>
    <row r="196" spans="1:4" x14ac:dyDescent="0.25">
      <c r="A196" s="6"/>
      <c r="B196" s="6"/>
      <c r="C196" s="2"/>
      <c r="D196" s="2"/>
    </row>
    <row r="197" spans="1:4" x14ac:dyDescent="0.25">
      <c r="A197" s="6"/>
      <c r="B197" s="6"/>
      <c r="C197" s="2"/>
      <c r="D197" s="2"/>
    </row>
    <row r="198" spans="1:4" x14ac:dyDescent="0.25">
      <c r="A198" s="6"/>
      <c r="B198" s="6"/>
      <c r="C198" s="2"/>
      <c r="D198" s="2"/>
    </row>
    <row r="199" spans="1:4" x14ac:dyDescent="0.25">
      <c r="A199" s="6"/>
      <c r="B199" s="6"/>
      <c r="C199" s="2"/>
      <c r="D199" s="2"/>
    </row>
    <row r="200" spans="1:4" x14ac:dyDescent="0.25">
      <c r="A200" s="6"/>
      <c r="B200" s="6"/>
      <c r="C200" s="2"/>
      <c r="D200" s="2"/>
    </row>
    <row r="201" spans="1:4" x14ac:dyDescent="0.25">
      <c r="A201" s="6"/>
      <c r="B201" s="6"/>
      <c r="C201" s="2"/>
      <c r="D201" s="2"/>
    </row>
    <row r="202" spans="1:4" x14ac:dyDescent="0.25">
      <c r="A202" s="6"/>
      <c r="B202" s="6"/>
      <c r="C202" s="2"/>
      <c r="D202" s="2"/>
    </row>
    <row r="203" spans="1:4" x14ac:dyDescent="0.25">
      <c r="A203" s="6"/>
      <c r="B203" s="6"/>
      <c r="C203" s="2"/>
      <c r="D203" s="2"/>
    </row>
    <row r="204" spans="1:4" x14ac:dyDescent="0.25">
      <c r="A204" s="6"/>
      <c r="B204" s="6"/>
      <c r="C204" s="2"/>
      <c r="D204" s="2"/>
    </row>
    <row r="205" spans="1:4" x14ac:dyDescent="0.25">
      <c r="A205" s="6"/>
      <c r="B205" s="6"/>
      <c r="C205" s="2"/>
      <c r="D205" s="2"/>
    </row>
    <row r="206" spans="1:4" x14ac:dyDescent="0.25">
      <c r="A206" s="6"/>
      <c r="B206" s="6"/>
      <c r="C206" s="2"/>
      <c r="D206" s="2"/>
    </row>
    <row r="207" spans="1:4" x14ac:dyDescent="0.25">
      <c r="A207" s="6"/>
      <c r="B207" s="6"/>
      <c r="C207" s="2"/>
      <c r="D207" s="2"/>
    </row>
    <row r="208" spans="1:4" x14ac:dyDescent="0.25">
      <c r="A208" s="6"/>
      <c r="B208" s="6"/>
      <c r="C208" s="2"/>
      <c r="D208" s="2"/>
    </row>
    <row r="209" spans="1:4" x14ac:dyDescent="0.25">
      <c r="A209" s="6"/>
      <c r="B209" s="6"/>
      <c r="C209" s="2"/>
      <c r="D209" s="2"/>
    </row>
    <row r="210" spans="1:4" x14ac:dyDescent="0.25">
      <c r="A210" s="6"/>
      <c r="B210" s="6"/>
      <c r="C210" s="2"/>
      <c r="D210" s="2"/>
    </row>
    <row r="211" spans="1:4" x14ac:dyDescent="0.25">
      <c r="A211" s="6"/>
      <c r="B211" s="6"/>
      <c r="C211" s="2"/>
      <c r="D211" s="2"/>
    </row>
    <row r="212" spans="1:4" x14ac:dyDescent="0.25">
      <c r="A212" s="6"/>
      <c r="B212" s="6"/>
      <c r="C212" s="2"/>
      <c r="D212" s="2"/>
    </row>
    <row r="213" spans="1:4" x14ac:dyDescent="0.25">
      <c r="A213" s="6"/>
      <c r="B213" s="6"/>
      <c r="C213" s="2"/>
      <c r="D213" s="2"/>
    </row>
    <row r="214" spans="1:4" x14ac:dyDescent="0.25">
      <c r="A214" s="6"/>
      <c r="B214" s="6"/>
      <c r="C214" s="2"/>
      <c r="D214" s="2"/>
    </row>
    <row r="215" spans="1:4" x14ac:dyDescent="0.25">
      <c r="A215" s="6"/>
      <c r="B215" s="6"/>
      <c r="C215" s="2"/>
      <c r="D215" s="2"/>
    </row>
    <row r="216" spans="1:4" x14ac:dyDescent="0.25">
      <c r="A216" s="6"/>
      <c r="B216" s="6"/>
      <c r="C216" s="2"/>
      <c r="D216" s="2"/>
    </row>
    <row r="217" spans="1:4" x14ac:dyDescent="0.25">
      <c r="A217" s="6"/>
      <c r="B217" s="6"/>
      <c r="C217" s="2"/>
      <c r="D217" s="2"/>
    </row>
    <row r="218" spans="1:4" x14ac:dyDescent="0.25">
      <c r="A218" s="6"/>
      <c r="B218" s="6"/>
      <c r="C218" s="2"/>
      <c r="D218" s="2"/>
    </row>
    <row r="219" spans="1:4" x14ac:dyDescent="0.25">
      <c r="A219" s="6"/>
      <c r="B219" s="6"/>
      <c r="C219" s="2"/>
      <c r="D219" s="2"/>
    </row>
    <row r="220" spans="1:4" x14ac:dyDescent="0.25">
      <c r="A220" s="6"/>
      <c r="B220" s="6"/>
      <c r="C220" s="2"/>
      <c r="D220" s="2"/>
    </row>
    <row r="221" spans="1:4" x14ac:dyDescent="0.25">
      <c r="A221" s="6"/>
      <c r="B221" s="6"/>
      <c r="C221" s="2"/>
      <c r="D221" s="2"/>
    </row>
    <row r="222" spans="1:4" x14ac:dyDescent="0.25">
      <c r="A222" s="6"/>
      <c r="B222" s="6"/>
      <c r="C222" s="2"/>
      <c r="D222" s="2"/>
    </row>
    <row r="223" spans="1:4" x14ac:dyDescent="0.25">
      <c r="A223" s="6"/>
      <c r="B223" s="6"/>
      <c r="C223" s="2"/>
      <c r="D223" s="2"/>
    </row>
    <row r="224" spans="1:4" x14ac:dyDescent="0.25">
      <c r="A224" s="6"/>
      <c r="B224" s="6"/>
      <c r="C224" s="2"/>
      <c r="D224" s="2"/>
    </row>
    <row r="225" spans="1:4" x14ac:dyDescent="0.25">
      <c r="A225" s="6"/>
      <c r="B225" s="6"/>
      <c r="C225" s="2"/>
      <c r="D225" s="2"/>
    </row>
    <row r="226" spans="1:4" x14ac:dyDescent="0.25">
      <c r="A226" s="6"/>
      <c r="B226" s="6"/>
      <c r="C226" s="2"/>
      <c r="D226" s="2"/>
    </row>
    <row r="227" spans="1:4" x14ac:dyDescent="0.25">
      <c r="A227" s="6"/>
      <c r="B227" s="6"/>
      <c r="C227" s="2"/>
      <c r="D227" s="2"/>
    </row>
    <row r="228" spans="1:4" x14ac:dyDescent="0.25">
      <c r="A228" s="6"/>
      <c r="B228" s="6"/>
      <c r="C228" s="2"/>
      <c r="D228" s="2"/>
    </row>
    <row r="229" spans="1:4" x14ac:dyDescent="0.25">
      <c r="A229" s="6"/>
      <c r="B229" s="6"/>
      <c r="C229" s="2"/>
      <c r="D229" s="2"/>
    </row>
    <row r="230" spans="1:4" x14ac:dyDescent="0.25">
      <c r="A230" s="6"/>
      <c r="B230" s="6"/>
      <c r="C230" s="2"/>
      <c r="D230" s="2"/>
    </row>
    <row r="231" spans="1:4" x14ac:dyDescent="0.25">
      <c r="A231" s="6"/>
      <c r="B231" s="6"/>
      <c r="C231" s="2"/>
      <c r="D231" s="2"/>
    </row>
    <row r="232" spans="1:4" x14ac:dyDescent="0.25">
      <c r="A232" s="6"/>
      <c r="B232" s="6"/>
      <c r="C232" s="2"/>
      <c r="D232" s="2"/>
    </row>
    <row r="233" spans="1:4" x14ac:dyDescent="0.25">
      <c r="A233" s="6"/>
      <c r="B233" s="6"/>
      <c r="C233" s="2"/>
      <c r="D233" s="2"/>
    </row>
    <row r="234" spans="1:4" x14ac:dyDescent="0.25">
      <c r="A234" s="6"/>
      <c r="B234" s="6"/>
      <c r="C234" s="2"/>
      <c r="D234" s="2"/>
    </row>
    <row r="235" spans="1:4" x14ac:dyDescent="0.25">
      <c r="A235" s="6"/>
      <c r="B235" s="6"/>
      <c r="C235" s="2"/>
      <c r="D235" s="2"/>
    </row>
    <row r="236" spans="1:4" x14ac:dyDescent="0.25">
      <c r="A236" s="6"/>
      <c r="B236" s="6"/>
      <c r="C236" s="2"/>
      <c r="D236" s="2"/>
    </row>
    <row r="237" spans="1:4" x14ac:dyDescent="0.25">
      <c r="A237" s="6"/>
      <c r="B237" s="6"/>
      <c r="C237" s="2"/>
      <c r="D237" s="2"/>
    </row>
    <row r="238" spans="1:4" x14ac:dyDescent="0.25">
      <c r="A238" s="6"/>
      <c r="B238" s="6"/>
      <c r="C238" s="2"/>
      <c r="D238" s="2"/>
    </row>
    <row r="239" spans="1:4" x14ac:dyDescent="0.25">
      <c r="A239" s="6"/>
      <c r="B239" s="6"/>
      <c r="C239" s="2"/>
      <c r="D239" s="2"/>
    </row>
    <row r="240" spans="1:4" x14ac:dyDescent="0.25">
      <c r="A240" s="6"/>
      <c r="B240" s="6"/>
      <c r="C240" s="2"/>
      <c r="D240" s="2"/>
    </row>
    <row r="241" spans="1:4" x14ac:dyDescent="0.25">
      <c r="A241" s="6"/>
      <c r="B241" s="6"/>
      <c r="C241" s="2"/>
      <c r="D241" s="2"/>
    </row>
    <row r="242" spans="1:4" x14ac:dyDescent="0.25">
      <c r="A242" s="6"/>
      <c r="B242" s="6"/>
      <c r="C242" s="2"/>
      <c r="D242" s="2"/>
    </row>
    <row r="243" spans="1:4" x14ac:dyDescent="0.25">
      <c r="A243" s="6"/>
      <c r="B243" s="6"/>
      <c r="C243" s="2"/>
      <c r="D243" s="2"/>
    </row>
    <row r="244" spans="1:4" x14ac:dyDescent="0.25">
      <c r="A244" s="6"/>
      <c r="B244" s="6"/>
      <c r="C244" s="2"/>
      <c r="D244" s="2"/>
    </row>
    <row r="245" spans="1:4" x14ac:dyDescent="0.25">
      <c r="A245" s="6"/>
      <c r="B245" s="6"/>
      <c r="C245" s="2"/>
      <c r="D245" s="2"/>
    </row>
    <row r="246" spans="1:4" x14ac:dyDescent="0.25">
      <c r="A246" s="6"/>
      <c r="B246" s="6"/>
      <c r="C246" s="2"/>
      <c r="D246" s="2"/>
    </row>
    <row r="247" spans="1:4" x14ac:dyDescent="0.25">
      <c r="A247" s="6"/>
      <c r="B247" s="6"/>
      <c r="C247" s="2"/>
      <c r="D247" s="2"/>
    </row>
    <row r="248" spans="1:4" x14ac:dyDescent="0.25">
      <c r="A248" s="6"/>
      <c r="B248" s="6"/>
      <c r="C248" s="2"/>
      <c r="D248" s="2"/>
    </row>
    <row r="249" spans="1:4" x14ac:dyDescent="0.25">
      <c r="A249" s="6"/>
      <c r="B249" s="6"/>
      <c r="C249" s="2"/>
      <c r="D249" s="2"/>
    </row>
    <row r="250" spans="1:4" x14ac:dyDescent="0.25">
      <c r="A250" s="6"/>
      <c r="B250" s="6"/>
      <c r="C250" s="2"/>
      <c r="D250" s="2"/>
    </row>
    <row r="251" spans="1:4" x14ac:dyDescent="0.25">
      <c r="A251" s="6"/>
      <c r="B251" s="6"/>
      <c r="C251" s="2"/>
      <c r="D251" s="2"/>
    </row>
    <row r="252" spans="1:4" x14ac:dyDescent="0.25">
      <c r="A252" s="6"/>
      <c r="B252" s="6"/>
      <c r="C252" s="2"/>
      <c r="D252" s="2"/>
    </row>
    <row r="253" spans="1:4" x14ac:dyDescent="0.25">
      <c r="A253" s="6"/>
      <c r="B253" s="6"/>
      <c r="C253" s="2"/>
      <c r="D253" s="2"/>
    </row>
    <row r="254" spans="1:4" x14ac:dyDescent="0.25">
      <c r="A254" s="6"/>
      <c r="B254" s="6"/>
      <c r="C254" s="2"/>
      <c r="D254" s="2"/>
    </row>
    <row r="255" spans="1:4" x14ac:dyDescent="0.25">
      <c r="A255" s="6"/>
      <c r="B255" s="6"/>
      <c r="C255" s="2"/>
      <c r="D255" s="2"/>
    </row>
    <row r="256" spans="1:4" x14ac:dyDescent="0.25">
      <c r="A256" s="6"/>
      <c r="B256" s="6"/>
      <c r="C256" s="2"/>
      <c r="D256" s="2"/>
    </row>
    <row r="257" spans="1:4" x14ac:dyDescent="0.25">
      <c r="A257" s="6"/>
      <c r="B257" s="6"/>
      <c r="C257" s="2"/>
      <c r="D257" s="2"/>
    </row>
    <row r="258" spans="1:4" x14ac:dyDescent="0.25">
      <c r="A258" s="6"/>
      <c r="B258" s="6"/>
      <c r="C258" s="2"/>
      <c r="D258" s="2"/>
    </row>
    <row r="259" spans="1:4" x14ac:dyDescent="0.25">
      <c r="A259" s="6"/>
      <c r="B259" s="6"/>
      <c r="C259" s="2"/>
      <c r="D259" s="2"/>
    </row>
    <row r="260" spans="1:4" x14ac:dyDescent="0.25">
      <c r="A260" s="6"/>
      <c r="B260" s="6"/>
      <c r="C260" s="2"/>
      <c r="D260" s="2"/>
    </row>
    <row r="261" spans="1:4" x14ac:dyDescent="0.25">
      <c r="A261" s="6"/>
      <c r="B261" s="6"/>
      <c r="C261" s="2"/>
      <c r="D261" s="2"/>
    </row>
    <row r="262" spans="1:4" x14ac:dyDescent="0.25">
      <c r="A262" s="6"/>
      <c r="B262" s="6"/>
      <c r="C262" s="2"/>
      <c r="D262" s="2"/>
    </row>
    <row r="263" spans="1:4" x14ac:dyDescent="0.25">
      <c r="A263" s="6"/>
      <c r="B263" s="6"/>
      <c r="C263" s="2"/>
      <c r="D263" s="2"/>
    </row>
    <row r="264" spans="1:4" x14ac:dyDescent="0.25">
      <c r="A264" s="6"/>
      <c r="B264" s="6"/>
      <c r="C264" s="2"/>
      <c r="D264" s="2"/>
    </row>
    <row r="265" spans="1:4" x14ac:dyDescent="0.25">
      <c r="A265" s="6"/>
      <c r="B265" s="6"/>
      <c r="C265" s="2"/>
      <c r="D265" s="2"/>
    </row>
    <row r="266" spans="1:4" x14ac:dyDescent="0.25">
      <c r="A266" s="6"/>
      <c r="B266" s="6"/>
      <c r="C266" s="2"/>
      <c r="D266" s="2"/>
    </row>
    <row r="267" spans="1:4" x14ac:dyDescent="0.25">
      <c r="A267" s="6"/>
      <c r="B267" s="6"/>
      <c r="C267" s="2"/>
      <c r="D267" s="2"/>
    </row>
    <row r="268" spans="1:4" x14ac:dyDescent="0.25">
      <c r="A268" s="6"/>
      <c r="B268" s="6"/>
      <c r="C268" s="2"/>
      <c r="D268" s="2"/>
    </row>
    <row r="269" spans="1:4" x14ac:dyDescent="0.25">
      <c r="A269" s="6"/>
      <c r="B269" s="6"/>
      <c r="C269" s="2"/>
      <c r="D269" s="2"/>
    </row>
    <row r="270" spans="1:4" x14ac:dyDescent="0.25">
      <c r="A270" s="6"/>
      <c r="B270" s="6"/>
      <c r="C270" s="2"/>
      <c r="D270" s="2"/>
    </row>
    <row r="271" spans="1:4" x14ac:dyDescent="0.25">
      <c r="A271" s="6"/>
      <c r="B271" s="6"/>
      <c r="C271" s="2"/>
      <c r="D271" s="2"/>
    </row>
    <row r="272" spans="1:4" x14ac:dyDescent="0.25">
      <c r="A272" s="6"/>
      <c r="B272" s="6"/>
      <c r="C272" s="2"/>
      <c r="D272" s="2"/>
    </row>
    <row r="273" spans="1:4" x14ac:dyDescent="0.25">
      <c r="A273" s="6"/>
      <c r="B273" s="6"/>
      <c r="C273" s="2"/>
      <c r="D273" s="2"/>
    </row>
    <row r="274" spans="1:4" x14ac:dyDescent="0.25">
      <c r="A274" s="6"/>
      <c r="B274" s="6"/>
      <c r="C274" s="2"/>
      <c r="D274" s="2"/>
    </row>
    <row r="275" spans="1:4" x14ac:dyDescent="0.25">
      <c r="A275" s="6"/>
      <c r="B275" s="6"/>
      <c r="C275" s="2"/>
      <c r="D275" s="2"/>
    </row>
    <row r="276" spans="1:4" x14ac:dyDescent="0.25">
      <c r="A276" s="6"/>
      <c r="B276" s="6"/>
      <c r="C276" s="2"/>
      <c r="D276" s="2"/>
    </row>
    <row r="277" spans="1:4" x14ac:dyDescent="0.25">
      <c r="A277" s="6"/>
      <c r="B277" s="6"/>
      <c r="C277" s="2"/>
      <c r="D277" s="2"/>
    </row>
    <row r="278" spans="1:4" x14ac:dyDescent="0.25">
      <c r="A278" s="6"/>
      <c r="B278" s="6"/>
      <c r="C278" s="2"/>
      <c r="D278" s="2"/>
    </row>
    <row r="279" spans="1:4" x14ac:dyDescent="0.25">
      <c r="A279" s="6"/>
      <c r="B279" s="6"/>
      <c r="C279" s="2"/>
      <c r="D279" s="2"/>
    </row>
    <row r="280" spans="1:4" x14ac:dyDescent="0.25">
      <c r="A280" s="6"/>
      <c r="B280" s="6"/>
      <c r="C280" s="2"/>
      <c r="D280" s="2"/>
    </row>
    <row r="281" spans="1:4" x14ac:dyDescent="0.25">
      <c r="A281" s="6"/>
      <c r="B281" s="6"/>
      <c r="C281" s="2"/>
      <c r="D281" s="2"/>
    </row>
    <row r="282" spans="1:4" x14ac:dyDescent="0.25">
      <c r="A282" s="6"/>
      <c r="B282" s="6"/>
      <c r="C282" s="2"/>
      <c r="D282" s="2"/>
    </row>
    <row r="283" spans="1:4" x14ac:dyDescent="0.25">
      <c r="A283" s="6"/>
      <c r="B283" s="6"/>
      <c r="C283" s="2"/>
      <c r="D283" s="2"/>
    </row>
    <row r="284" spans="1:4" x14ac:dyDescent="0.25">
      <c r="A284" s="6"/>
      <c r="B284" s="6"/>
      <c r="C284" s="2"/>
      <c r="D284" s="2"/>
    </row>
    <row r="285" spans="1:4" x14ac:dyDescent="0.25">
      <c r="A285" s="6"/>
      <c r="B285" s="6"/>
      <c r="C285" s="2"/>
      <c r="D285" s="2"/>
    </row>
    <row r="286" spans="1:4" x14ac:dyDescent="0.25">
      <c r="A286" s="6"/>
      <c r="B286" s="6"/>
      <c r="C286" s="2"/>
      <c r="D286" s="2"/>
    </row>
    <row r="287" spans="1:4" x14ac:dyDescent="0.25">
      <c r="A287" s="6"/>
      <c r="B287" s="6"/>
      <c r="C287" s="2"/>
      <c r="D287" s="2"/>
    </row>
    <row r="288" spans="1:4" x14ac:dyDescent="0.25">
      <c r="A288" s="6"/>
      <c r="B288" s="6"/>
      <c r="C288" s="2"/>
      <c r="D288" s="2"/>
    </row>
    <row r="289" spans="1:4" x14ac:dyDescent="0.25">
      <c r="A289" s="6"/>
      <c r="B289" s="6"/>
      <c r="C289" s="2"/>
      <c r="D289" s="2"/>
    </row>
    <row r="290" spans="1:4" x14ac:dyDescent="0.25">
      <c r="A290" s="6"/>
      <c r="B290" s="6"/>
      <c r="C290" s="2"/>
      <c r="D290" s="2"/>
    </row>
    <row r="291" spans="1:4" x14ac:dyDescent="0.25">
      <c r="A291" s="6"/>
      <c r="B291" s="6"/>
      <c r="C291" s="2"/>
      <c r="D291" s="2"/>
    </row>
    <row r="292" spans="1:4" x14ac:dyDescent="0.25">
      <c r="A292" s="6"/>
      <c r="B292" s="6"/>
      <c r="C292" s="2"/>
      <c r="D292" s="2"/>
    </row>
    <row r="293" spans="1:4" x14ac:dyDescent="0.25">
      <c r="A293" s="6"/>
      <c r="B293" s="6"/>
      <c r="C293" s="2"/>
      <c r="D293" s="2"/>
    </row>
    <row r="294" spans="1:4" x14ac:dyDescent="0.25">
      <c r="A294" s="6"/>
      <c r="B294" s="6"/>
      <c r="C294" s="2"/>
      <c r="D294" s="2"/>
    </row>
    <row r="295" spans="1:4" x14ac:dyDescent="0.25">
      <c r="A295" s="6"/>
      <c r="B295" s="6"/>
      <c r="C295" s="2"/>
      <c r="D295" s="2"/>
    </row>
    <row r="296" spans="1:4" x14ac:dyDescent="0.25">
      <c r="A296" s="6"/>
      <c r="B296" s="6"/>
      <c r="C296" s="2"/>
      <c r="D296" s="2"/>
    </row>
    <row r="297" spans="1:4" x14ac:dyDescent="0.25">
      <c r="A297" s="6"/>
      <c r="B297" s="6"/>
      <c r="C297" s="2"/>
      <c r="D297" s="2"/>
    </row>
    <row r="298" spans="1:4" x14ac:dyDescent="0.25">
      <c r="A298" s="6"/>
      <c r="B298" s="6"/>
      <c r="C298" s="2"/>
      <c r="D298" s="2"/>
    </row>
    <row r="299" spans="1:4" x14ac:dyDescent="0.25">
      <c r="A299" s="6"/>
      <c r="B299" s="6"/>
      <c r="C299" s="2"/>
      <c r="D299" s="2"/>
    </row>
    <row r="300" spans="1:4" x14ac:dyDescent="0.25">
      <c r="A300" s="6"/>
      <c r="B300" s="6"/>
      <c r="C300" s="2"/>
      <c r="D300" s="2"/>
    </row>
    <row r="301" spans="1:4" x14ac:dyDescent="0.25">
      <c r="A301" s="6"/>
      <c r="B301" s="6"/>
      <c r="C301" s="2"/>
      <c r="D301" s="2"/>
    </row>
    <row r="302" spans="1:4" x14ac:dyDescent="0.25">
      <c r="A302" s="6"/>
      <c r="B302" s="6"/>
      <c r="C302" s="2"/>
      <c r="D302" s="2"/>
    </row>
    <row r="303" spans="1:4" x14ac:dyDescent="0.25">
      <c r="A303" s="6"/>
      <c r="B303" s="6"/>
      <c r="C303" s="2"/>
      <c r="D303" s="2"/>
    </row>
    <row r="304" spans="1:4" x14ac:dyDescent="0.25">
      <c r="A304" s="6"/>
      <c r="B304" s="6"/>
      <c r="C304" s="2"/>
      <c r="D304" s="2"/>
    </row>
    <row r="305" spans="1:4" x14ac:dyDescent="0.25">
      <c r="A305" s="6"/>
      <c r="B305" s="6"/>
      <c r="C305" s="2"/>
      <c r="D305" s="2"/>
    </row>
    <row r="306" spans="1:4" x14ac:dyDescent="0.25">
      <c r="A306" s="6"/>
      <c r="B306" s="6"/>
      <c r="C306" s="2"/>
      <c r="D306" s="2"/>
    </row>
    <row r="307" spans="1:4" x14ac:dyDescent="0.25">
      <c r="A307" s="6"/>
      <c r="B307" s="6"/>
      <c r="C307" s="2"/>
      <c r="D307" s="2"/>
    </row>
    <row r="308" spans="1:4" x14ac:dyDescent="0.25">
      <c r="A308" s="6"/>
      <c r="B308" s="6"/>
      <c r="C308" s="2"/>
      <c r="D308" s="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row r="572" spans="1:4" x14ac:dyDescent="0.25">
      <c r="A572" s="8"/>
      <c r="B572" s="8"/>
      <c r="C572" s="12"/>
      <c r="D572" s="12"/>
    </row>
    <row r="573" spans="1:4" x14ac:dyDescent="0.25">
      <c r="A573" s="8"/>
      <c r="B573" s="8"/>
      <c r="C573" s="12"/>
      <c r="D573" s="12"/>
    </row>
    <row r="574" spans="1:4" x14ac:dyDescent="0.25">
      <c r="A574" s="8"/>
      <c r="B574" s="8"/>
      <c r="C574" s="12"/>
      <c r="D574" s="12"/>
    </row>
    <row r="575" spans="1:4" x14ac:dyDescent="0.25">
      <c r="A575" s="8"/>
      <c r="B575" s="8"/>
      <c r="C575" s="12"/>
      <c r="D575" s="12"/>
    </row>
    <row r="576" spans="1:4" x14ac:dyDescent="0.25">
      <c r="A576" s="8"/>
      <c r="B576" s="8"/>
      <c r="C576" s="12"/>
      <c r="D576" s="12"/>
    </row>
    <row r="577" spans="1:4" x14ac:dyDescent="0.25">
      <c r="A577" s="8"/>
      <c r="B577" s="8"/>
      <c r="C577" s="12"/>
      <c r="D577" s="12"/>
    </row>
    <row r="578" spans="1:4" x14ac:dyDescent="0.25">
      <c r="A578" s="8"/>
      <c r="B578" s="8"/>
      <c r="C578" s="12"/>
      <c r="D578" s="12"/>
    </row>
    <row r="579" spans="1:4" x14ac:dyDescent="0.25">
      <c r="A579" s="8"/>
      <c r="B579" s="8"/>
      <c r="C579" s="12"/>
      <c r="D579" s="12"/>
    </row>
    <row r="580" spans="1:4" x14ac:dyDescent="0.25">
      <c r="A580" s="8"/>
      <c r="B580" s="8"/>
      <c r="C580" s="12"/>
      <c r="D580" s="12"/>
    </row>
    <row r="581" spans="1:4" x14ac:dyDescent="0.25">
      <c r="A581" s="8"/>
      <c r="B581" s="8"/>
      <c r="C581" s="12"/>
      <c r="D581" s="12"/>
    </row>
    <row r="582" spans="1:4" x14ac:dyDescent="0.25">
      <c r="A582" s="8"/>
      <c r="B582" s="8"/>
      <c r="C582" s="12"/>
      <c r="D582" s="12"/>
    </row>
    <row r="583" spans="1:4" x14ac:dyDescent="0.25">
      <c r="A583" s="8"/>
      <c r="B583" s="8"/>
      <c r="C583" s="12"/>
      <c r="D583" s="12"/>
    </row>
    <row r="584" spans="1:4" x14ac:dyDescent="0.25">
      <c r="A584" s="8"/>
      <c r="B584" s="8"/>
      <c r="C584" s="12"/>
      <c r="D584" s="12"/>
    </row>
    <row r="585" spans="1:4" x14ac:dyDescent="0.25">
      <c r="A585" s="8"/>
      <c r="B585" s="8"/>
      <c r="C585" s="12"/>
      <c r="D585" s="12"/>
    </row>
    <row r="586" spans="1:4" x14ac:dyDescent="0.25">
      <c r="A586" s="8"/>
      <c r="B586" s="8"/>
      <c r="C586" s="12"/>
      <c r="D586" s="12"/>
    </row>
    <row r="587" spans="1:4" x14ac:dyDescent="0.25">
      <c r="A587" s="8"/>
      <c r="B587" s="8"/>
      <c r="C587" s="12"/>
      <c r="D587" s="12"/>
    </row>
    <row r="588" spans="1:4" x14ac:dyDescent="0.25">
      <c r="A588" s="8"/>
      <c r="B588" s="8"/>
      <c r="C588" s="12"/>
      <c r="D588" s="12"/>
    </row>
    <row r="589" spans="1:4" x14ac:dyDescent="0.25">
      <c r="A589" s="8"/>
      <c r="B589" s="8"/>
      <c r="C589" s="12"/>
      <c r="D589" s="12"/>
    </row>
    <row r="590" spans="1:4" x14ac:dyDescent="0.25">
      <c r="A590" s="8"/>
      <c r="B590" s="8"/>
      <c r="C590" s="12"/>
      <c r="D590" s="12"/>
    </row>
    <row r="591" spans="1:4" x14ac:dyDescent="0.25">
      <c r="A591" s="8"/>
      <c r="B591" s="8"/>
      <c r="C591" s="12"/>
      <c r="D591" s="12"/>
    </row>
    <row r="592" spans="1:4" x14ac:dyDescent="0.25">
      <c r="A592" s="8"/>
      <c r="B592" s="8"/>
      <c r="C592" s="12"/>
      <c r="D592" s="12"/>
    </row>
    <row r="593" spans="1:4" x14ac:dyDescent="0.25">
      <c r="A593" s="8"/>
      <c r="B593" s="8"/>
      <c r="C593" s="12"/>
      <c r="D593" s="12"/>
    </row>
    <row r="594" spans="1:4" x14ac:dyDescent="0.25">
      <c r="A594" s="8"/>
      <c r="B594" s="8"/>
      <c r="C594" s="12"/>
      <c r="D594" s="12"/>
    </row>
    <row r="595" spans="1:4" x14ac:dyDescent="0.25">
      <c r="A595" s="8"/>
      <c r="B595" s="8"/>
      <c r="C595" s="12"/>
      <c r="D595" s="12"/>
    </row>
    <row r="596" spans="1:4" x14ac:dyDescent="0.25">
      <c r="A596" s="8"/>
      <c r="B596" s="8"/>
      <c r="C596" s="12"/>
      <c r="D596" s="12"/>
    </row>
    <row r="597" spans="1:4" x14ac:dyDescent="0.25">
      <c r="A597" s="8"/>
      <c r="B597" s="8"/>
      <c r="C597" s="12"/>
      <c r="D597" s="12"/>
    </row>
    <row r="598" spans="1:4" x14ac:dyDescent="0.25">
      <c r="A598" s="8"/>
      <c r="B598" s="8"/>
      <c r="C598" s="12"/>
      <c r="D598" s="12"/>
    </row>
    <row r="599" spans="1:4" x14ac:dyDescent="0.25">
      <c r="A599" s="8"/>
      <c r="B599" s="8"/>
      <c r="C599" s="12"/>
      <c r="D599" s="12"/>
    </row>
    <row r="600" spans="1:4" x14ac:dyDescent="0.25">
      <c r="A600" s="8"/>
      <c r="B600" s="8"/>
      <c r="C600" s="12"/>
      <c r="D600" s="12"/>
    </row>
    <row r="601" spans="1:4" x14ac:dyDescent="0.25">
      <c r="A601" s="8"/>
      <c r="B601" s="8"/>
      <c r="C601" s="12"/>
      <c r="D601" s="12"/>
    </row>
    <row r="602" spans="1:4" x14ac:dyDescent="0.25">
      <c r="A602" s="8"/>
      <c r="B602" s="8"/>
      <c r="C602" s="12"/>
      <c r="D602" s="12"/>
    </row>
    <row r="603" spans="1:4" x14ac:dyDescent="0.25">
      <c r="A603" s="8"/>
      <c r="B603" s="8"/>
      <c r="C603" s="12"/>
      <c r="D603" s="12"/>
    </row>
    <row r="604" spans="1:4" x14ac:dyDescent="0.25">
      <c r="A604" s="8"/>
      <c r="B604" s="8"/>
      <c r="C604" s="12"/>
      <c r="D604" s="12"/>
    </row>
    <row r="605" spans="1:4" x14ac:dyDescent="0.25">
      <c r="A605" s="8"/>
      <c r="B605" s="8"/>
      <c r="C605" s="12"/>
      <c r="D605" s="12"/>
    </row>
    <row r="606" spans="1:4" x14ac:dyDescent="0.25">
      <c r="A606" s="8"/>
      <c r="B606" s="8"/>
      <c r="C606" s="12"/>
      <c r="D606" s="12"/>
    </row>
    <row r="607" spans="1:4" x14ac:dyDescent="0.25">
      <c r="A607" s="8"/>
      <c r="B607" s="8"/>
      <c r="C607" s="12"/>
      <c r="D607" s="12"/>
    </row>
    <row r="608" spans="1:4" x14ac:dyDescent="0.25">
      <c r="A608" s="8"/>
      <c r="B608" s="8"/>
      <c r="C608" s="12"/>
      <c r="D608" s="12"/>
    </row>
    <row r="609" spans="1:4" x14ac:dyDescent="0.25">
      <c r="A609" s="8"/>
      <c r="B609" s="8"/>
      <c r="C609" s="12"/>
      <c r="D609" s="12"/>
    </row>
    <row r="610" spans="1:4" x14ac:dyDescent="0.25">
      <c r="A610" s="8"/>
      <c r="B610" s="8"/>
      <c r="C610" s="12"/>
      <c r="D610" s="12"/>
    </row>
    <row r="611" spans="1:4" x14ac:dyDescent="0.25">
      <c r="A611" s="8"/>
      <c r="B611" s="8"/>
      <c r="C611" s="12"/>
      <c r="D611" s="12"/>
    </row>
    <row r="612" spans="1:4" x14ac:dyDescent="0.25">
      <c r="A612" s="8"/>
      <c r="B612" s="8"/>
      <c r="C612" s="12"/>
      <c r="D612" s="12"/>
    </row>
    <row r="613" spans="1:4" x14ac:dyDescent="0.25">
      <c r="A613" s="8"/>
      <c r="B613" s="8"/>
      <c r="C613" s="12"/>
      <c r="D613" s="12"/>
    </row>
    <row r="614" spans="1:4" x14ac:dyDescent="0.25">
      <c r="A614" s="8"/>
      <c r="B614" s="8"/>
      <c r="C614" s="12"/>
      <c r="D614" s="12"/>
    </row>
    <row r="615" spans="1:4" x14ac:dyDescent="0.25">
      <c r="A615" s="8"/>
      <c r="B615" s="8"/>
      <c r="C615" s="12"/>
      <c r="D615" s="12"/>
    </row>
    <row r="616" spans="1:4" x14ac:dyDescent="0.25">
      <c r="A616" s="8"/>
      <c r="B616" s="8"/>
      <c r="C616" s="12"/>
      <c r="D616" s="12"/>
    </row>
    <row r="617" spans="1:4" x14ac:dyDescent="0.25">
      <c r="A617" s="8"/>
      <c r="B617" s="8"/>
      <c r="C617" s="12"/>
      <c r="D617" s="12"/>
    </row>
    <row r="618" spans="1:4" x14ac:dyDescent="0.25">
      <c r="A618" s="8"/>
      <c r="B618" s="8"/>
      <c r="C618" s="12"/>
      <c r="D618" s="12"/>
    </row>
    <row r="619" spans="1:4" x14ac:dyDescent="0.25">
      <c r="A619" s="8"/>
      <c r="B619" s="8"/>
      <c r="C619" s="12"/>
      <c r="D619" s="12"/>
    </row>
    <row r="620" spans="1:4" x14ac:dyDescent="0.25">
      <c r="A620" s="8"/>
      <c r="B620" s="8"/>
      <c r="C620" s="12"/>
      <c r="D620" s="12"/>
    </row>
    <row r="621" spans="1:4" x14ac:dyDescent="0.25">
      <c r="A621" s="8"/>
      <c r="B621" s="8"/>
      <c r="C621" s="12"/>
      <c r="D621" s="12"/>
    </row>
    <row r="622" spans="1:4" x14ac:dyDescent="0.25">
      <c r="A622" s="8"/>
      <c r="B622" s="8"/>
      <c r="C622" s="12"/>
      <c r="D622" s="12"/>
    </row>
    <row r="623" spans="1:4" x14ac:dyDescent="0.25">
      <c r="A623" s="8"/>
      <c r="B623" s="8"/>
      <c r="C623" s="12"/>
      <c r="D623" s="12"/>
    </row>
    <row r="624" spans="1:4" x14ac:dyDescent="0.25">
      <c r="A624" s="8"/>
      <c r="B624" s="8"/>
      <c r="C624" s="12"/>
      <c r="D624" s="12"/>
    </row>
    <row r="625" spans="1:4" x14ac:dyDescent="0.25">
      <c r="A625" s="8"/>
      <c r="B625" s="8"/>
      <c r="C625" s="12"/>
      <c r="D625" s="12"/>
    </row>
    <row r="626" spans="1:4" x14ac:dyDescent="0.25">
      <c r="A626" s="8"/>
      <c r="B626" s="8"/>
      <c r="C626" s="12"/>
      <c r="D626" s="12"/>
    </row>
    <row r="627" spans="1:4" x14ac:dyDescent="0.25">
      <c r="A627" s="8"/>
      <c r="B627" s="8"/>
      <c r="C627" s="12"/>
      <c r="D627" s="12"/>
    </row>
    <row r="628" spans="1:4" x14ac:dyDescent="0.25">
      <c r="A628" s="8"/>
      <c r="B628" s="8"/>
      <c r="C628" s="12"/>
      <c r="D628" s="12"/>
    </row>
    <row r="629" spans="1:4" x14ac:dyDescent="0.25">
      <c r="A629" s="8"/>
      <c r="B629" s="8"/>
      <c r="C629" s="12"/>
      <c r="D629" s="12"/>
    </row>
    <row r="630" spans="1:4" x14ac:dyDescent="0.25">
      <c r="A630" s="8"/>
      <c r="B630" s="8"/>
      <c r="C630" s="12"/>
      <c r="D630" s="12"/>
    </row>
    <row r="631" spans="1:4" x14ac:dyDescent="0.25">
      <c r="A631" s="8"/>
      <c r="B631" s="8"/>
      <c r="C631" s="12"/>
      <c r="D631" s="12"/>
    </row>
    <row r="632" spans="1:4" x14ac:dyDescent="0.25">
      <c r="A632" s="8"/>
      <c r="B632" s="8"/>
      <c r="C632" s="12"/>
      <c r="D632" s="12"/>
    </row>
    <row r="633" spans="1:4" x14ac:dyDescent="0.25">
      <c r="A633" s="8"/>
      <c r="B633" s="8"/>
      <c r="C633" s="12"/>
      <c r="D633" s="12"/>
    </row>
    <row r="634" spans="1:4" x14ac:dyDescent="0.25">
      <c r="A634" s="8"/>
      <c r="B634" s="8"/>
      <c r="C634" s="12"/>
      <c r="D634" s="12"/>
    </row>
    <row r="635" spans="1:4" x14ac:dyDescent="0.25">
      <c r="A635" s="8"/>
      <c r="B635" s="8"/>
      <c r="C635" s="12"/>
      <c r="D635" s="12"/>
    </row>
    <row r="636" spans="1:4" x14ac:dyDescent="0.25">
      <c r="A636" s="8"/>
      <c r="B636" s="8"/>
      <c r="C636" s="12"/>
      <c r="D636" s="12"/>
    </row>
    <row r="637" spans="1:4" x14ac:dyDescent="0.25">
      <c r="A637" s="8"/>
      <c r="B637" s="8"/>
      <c r="C637" s="12"/>
      <c r="D637" s="12"/>
    </row>
    <row r="638" spans="1:4" x14ac:dyDescent="0.25">
      <c r="A638" s="8"/>
      <c r="B638" s="8"/>
      <c r="C638" s="12"/>
      <c r="D638" s="12"/>
    </row>
    <row r="639" spans="1:4" x14ac:dyDescent="0.25">
      <c r="A639" s="8"/>
      <c r="B639" s="8"/>
      <c r="C639" s="12"/>
      <c r="D639" s="12"/>
    </row>
    <row r="640" spans="1:4" x14ac:dyDescent="0.25">
      <c r="A640" s="8"/>
      <c r="B640" s="8"/>
      <c r="C640" s="12"/>
      <c r="D640" s="12"/>
    </row>
    <row r="641" spans="1:4" x14ac:dyDescent="0.25">
      <c r="A641" s="8"/>
      <c r="B641" s="8"/>
      <c r="C641" s="12"/>
      <c r="D641" s="12"/>
    </row>
    <row r="642" spans="1:4" x14ac:dyDescent="0.25">
      <c r="A642" s="8"/>
      <c r="B642" s="8"/>
      <c r="C642" s="12"/>
      <c r="D642" s="12"/>
    </row>
    <row r="643" spans="1:4" x14ac:dyDescent="0.25">
      <c r="A643" s="8"/>
      <c r="B643" s="8"/>
      <c r="C643" s="12"/>
      <c r="D643" s="12"/>
    </row>
    <row r="644" spans="1:4" x14ac:dyDescent="0.25">
      <c r="A644" s="8"/>
      <c r="B644" s="8"/>
      <c r="C644" s="12"/>
      <c r="D644" s="12"/>
    </row>
    <row r="645" spans="1:4" x14ac:dyDescent="0.25">
      <c r="A645" s="8"/>
      <c r="B645" s="8"/>
      <c r="C645" s="12"/>
      <c r="D645" s="12"/>
    </row>
    <row r="646" spans="1:4" x14ac:dyDescent="0.25">
      <c r="A646" s="8"/>
      <c r="B646" s="8"/>
      <c r="C646" s="12"/>
      <c r="D646" s="12"/>
    </row>
    <row r="647" spans="1:4" x14ac:dyDescent="0.25">
      <c r="A647" s="8"/>
      <c r="B647" s="8"/>
      <c r="C647" s="12"/>
      <c r="D647" s="12"/>
    </row>
    <row r="648" spans="1:4" x14ac:dyDescent="0.25">
      <c r="A648" s="8"/>
      <c r="B648" s="8"/>
      <c r="C648" s="12"/>
      <c r="D648" s="12"/>
    </row>
    <row r="649" spans="1:4" x14ac:dyDescent="0.25">
      <c r="A649" s="8"/>
      <c r="B649" s="8"/>
      <c r="C649" s="12"/>
      <c r="D649" s="12"/>
    </row>
    <row r="650" spans="1:4" x14ac:dyDescent="0.25">
      <c r="A650" s="8"/>
      <c r="B650" s="8"/>
      <c r="C650" s="12"/>
      <c r="D650" s="12"/>
    </row>
    <row r="651" spans="1:4" x14ac:dyDescent="0.25">
      <c r="A651" s="8"/>
      <c r="B651" s="8"/>
      <c r="C651" s="12"/>
      <c r="D651" s="12"/>
    </row>
    <row r="652" spans="1:4" x14ac:dyDescent="0.25">
      <c r="A652" s="8"/>
      <c r="B652" s="8"/>
      <c r="C652" s="12"/>
      <c r="D652" s="12"/>
    </row>
    <row r="653" spans="1:4" x14ac:dyDescent="0.25">
      <c r="A653" s="8"/>
      <c r="B653" s="8"/>
      <c r="C653" s="12"/>
      <c r="D653" s="12"/>
    </row>
    <row r="654" spans="1:4" x14ac:dyDescent="0.25">
      <c r="A654" s="8"/>
      <c r="B654" s="8"/>
      <c r="C654" s="12"/>
      <c r="D654" s="12"/>
    </row>
    <row r="655" spans="1:4" x14ac:dyDescent="0.25">
      <c r="A655" s="8"/>
      <c r="B655" s="8"/>
      <c r="C655" s="12"/>
      <c r="D655" s="12"/>
    </row>
    <row r="656" spans="1:4" x14ac:dyDescent="0.25">
      <c r="A656" s="8"/>
      <c r="B656" s="8"/>
      <c r="C656" s="12"/>
      <c r="D656" s="12"/>
    </row>
    <row r="657" spans="1:4" x14ac:dyDescent="0.25">
      <c r="A657" s="8"/>
      <c r="B657" s="8"/>
      <c r="C657" s="12"/>
      <c r="D657" s="12"/>
    </row>
    <row r="658" spans="1:4" x14ac:dyDescent="0.25">
      <c r="A658" s="8"/>
      <c r="B658" s="8"/>
      <c r="C658" s="12"/>
      <c r="D658" s="12"/>
    </row>
    <row r="659" spans="1:4" x14ac:dyDescent="0.25">
      <c r="A659" s="8"/>
      <c r="B659" s="8"/>
      <c r="C659" s="12"/>
      <c r="D659" s="12"/>
    </row>
    <row r="660" spans="1:4" x14ac:dyDescent="0.25">
      <c r="A660" s="8"/>
      <c r="B660" s="8"/>
      <c r="C660" s="12"/>
      <c r="D660" s="12"/>
    </row>
    <row r="661" spans="1:4" x14ac:dyDescent="0.25">
      <c r="A661" s="8"/>
      <c r="B661" s="8"/>
      <c r="C661" s="12"/>
      <c r="D661" s="12"/>
    </row>
    <row r="662" spans="1:4" x14ac:dyDescent="0.25">
      <c r="A662" s="8"/>
      <c r="B662" s="8"/>
      <c r="C662" s="12"/>
      <c r="D662" s="12"/>
    </row>
    <row r="663" spans="1:4" x14ac:dyDescent="0.25">
      <c r="A663" s="8"/>
      <c r="B663" s="8"/>
      <c r="C663" s="12"/>
      <c r="D663" s="12"/>
    </row>
    <row r="664" spans="1:4" x14ac:dyDescent="0.25">
      <c r="A664" s="8"/>
      <c r="B664" s="8"/>
      <c r="C664" s="12"/>
      <c r="D664" s="12"/>
    </row>
    <row r="665" spans="1:4" x14ac:dyDescent="0.25">
      <c r="A665" s="8"/>
      <c r="B665" s="8"/>
      <c r="C665" s="12"/>
      <c r="D665" s="12"/>
    </row>
    <row r="666" spans="1:4" x14ac:dyDescent="0.25">
      <c r="A666" s="8"/>
      <c r="B666" s="8"/>
      <c r="C666" s="12"/>
      <c r="D666" s="12"/>
    </row>
    <row r="667" spans="1:4" x14ac:dyDescent="0.25">
      <c r="A667" s="8"/>
      <c r="B667" s="8"/>
      <c r="C667" s="12"/>
      <c r="D667" s="12"/>
    </row>
    <row r="668" spans="1:4" x14ac:dyDescent="0.25">
      <c r="A668" s="8"/>
      <c r="B668" s="8"/>
      <c r="C668" s="12"/>
      <c r="D668" s="12"/>
    </row>
    <row r="669" spans="1:4" x14ac:dyDescent="0.25">
      <c r="A669" s="8"/>
      <c r="B669" s="8"/>
      <c r="C669" s="12"/>
      <c r="D669" s="12"/>
    </row>
    <row r="670" spans="1:4" x14ac:dyDescent="0.25">
      <c r="A670" s="8"/>
      <c r="B670" s="8"/>
      <c r="C670" s="12"/>
      <c r="D670" s="12"/>
    </row>
    <row r="671" spans="1:4" x14ac:dyDescent="0.25">
      <c r="A671" s="8"/>
      <c r="B671" s="8"/>
      <c r="C671" s="12"/>
      <c r="D671" s="12"/>
    </row>
    <row r="672" spans="1:4" x14ac:dyDescent="0.25">
      <c r="A672" s="8"/>
      <c r="B672" s="8"/>
      <c r="C672" s="12"/>
      <c r="D672" s="12"/>
    </row>
    <row r="673" spans="1:4" x14ac:dyDescent="0.25">
      <c r="A673" s="8"/>
      <c r="B673" s="8"/>
      <c r="C673" s="12"/>
      <c r="D673" s="12"/>
    </row>
    <row r="674" spans="1:4" x14ac:dyDescent="0.25">
      <c r="A674" s="8"/>
      <c r="B674" s="8"/>
      <c r="C674" s="12"/>
      <c r="D674" s="12"/>
    </row>
    <row r="675" spans="1:4" x14ac:dyDescent="0.25">
      <c r="A675" s="8"/>
      <c r="B675" s="8"/>
      <c r="C675" s="12"/>
      <c r="D675" s="12"/>
    </row>
    <row r="676" spans="1:4" x14ac:dyDescent="0.25">
      <c r="A676" s="8"/>
      <c r="B676" s="8"/>
      <c r="C676" s="12"/>
      <c r="D676" s="12"/>
    </row>
    <row r="677" spans="1:4" x14ac:dyDescent="0.25">
      <c r="A677" s="8"/>
      <c r="B677" s="8"/>
      <c r="C677" s="12"/>
      <c r="D677" s="12"/>
    </row>
    <row r="678" spans="1:4" x14ac:dyDescent="0.25">
      <c r="A678" s="8"/>
      <c r="B678" s="8"/>
      <c r="C678" s="12"/>
      <c r="D678" s="12"/>
    </row>
    <row r="679" spans="1:4" x14ac:dyDescent="0.25">
      <c r="A679" s="8"/>
      <c r="B679" s="8"/>
      <c r="C679" s="12"/>
      <c r="D679" s="12"/>
    </row>
    <row r="680" spans="1:4" x14ac:dyDescent="0.25">
      <c r="A680" s="8"/>
      <c r="B680" s="8"/>
      <c r="C680" s="12"/>
      <c r="D680" s="12"/>
    </row>
    <row r="681" spans="1:4" x14ac:dyDescent="0.25">
      <c r="A681" s="8"/>
      <c r="B681" s="8"/>
      <c r="C681" s="12"/>
      <c r="D681" s="12"/>
    </row>
    <row r="682" spans="1:4" x14ac:dyDescent="0.25">
      <c r="A682" s="8"/>
      <c r="B682" s="8"/>
      <c r="C682" s="12"/>
      <c r="D682" s="12"/>
    </row>
    <row r="683" spans="1:4" x14ac:dyDescent="0.25">
      <c r="A683" s="8"/>
      <c r="B683" s="8"/>
      <c r="C683" s="12"/>
      <c r="D683" s="12"/>
    </row>
    <row r="684" spans="1:4" x14ac:dyDescent="0.25">
      <c r="A684" s="8"/>
      <c r="B684" s="8"/>
      <c r="C684" s="12"/>
      <c r="D684" s="12"/>
    </row>
    <row r="685" spans="1:4" x14ac:dyDescent="0.25">
      <c r="A685" s="8"/>
      <c r="B685" s="8"/>
      <c r="C685" s="12"/>
      <c r="D685" s="12"/>
    </row>
    <row r="686" spans="1:4" x14ac:dyDescent="0.25">
      <c r="A686" s="8"/>
      <c r="B686" s="8"/>
      <c r="C686" s="12"/>
      <c r="D686" s="12"/>
    </row>
    <row r="687" spans="1:4" x14ac:dyDescent="0.25">
      <c r="A687" s="8"/>
      <c r="B687" s="8"/>
      <c r="C687" s="12"/>
      <c r="D687" s="12"/>
    </row>
    <row r="688" spans="1:4" x14ac:dyDescent="0.25">
      <c r="A688" s="8"/>
      <c r="B688" s="8"/>
      <c r="C688" s="12"/>
      <c r="D688" s="12"/>
    </row>
    <row r="689" spans="1:4" x14ac:dyDescent="0.25">
      <c r="A689" s="8"/>
      <c r="B689" s="8"/>
      <c r="C689" s="12"/>
      <c r="D689" s="12"/>
    </row>
    <row r="690" spans="1:4" x14ac:dyDescent="0.25">
      <c r="A690" s="8"/>
      <c r="B690" s="8"/>
      <c r="C690" s="12"/>
      <c r="D690" s="12"/>
    </row>
    <row r="691" spans="1:4" x14ac:dyDescent="0.25">
      <c r="A691" s="8"/>
      <c r="B691" s="8"/>
      <c r="C691" s="12"/>
      <c r="D691" s="12"/>
    </row>
    <row r="692" spans="1:4" x14ac:dyDescent="0.25">
      <c r="A692" s="8"/>
      <c r="B692" s="8"/>
      <c r="C692" s="12"/>
      <c r="D692" s="12"/>
    </row>
    <row r="693" spans="1:4" x14ac:dyDescent="0.25">
      <c r="A693" s="8"/>
      <c r="B693" s="8"/>
      <c r="C693" s="12"/>
      <c r="D693" s="12"/>
    </row>
    <row r="694" spans="1:4" x14ac:dyDescent="0.25">
      <c r="A694" s="8"/>
      <c r="B694" s="8"/>
      <c r="C694" s="12"/>
      <c r="D694" s="12"/>
    </row>
    <row r="695" spans="1:4" x14ac:dyDescent="0.25">
      <c r="A695" s="8"/>
      <c r="B695" s="8"/>
      <c r="C695" s="12"/>
      <c r="D695" s="12"/>
    </row>
    <row r="696" spans="1:4" x14ac:dyDescent="0.25">
      <c r="A696" s="8"/>
      <c r="B696" s="8"/>
      <c r="C696" s="12"/>
      <c r="D696" s="12"/>
    </row>
    <row r="697" spans="1:4" x14ac:dyDescent="0.25">
      <c r="A697" s="8"/>
      <c r="B697" s="8"/>
      <c r="C697" s="12"/>
      <c r="D697" s="12"/>
    </row>
    <row r="698" spans="1:4" x14ac:dyDescent="0.25">
      <c r="A698" s="8"/>
      <c r="B698" s="8"/>
      <c r="C698" s="12"/>
      <c r="D698" s="12"/>
    </row>
    <row r="699" spans="1:4" x14ac:dyDescent="0.25">
      <c r="A699" s="8"/>
      <c r="B699" s="8"/>
      <c r="C699" s="12"/>
      <c r="D699" s="12"/>
    </row>
    <row r="700" spans="1:4" x14ac:dyDescent="0.25">
      <c r="A700" s="8"/>
      <c r="B700" s="8"/>
      <c r="C700" s="12"/>
      <c r="D700" s="12"/>
    </row>
    <row r="701" spans="1:4" x14ac:dyDescent="0.25">
      <c r="A701" s="8"/>
      <c r="B701" s="8"/>
      <c r="C701" s="12"/>
      <c r="D701" s="12"/>
    </row>
    <row r="702" spans="1:4" x14ac:dyDescent="0.25">
      <c r="A702" s="8"/>
      <c r="B702" s="8"/>
      <c r="C702" s="12"/>
      <c r="D702" s="12"/>
    </row>
    <row r="703" spans="1:4" x14ac:dyDescent="0.25">
      <c r="A703" s="8"/>
      <c r="B703" s="8"/>
      <c r="C703" s="12"/>
      <c r="D703" s="12"/>
    </row>
    <row r="704" spans="1:4" x14ac:dyDescent="0.25">
      <c r="A704" s="8"/>
      <c r="B704" s="8"/>
      <c r="C704" s="12"/>
      <c r="D704" s="12"/>
    </row>
    <row r="705" spans="1:4" x14ac:dyDescent="0.25">
      <c r="A705" s="8"/>
      <c r="B705" s="8"/>
      <c r="C705" s="12"/>
      <c r="D705" s="12"/>
    </row>
    <row r="706" spans="1:4" x14ac:dyDescent="0.25">
      <c r="A706" s="8"/>
      <c r="B706" s="8"/>
      <c r="C706" s="12"/>
      <c r="D706" s="12"/>
    </row>
    <row r="707" spans="1:4" x14ac:dyDescent="0.25">
      <c r="A707" s="8"/>
      <c r="B707" s="8"/>
      <c r="C707" s="12"/>
      <c r="D707" s="12"/>
    </row>
    <row r="708" spans="1:4" x14ac:dyDescent="0.25">
      <c r="A708" s="8"/>
      <c r="B708" s="8"/>
      <c r="C708" s="12"/>
      <c r="D708" s="12"/>
    </row>
    <row r="709" spans="1:4" x14ac:dyDescent="0.25">
      <c r="A709" s="8"/>
      <c r="B709" s="8"/>
      <c r="C709" s="12"/>
      <c r="D709" s="12"/>
    </row>
  </sheetData>
  <mergeCells count="10">
    <mergeCell ref="D5:D6"/>
    <mergeCell ref="B1:D1"/>
    <mergeCell ref="A16:C16"/>
    <mergeCell ref="D15:D16"/>
    <mergeCell ref="A15:C15"/>
    <mergeCell ref="A8:C8"/>
    <mergeCell ref="A5:C6"/>
    <mergeCell ref="D8:D14"/>
    <mergeCell ref="A4:D4"/>
    <mergeCell ref="B9:C9"/>
  </mergeCells>
  <phoneticPr fontId="8"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12"/>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9.109375" style="18"/>
    <col min="2" max="2" width="4" style="18" customWidth="1"/>
    <col min="3" max="3" width="104.109375" style="18" customWidth="1"/>
    <col min="4" max="4" width="13.44140625" style="18" customWidth="1"/>
    <col min="5" max="16384" width="9.109375" style="18"/>
  </cols>
  <sheetData>
    <row r="1" spans="1:4" ht="39.75" customHeight="1" x14ac:dyDescent="0.25">
      <c r="A1" s="493" t="s">
        <v>1023</v>
      </c>
      <c r="B1" s="162"/>
      <c r="C1" s="1699" t="s">
        <v>400</v>
      </c>
      <c r="D1" s="1699"/>
    </row>
    <row r="2" spans="1:4" x14ac:dyDescent="0.25">
      <c r="A2" s="1808" t="s">
        <v>1024</v>
      </c>
      <c r="B2" s="1809"/>
      <c r="C2" s="1809"/>
      <c r="D2" s="128"/>
    </row>
    <row r="3" spans="1:4" ht="15.75" customHeight="1" thickBot="1" x14ac:dyDescent="0.3">
      <c r="A3" s="2030"/>
      <c r="B3" s="2031"/>
      <c r="C3" s="2031"/>
      <c r="D3" s="2031"/>
    </row>
    <row r="4" spans="1:4" ht="25.5" customHeight="1" thickBot="1" x14ac:dyDescent="0.3">
      <c r="A4" s="1910" t="s">
        <v>579</v>
      </c>
      <c r="B4" s="1911"/>
      <c r="C4" s="1911"/>
      <c r="D4" s="1912"/>
    </row>
    <row r="5" spans="1:4" ht="42.75" customHeight="1" thickBot="1" x14ac:dyDescent="0.3">
      <c r="A5" s="1813" t="s">
        <v>1017</v>
      </c>
      <c r="B5" s="1814"/>
      <c r="C5" s="1814"/>
      <c r="D5" s="453" t="s">
        <v>601</v>
      </c>
    </row>
    <row r="6" spans="1:4" ht="13.8" thickBot="1" x14ac:dyDescent="0.3">
      <c r="A6" s="102" t="s">
        <v>561</v>
      </c>
      <c r="B6" s="102"/>
      <c r="C6" s="101"/>
      <c r="D6" s="972">
        <v>44196</v>
      </c>
    </row>
    <row r="7" spans="1:4" ht="51.75" customHeight="1" x14ac:dyDescent="0.25">
      <c r="A7" s="1817" t="s">
        <v>1018</v>
      </c>
      <c r="B7" s="1818"/>
      <c r="C7" s="1818"/>
      <c r="D7" s="1802" t="s">
        <v>1019</v>
      </c>
    </row>
    <row r="8" spans="1:4" ht="273.75" customHeight="1" thickBot="1" x14ac:dyDescent="0.3">
      <c r="A8" s="1824" t="s">
        <v>2580</v>
      </c>
      <c r="B8" s="2032"/>
      <c r="C8" s="1801"/>
      <c r="D8" s="2026"/>
    </row>
    <row r="9" spans="1:4" ht="65.25" customHeight="1" x14ac:dyDescent="0.25">
      <c r="A9" s="1817" t="s">
        <v>2469</v>
      </c>
      <c r="B9" s="1818"/>
      <c r="C9" s="1818"/>
      <c r="D9" s="1802" t="s">
        <v>1020</v>
      </c>
    </row>
    <row r="10" spans="1:4" ht="105" customHeight="1" thickBot="1" x14ac:dyDescent="0.3">
      <c r="A10" s="1824" t="s">
        <v>3041</v>
      </c>
      <c r="B10" s="2032"/>
      <c r="C10" s="1801"/>
      <c r="D10" s="2026"/>
    </row>
    <row r="11" spans="1:4" ht="51.75" customHeight="1" x14ac:dyDescent="0.25">
      <c r="A11" s="2027" t="s">
        <v>1021</v>
      </c>
      <c r="B11" s="2028"/>
      <c r="C11" s="2028"/>
      <c r="D11" s="1802" t="s">
        <v>1390</v>
      </c>
    </row>
    <row r="12" spans="1:4" ht="33" customHeight="1" thickBot="1" x14ac:dyDescent="0.3">
      <c r="A12" s="1824" t="s">
        <v>2581</v>
      </c>
      <c r="B12" s="2032"/>
      <c r="C12" s="1801"/>
      <c r="D12" s="2029"/>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zoomScale="85" zoomScaleNormal="85" zoomScaleSheetLayoutView="100" workbookViewId="0">
      <pane xSplit="3" ySplit="5" topLeftCell="D6" activePane="bottomRight" state="frozen"/>
      <selection pane="topRight"/>
      <selection pane="bottomLeft"/>
      <selection pane="bottomRight" activeCell="D5" sqref="D5"/>
    </sheetView>
  </sheetViews>
  <sheetFormatPr defaultRowHeight="14.4" x14ac:dyDescent="0.3"/>
  <cols>
    <col min="1" max="1" width="27.5546875" customWidth="1"/>
    <col min="2" max="2" width="5.5546875" customWidth="1"/>
    <col min="3" max="3" width="64.88671875" customWidth="1"/>
    <col min="4" max="4" width="61.33203125" customWidth="1"/>
  </cols>
  <sheetData>
    <row r="1" spans="1:4" x14ac:dyDescent="0.3">
      <c r="A1" s="126" t="s">
        <v>716</v>
      </c>
      <c r="B1" s="478"/>
      <c r="C1" s="1684" t="s">
        <v>741</v>
      </c>
      <c r="D1" s="1685"/>
    </row>
    <row r="2" spans="1:4" x14ac:dyDescent="0.3">
      <c r="A2" s="127" t="s">
        <v>717</v>
      </c>
      <c r="B2" s="105"/>
      <c r="C2" s="128"/>
      <c r="D2" s="122"/>
    </row>
    <row r="3" spans="1:4" ht="15" thickBot="1" x14ac:dyDescent="0.35">
      <c r="A3" s="1689"/>
      <c r="B3" s="1690"/>
      <c r="C3" s="1690"/>
      <c r="D3" s="827"/>
    </row>
    <row r="4" spans="1:4" ht="27" thickBot="1" x14ac:dyDescent="0.35">
      <c r="A4" s="446" t="s">
        <v>867</v>
      </c>
      <c r="B4" s="1686" t="s">
        <v>717</v>
      </c>
      <c r="C4" s="1687"/>
      <c r="D4" s="1688"/>
    </row>
    <row r="5" spans="1:4" ht="25.5" customHeight="1" thickBot="1" x14ac:dyDescent="0.35">
      <c r="A5" s="102" t="s">
        <v>561</v>
      </c>
      <c r="B5" s="240"/>
      <c r="C5" s="239"/>
      <c r="D5" s="985">
        <v>44196</v>
      </c>
    </row>
    <row r="6" spans="1:4" ht="59.25" customHeight="1" thickBot="1" x14ac:dyDescent="0.35">
      <c r="A6" s="1680" t="s">
        <v>1998</v>
      </c>
      <c r="B6" s="1681"/>
      <c r="C6" s="1681"/>
      <c r="D6" s="479"/>
    </row>
    <row r="7" spans="1:4" ht="30" customHeight="1" thickBot="1" x14ac:dyDescent="0.35">
      <c r="A7" s="1678" t="s">
        <v>1999</v>
      </c>
      <c r="B7" s="1679"/>
      <c r="C7" s="1679"/>
      <c r="D7" s="479"/>
    </row>
    <row r="8" spans="1:4" ht="15" thickBot="1" x14ac:dyDescent="0.35">
      <c r="A8" s="1680" t="s">
        <v>2000</v>
      </c>
      <c r="B8" s="1681"/>
      <c r="C8" s="1681"/>
      <c r="D8" s="479"/>
    </row>
    <row r="9" spans="1:4" ht="15" thickBot="1" x14ac:dyDescent="0.35">
      <c r="A9" s="1680" t="s">
        <v>2001</v>
      </c>
      <c r="B9" s="1681"/>
      <c r="C9" s="1681"/>
      <c r="D9" s="479"/>
    </row>
    <row r="10" spans="1:4" ht="15" thickBot="1" x14ac:dyDescent="0.35">
      <c r="A10" s="1680" t="s">
        <v>2002</v>
      </c>
      <c r="B10" s="1681"/>
      <c r="C10" s="1681"/>
      <c r="D10" s="479"/>
    </row>
    <row r="11" spans="1:4" ht="33" customHeight="1" thickBot="1" x14ac:dyDescent="0.35">
      <c r="A11" s="1121"/>
      <c r="B11" s="1693" t="s">
        <v>722</v>
      </c>
      <c r="C11" s="1693"/>
      <c r="D11" s="1069"/>
    </row>
    <row r="12" spans="1:4" ht="92.4" x14ac:dyDescent="0.3">
      <c r="A12" s="1694" t="s">
        <v>718</v>
      </c>
      <c r="B12" s="1691" t="s">
        <v>719</v>
      </c>
      <c r="C12" s="1122" t="s">
        <v>720</v>
      </c>
      <c r="D12" s="1682"/>
    </row>
    <row r="13" spans="1:4" ht="79.8" thickBot="1" x14ac:dyDescent="0.35">
      <c r="A13" s="1695"/>
      <c r="B13" s="1692"/>
      <c r="C13" s="1119" t="s">
        <v>721</v>
      </c>
      <c r="D13" s="1683"/>
    </row>
    <row r="14" spans="1:4" ht="118.8" x14ac:dyDescent="0.3">
      <c r="A14" s="1694" t="s">
        <v>724</v>
      </c>
      <c r="B14" s="1691" t="s">
        <v>725</v>
      </c>
      <c r="C14" s="1123" t="s">
        <v>726</v>
      </c>
      <c r="D14" s="1682"/>
    </row>
    <row r="15" spans="1:4" ht="26.4" x14ac:dyDescent="0.3">
      <c r="A15" s="1697"/>
      <c r="B15" s="1698"/>
      <c r="C15" s="1123" t="s">
        <v>727</v>
      </c>
      <c r="D15" s="1696"/>
    </row>
    <row r="16" spans="1:4" ht="39.6" x14ac:dyDescent="0.3">
      <c r="A16" s="1697"/>
      <c r="B16" s="1698"/>
      <c r="C16" s="1123" t="s">
        <v>1995</v>
      </c>
      <c r="D16" s="1696"/>
    </row>
    <row r="17" spans="1:4" x14ac:dyDescent="0.3">
      <c r="A17" s="1697"/>
      <c r="B17" s="1698"/>
      <c r="C17" s="1123" t="s">
        <v>1996</v>
      </c>
      <c r="D17" s="1696"/>
    </row>
    <row r="18" spans="1:4" ht="27" thickBot="1" x14ac:dyDescent="0.35">
      <c r="A18" s="1695"/>
      <c r="B18" s="1692"/>
      <c r="C18" s="1119" t="s">
        <v>1997</v>
      </c>
      <c r="D18" s="1683"/>
    </row>
    <row r="19" spans="1:4" ht="93" thickBot="1" x14ac:dyDescent="0.35">
      <c r="A19" s="1124" t="s">
        <v>724</v>
      </c>
      <c r="B19" s="1125" t="s">
        <v>728</v>
      </c>
      <c r="C19" s="1125" t="s">
        <v>738</v>
      </c>
      <c r="D19" s="1064"/>
    </row>
    <row r="20" spans="1:4" ht="51" customHeight="1" x14ac:dyDescent="0.3">
      <c r="A20" s="1126" t="s">
        <v>733</v>
      </c>
      <c r="B20" s="1691" t="s">
        <v>729</v>
      </c>
      <c r="C20" s="1691" t="s">
        <v>740</v>
      </c>
      <c r="D20" s="1682"/>
    </row>
    <row r="21" spans="1:4" ht="51" customHeight="1" thickBot="1" x14ac:dyDescent="0.35">
      <c r="A21" s="1118" t="s">
        <v>739</v>
      </c>
      <c r="B21" s="1692"/>
      <c r="C21" s="1692"/>
      <c r="D21" s="1683"/>
    </row>
    <row r="22" spans="1:4" ht="75.75" customHeight="1" thickBot="1" x14ac:dyDescent="0.35">
      <c r="A22" s="1118" t="s">
        <v>733</v>
      </c>
      <c r="B22" s="1119" t="s">
        <v>730</v>
      </c>
      <c r="C22" s="1119" t="s">
        <v>2003</v>
      </c>
      <c r="D22" s="1063"/>
    </row>
    <row r="23" spans="1:4" ht="52.8" x14ac:dyDescent="0.3">
      <c r="A23" s="1124" t="s">
        <v>734</v>
      </c>
      <c r="B23" s="1125" t="s">
        <v>731</v>
      </c>
      <c r="C23" s="1125" t="s">
        <v>735</v>
      </c>
      <c r="D23" s="1064"/>
    </row>
    <row r="24" spans="1:4" ht="53.4" thickBot="1" x14ac:dyDescent="0.35">
      <c r="A24" s="1118" t="s">
        <v>736</v>
      </c>
      <c r="B24" s="1119" t="s">
        <v>732</v>
      </c>
      <c r="C24" s="1119" t="s">
        <v>737</v>
      </c>
      <c r="D24" s="1063"/>
    </row>
    <row r="25" spans="1:4" x14ac:dyDescent="0.3">
      <c r="A25" s="18"/>
      <c r="B25" s="18"/>
      <c r="C25" s="18"/>
      <c r="D25" s="18"/>
    </row>
    <row r="26" spans="1:4" x14ac:dyDescent="0.3">
      <c r="A26" s="1676" t="s">
        <v>742</v>
      </c>
      <c r="B26" s="1677"/>
      <c r="C26" s="1677"/>
      <c r="D26" s="486"/>
    </row>
    <row r="27" spans="1:4" ht="68.25" customHeight="1" x14ac:dyDescent="0.3">
      <c r="A27" s="1676" t="s">
        <v>743</v>
      </c>
      <c r="B27" s="1676"/>
      <c r="C27" s="1676"/>
      <c r="D27" s="1676"/>
    </row>
    <row r="28" spans="1:4" x14ac:dyDescent="0.3">
      <c r="A28" s="164"/>
    </row>
    <row r="88" spans="2:4" x14ac:dyDescent="0.3">
      <c r="B88" s="116"/>
      <c r="C88" s="116"/>
      <c r="D88" s="116"/>
    </row>
  </sheetData>
  <mergeCells count="20">
    <mergeCell ref="C1:D1"/>
    <mergeCell ref="B4:D4"/>
    <mergeCell ref="A3:C3"/>
    <mergeCell ref="A6:C6"/>
    <mergeCell ref="B20:B21"/>
    <mergeCell ref="C20:C21"/>
    <mergeCell ref="A9:C9"/>
    <mergeCell ref="A10:C10"/>
    <mergeCell ref="B11:C11"/>
    <mergeCell ref="A12:A13"/>
    <mergeCell ref="B12:B13"/>
    <mergeCell ref="D12:D13"/>
    <mergeCell ref="D14:D18"/>
    <mergeCell ref="A14:A18"/>
    <mergeCell ref="B14:B18"/>
    <mergeCell ref="A27:D27"/>
    <mergeCell ref="A26:C26"/>
    <mergeCell ref="A7:C7"/>
    <mergeCell ref="A8:C8"/>
    <mergeCell ref="D20:D21"/>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D125"/>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RowHeight="14.4" x14ac:dyDescent="0.3"/>
  <cols>
    <col min="1" max="1" width="44.88671875" customWidth="1"/>
    <col min="2" max="2" width="56.44140625" customWidth="1"/>
    <col min="3" max="3" width="18.6640625" customWidth="1"/>
    <col min="4" max="4" width="12.88671875" customWidth="1"/>
  </cols>
  <sheetData>
    <row r="1" spans="1:4" x14ac:dyDescent="0.3">
      <c r="A1" s="1975" t="s">
        <v>1698</v>
      </c>
      <c r="B1" s="1976"/>
      <c r="C1" s="1976"/>
      <c r="D1" s="245"/>
    </row>
    <row r="2" spans="1:4" x14ac:dyDescent="0.3">
      <c r="A2" s="1808" t="s">
        <v>1699</v>
      </c>
      <c r="B2" s="1809"/>
      <c r="C2" s="1809"/>
      <c r="D2" s="122"/>
    </row>
    <row r="3" spans="1:4" ht="29.25" customHeight="1" thickBot="1" x14ac:dyDescent="0.35">
      <c r="A3" s="2046" t="s">
        <v>399</v>
      </c>
      <c r="B3" s="2047"/>
      <c r="C3" s="2047"/>
      <c r="D3" s="2048"/>
    </row>
    <row r="4" spans="1:4" ht="15" thickBot="1" x14ac:dyDescent="0.35">
      <c r="A4" s="1727" t="s">
        <v>1870</v>
      </c>
      <c r="B4" s="1686"/>
      <c r="C4" s="1687"/>
      <c r="D4" s="2055" t="s">
        <v>388</v>
      </c>
    </row>
    <row r="5" spans="1:4" ht="40.5" customHeight="1" thickBot="1" x14ac:dyDescent="0.35">
      <c r="A5" s="1729"/>
      <c r="B5" s="1730"/>
      <c r="C5" s="1730"/>
      <c r="D5" s="1816"/>
    </row>
    <row r="6" spans="1:4" ht="18" customHeight="1" thickBot="1" x14ac:dyDescent="0.35">
      <c r="A6" s="102" t="s">
        <v>561</v>
      </c>
      <c r="B6" s="878"/>
      <c r="C6" s="878"/>
      <c r="D6" s="872">
        <v>44196</v>
      </c>
    </row>
    <row r="7" spans="1:4" ht="36.75" customHeight="1" x14ac:dyDescent="0.3">
      <c r="A7" s="2051"/>
      <c r="B7" s="2052"/>
      <c r="C7" s="1110" t="s">
        <v>369</v>
      </c>
      <c r="D7" s="2049" t="s">
        <v>601</v>
      </c>
    </row>
    <row r="8" spans="1:4" ht="15" thickBot="1" x14ac:dyDescent="0.35">
      <c r="A8" s="2053"/>
      <c r="B8" s="2054"/>
      <c r="C8" s="1111" t="s">
        <v>2518</v>
      </c>
      <c r="D8" s="2050"/>
    </row>
    <row r="9" spans="1:4" ht="28.5" customHeight="1" x14ac:dyDescent="0.3">
      <c r="A9" s="2039" t="s">
        <v>1700</v>
      </c>
      <c r="B9" s="250" t="s">
        <v>1701</v>
      </c>
      <c r="C9" s="865">
        <v>469890697.02977902</v>
      </c>
      <c r="D9" s="2035" t="s">
        <v>1702</v>
      </c>
    </row>
    <row r="10" spans="1:4" ht="26.25" customHeight="1" x14ac:dyDescent="0.3">
      <c r="A10" s="2040"/>
      <c r="B10" s="251" t="s">
        <v>1703</v>
      </c>
      <c r="C10" s="865">
        <v>0</v>
      </c>
      <c r="D10" s="2035"/>
    </row>
    <row r="11" spans="1:4" ht="18" customHeight="1" x14ac:dyDescent="0.3">
      <c r="A11" s="2040"/>
      <c r="B11" s="251" t="s">
        <v>1704</v>
      </c>
      <c r="C11" s="865">
        <v>0</v>
      </c>
      <c r="D11" s="2035"/>
    </row>
    <row r="12" spans="1:4" ht="24" customHeight="1" x14ac:dyDescent="0.3">
      <c r="A12" s="2040"/>
      <c r="B12" s="251" t="s">
        <v>1705</v>
      </c>
      <c r="C12" s="865">
        <v>0</v>
      </c>
      <c r="D12" s="2035"/>
    </row>
    <row r="13" spans="1:4" ht="18" customHeight="1" x14ac:dyDescent="0.3">
      <c r="A13" s="2040"/>
      <c r="B13" s="251" t="s">
        <v>1706</v>
      </c>
      <c r="C13" s="865">
        <v>0</v>
      </c>
      <c r="D13" s="2035"/>
    </row>
    <row r="14" spans="1:4" ht="18" customHeight="1" x14ac:dyDescent="0.3">
      <c r="A14" s="2040"/>
      <c r="B14" s="251" t="s">
        <v>1707</v>
      </c>
      <c r="C14" s="865">
        <v>1154659584.737103</v>
      </c>
      <c r="D14" s="2035"/>
    </row>
    <row r="15" spans="1:4" ht="18" customHeight="1" x14ac:dyDescent="0.3">
      <c r="A15" s="2040"/>
      <c r="B15" s="251" t="s">
        <v>1708</v>
      </c>
      <c r="C15" s="865">
        <v>2965791178.7595649</v>
      </c>
      <c r="D15" s="2035"/>
    </row>
    <row r="16" spans="1:4" ht="18" customHeight="1" x14ac:dyDescent="0.3">
      <c r="A16" s="2040"/>
      <c r="B16" s="251" t="s">
        <v>6</v>
      </c>
      <c r="C16" s="865">
        <v>0</v>
      </c>
      <c r="D16" s="2035"/>
    </row>
    <row r="17" spans="1:4" ht="18" customHeight="1" x14ac:dyDescent="0.3">
      <c r="A17" s="2040"/>
      <c r="B17" s="251" t="s">
        <v>1709</v>
      </c>
      <c r="C17" s="865">
        <v>0</v>
      </c>
      <c r="D17" s="2035"/>
    </row>
    <row r="18" spans="1:4" ht="18" customHeight="1" x14ac:dyDescent="0.3">
      <c r="A18" s="2040"/>
      <c r="B18" s="251" t="s">
        <v>7</v>
      </c>
      <c r="C18" s="865">
        <v>398193410.54483742</v>
      </c>
      <c r="D18" s="2035"/>
    </row>
    <row r="19" spans="1:4" ht="26.25" customHeight="1" x14ac:dyDescent="0.3">
      <c r="A19" s="2040"/>
      <c r="B19" s="251" t="s">
        <v>1710</v>
      </c>
      <c r="C19" s="865">
        <v>0</v>
      </c>
      <c r="D19" s="2035"/>
    </row>
    <row r="20" spans="1:4" ht="18" customHeight="1" x14ac:dyDescent="0.3">
      <c r="A20" s="2040"/>
      <c r="B20" s="251" t="s">
        <v>1711</v>
      </c>
      <c r="C20" s="865">
        <v>0</v>
      </c>
      <c r="D20" s="2035"/>
    </row>
    <row r="21" spans="1:4" ht="18" customHeight="1" x14ac:dyDescent="0.3">
      <c r="A21" s="2040"/>
      <c r="B21" s="251" t="s">
        <v>1712</v>
      </c>
      <c r="C21" s="865">
        <v>0</v>
      </c>
      <c r="D21" s="2035"/>
    </row>
    <row r="22" spans="1:4" ht="26.25" customHeight="1" x14ac:dyDescent="0.3">
      <c r="A22" s="2040"/>
      <c r="B22" s="251" t="s">
        <v>1713</v>
      </c>
      <c r="C22" s="865">
        <v>0</v>
      </c>
      <c r="D22" s="2035"/>
    </row>
    <row r="23" spans="1:4" ht="27.75" customHeight="1" x14ac:dyDescent="0.3">
      <c r="A23" s="2040"/>
      <c r="B23" s="251" t="s">
        <v>1967</v>
      </c>
      <c r="C23" s="865">
        <v>0</v>
      </c>
      <c r="D23" s="2035"/>
    </row>
    <row r="24" spans="1:4" ht="16.5" customHeight="1" x14ac:dyDescent="0.3">
      <c r="A24" s="2040"/>
      <c r="B24" s="251" t="s">
        <v>1059</v>
      </c>
      <c r="C24" s="865">
        <v>0</v>
      </c>
      <c r="D24" s="2035"/>
    </row>
    <row r="25" spans="1:4" ht="16.5" customHeight="1" thickBot="1" x14ac:dyDescent="0.35">
      <c r="A25" s="2041"/>
      <c r="B25" s="252" t="s">
        <v>1714</v>
      </c>
      <c r="C25" s="873">
        <v>243269013.56148604</v>
      </c>
      <c r="D25" s="2035"/>
    </row>
    <row r="26" spans="1:4" ht="16.5" customHeight="1" x14ac:dyDescent="0.3">
      <c r="A26" s="1817" t="s">
        <v>1892</v>
      </c>
      <c r="B26" s="253" t="s">
        <v>1715</v>
      </c>
      <c r="C26" s="874">
        <v>0</v>
      </c>
      <c r="D26" s="1843" t="s">
        <v>1716</v>
      </c>
    </row>
    <row r="27" spans="1:4" ht="26.4" x14ac:dyDescent="0.3">
      <c r="A27" s="2040"/>
      <c r="B27" s="251" t="s">
        <v>1717</v>
      </c>
      <c r="C27" s="865">
        <v>0</v>
      </c>
      <c r="D27" s="2035"/>
    </row>
    <row r="28" spans="1:4" x14ac:dyDescent="0.3">
      <c r="A28" s="2040"/>
      <c r="B28" s="251" t="s">
        <v>1969</v>
      </c>
      <c r="C28" s="865">
        <v>0</v>
      </c>
      <c r="D28" s="2035"/>
    </row>
    <row r="29" spans="1:4" x14ac:dyDescent="0.3">
      <c r="A29" s="2040"/>
      <c r="B29" s="251" t="s">
        <v>1718</v>
      </c>
      <c r="C29" s="865">
        <v>0</v>
      </c>
      <c r="D29" s="2035"/>
    </row>
    <row r="30" spans="1:4" ht="15" thickBot="1" x14ac:dyDescent="0.35">
      <c r="A30" s="2041"/>
      <c r="B30" s="252" t="s">
        <v>1719</v>
      </c>
      <c r="C30" s="873">
        <v>0</v>
      </c>
      <c r="D30" s="2035"/>
    </row>
    <row r="31" spans="1:4" ht="26.4" x14ac:dyDescent="0.3">
      <c r="A31" s="1817" t="s">
        <v>1720</v>
      </c>
      <c r="B31" s="254" t="s">
        <v>1721</v>
      </c>
      <c r="C31" s="874">
        <v>1450774605.2125001</v>
      </c>
      <c r="D31" s="2043" t="s">
        <v>1722</v>
      </c>
    </row>
    <row r="32" spans="1:4" ht="26.4" x14ac:dyDescent="0.3">
      <c r="A32" s="2040"/>
      <c r="B32" s="256" t="s">
        <v>1723</v>
      </c>
      <c r="C32" s="865"/>
      <c r="D32" s="2044"/>
    </row>
    <row r="33" spans="1:4" ht="27" thickBot="1" x14ac:dyDescent="0.35">
      <c r="A33" s="2042"/>
      <c r="B33" s="257" t="s">
        <v>1724</v>
      </c>
      <c r="C33" s="873"/>
      <c r="D33" s="2045"/>
    </row>
    <row r="34" spans="1:4" x14ac:dyDescent="0.3">
      <c r="A34" s="2027" t="s">
        <v>1725</v>
      </c>
      <c r="B34" s="255" t="s">
        <v>1701</v>
      </c>
      <c r="C34" s="874"/>
      <c r="D34" s="1843" t="s">
        <v>1726</v>
      </c>
    </row>
    <row r="35" spans="1:4" x14ac:dyDescent="0.3">
      <c r="A35" s="2033"/>
      <c r="B35" s="258" t="s">
        <v>1707</v>
      </c>
      <c r="C35" s="865"/>
      <c r="D35" s="2035"/>
    </row>
    <row r="36" spans="1:4" x14ac:dyDescent="0.3">
      <c r="A36" s="2033"/>
      <c r="B36" s="258" t="s">
        <v>1708</v>
      </c>
      <c r="C36" s="865"/>
      <c r="D36" s="2035"/>
    </row>
    <row r="37" spans="1:4" x14ac:dyDescent="0.3">
      <c r="A37" s="2033"/>
      <c r="B37" s="258" t="s">
        <v>6</v>
      </c>
      <c r="C37" s="865"/>
      <c r="D37" s="2035"/>
    </row>
    <row r="38" spans="1:4" x14ac:dyDescent="0.3">
      <c r="A38" s="2033"/>
      <c r="B38" s="258" t="s">
        <v>1059</v>
      </c>
      <c r="C38" s="865"/>
      <c r="D38" s="2035"/>
    </row>
    <row r="39" spans="1:4" x14ac:dyDescent="0.3">
      <c r="A39" s="2033"/>
      <c r="B39" s="258" t="s">
        <v>1712</v>
      </c>
      <c r="C39" s="865"/>
      <c r="D39" s="2035"/>
    </row>
    <row r="40" spans="1:4" ht="18" customHeight="1" thickBot="1" x14ac:dyDescent="0.35">
      <c r="A40" s="2034"/>
      <c r="B40" s="259" t="s">
        <v>1727</v>
      </c>
      <c r="C40" s="873"/>
      <c r="D40" s="2035"/>
    </row>
    <row r="41" spans="1:4" x14ac:dyDescent="0.3">
      <c r="A41" s="2037" t="s">
        <v>1728</v>
      </c>
      <c r="B41" s="260" t="s">
        <v>1729</v>
      </c>
      <c r="C41" s="874"/>
      <c r="D41" s="2035"/>
    </row>
    <row r="42" spans="1:4" ht="26.4" x14ac:dyDescent="0.3">
      <c r="A42" s="2037"/>
      <c r="B42" s="260" t="s">
        <v>1730</v>
      </c>
      <c r="C42" s="865"/>
      <c r="D42" s="2035"/>
    </row>
    <row r="43" spans="1:4" ht="26.4" x14ac:dyDescent="0.3">
      <c r="A43" s="2037"/>
      <c r="B43" s="260" t="s">
        <v>1731</v>
      </c>
      <c r="C43" s="865"/>
      <c r="D43" s="2035"/>
    </row>
    <row r="44" spans="1:4" ht="26.4" x14ac:dyDescent="0.3">
      <c r="A44" s="2037"/>
      <c r="B44" s="260" t="s">
        <v>1732</v>
      </c>
      <c r="C44" s="865"/>
      <c r="D44" s="2035"/>
    </row>
    <row r="45" spans="1:4" ht="15" thickBot="1" x14ac:dyDescent="0.35">
      <c r="A45" s="2038"/>
      <c r="B45" s="261" t="s">
        <v>1733</v>
      </c>
      <c r="C45" s="873"/>
      <c r="D45" s="2036"/>
    </row>
    <row r="46" spans="1:4" ht="15" thickBot="1" x14ac:dyDescent="0.35">
      <c r="A46" s="1140" t="s">
        <v>2517</v>
      </c>
      <c r="B46" s="875" t="str">
        <f>'[3]2'!$A$67</f>
        <v>Rizikové expozice pro úpravy ocenění o úvěrové riziko celkem</v>
      </c>
      <c r="C46" s="876">
        <v>8846609.9949637186</v>
      </c>
      <c r="D46" s="877"/>
    </row>
    <row r="56" ht="15" customHeight="1" x14ac:dyDescent="0.3"/>
    <row r="64" ht="30"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94" spans="1:4" x14ac:dyDescent="0.3">
      <c r="A94" s="249"/>
      <c r="B94" s="249"/>
      <c r="C94" s="249"/>
      <c r="D94" s="249"/>
    </row>
    <row r="95" spans="1:4" x14ac:dyDescent="0.3">
      <c r="A95" s="249"/>
      <c r="B95" s="249"/>
      <c r="C95" s="249"/>
      <c r="D95" s="249"/>
    </row>
    <row r="96" spans="1:4" x14ac:dyDescent="0.3">
      <c r="A96" s="249"/>
      <c r="B96" s="249"/>
      <c r="C96" s="249"/>
      <c r="D96" s="249"/>
    </row>
    <row r="97" spans="1:4" x14ac:dyDescent="0.3">
      <c r="A97" s="249"/>
      <c r="B97" s="249"/>
      <c r="C97" s="249"/>
      <c r="D97" s="249"/>
    </row>
    <row r="98" spans="1:4" x14ac:dyDescent="0.3">
      <c r="A98" s="249"/>
      <c r="B98" s="249"/>
      <c r="C98" s="249"/>
      <c r="D98" s="249"/>
    </row>
    <row r="99" spans="1:4" x14ac:dyDescent="0.3">
      <c r="A99" s="249"/>
      <c r="B99" s="249"/>
      <c r="C99" s="249"/>
      <c r="D99" s="249"/>
    </row>
    <row r="100" spans="1:4" x14ac:dyDescent="0.3">
      <c r="A100" s="249"/>
      <c r="B100" s="249"/>
      <c r="C100" s="249"/>
      <c r="D100" s="249"/>
    </row>
    <row r="101" spans="1:4" x14ac:dyDescent="0.3">
      <c r="A101" s="249"/>
      <c r="B101" s="249"/>
      <c r="C101" s="249"/>
      <c r="D101" s="249"/>
    </row>
    <row r="102" spans="1:4" x14ac:dyDescent="0.3">
      <c r="A102" s="249"/>
      <c r="B102" s="249"/>
      <c r="C102" s="249"/>
      <c r="D102" s="249"/>
    </row>
    <row r="103" spans="1:4" x14ac:dyDescent="0.3">
      <c r="A103" s="249"/>
      <c r="B103" s="249"/>
      <c r="C103" s="249"/>
      <c r="D103" s="249"/>
    </row>
    <row r="104" spans="1:4" x14ac:dyDescent="0.3">
      <c r="A104" s="249"/>
      <c r="B104" s="249"/>
      <c r="C104" s="249"/>
      <c r="D104" s="249"/>
    </row>
    <row r="105" spans="1:4" x14ac:dyDescent="0.3">
      <c r="A105" s="249"/>
      <c r="B105" s="249"/>
      <c r="C105" s="249"/>
      <c r="D105" s="249"/>
    </row>
    <row r="106" spans="1:4" x14ac:dyDescent="0.3">
      <c r="A106" s="249"/>
      <c r="B106" s="249"/>
      <c r="C106" s="249"/>
      <c r="D106" s="249"/>
    </row>
    <row r="107" spans="1:4" x14ac:dyDescent="0.3">
      <c r="A107" s="249"/>
      <c r="B107" s="249"/>
      <c r="C107" s="249"/>
      <c r="D107" s="249"/>
    </row>
    <row r="108" spans="1:4" x14ac:dyDescent="0.3">
      <c r="A108" s="249"/>
      <c r="B108" s="249"/>
      <c r="C108" s="249"/>
      <c r="D108" s="249"/>
    </row>
    <row r="109" spans="1:4" x14ac:dyDescent="0.3">
      <c r="A109" s="249"/>
      <c r="B109" s="249"/>
      <c r="C109" s="249"/>
      <c r="D109" s="249"/>
    </row>
    <row r="110" spans="1:4" x14ac:dyDescent="0.3">
      <c r="A110" s="249"/>
      <c r="B110" s="249"/>
      <c r="C110" s="249"/>
      <c r="D110" s="249"/>
    </row>
    <row r="111" spans="1:4" x14ac:dyDescent="0.3">
      <c r="A111" s="249"/>
      <c r="B111" s="249"/>
      <c r="C111" s="249"/>
      <c r="D111" s="249"/>
    </row>
    <row r="112" spans="1:4" x14ac:dyDescent="0.3">
      <c r="A112" s="249"/>
      <c r="B112" s="249"/>
      <c r="C112" s="249"/>
      <c r="D112" s="249"/>
    </row>
    <row r="113" spans="1:4" x14ac:dyDescent="0.3">
      <c r="A113" s="249"/>
      <c r="B113" s="249"/>
      <c r="C113" s="249"/>
      <c r="D113" s="249"/>
    </row>
    <row r="114" spans="1:4" x14ac:dyDescent="0.3">
      <c r="A114" s="249"/>
      <c r="B114" s="249"/>
      <c r="C114" s="249"/>
      <c r="D114" s="249"/>
    </row>
    <row r="115" spans="1:4" x14ac:dyDescent="0.3">
      <c r="A115" s="249"/>
      <c r="B115" s="249"/>
      <c r="C115" s="249"/>
      <c r="D115" s="249"/>
    </row>
    <row r="116" spans="1:4" x14ac:dyDescent="0.3">
      <c r="A116" s="249"/>
      <c r="B116" s="249"/>
      <c r="C116" s="249"/>
      <c r="D116" s="249"/>
    </row>
    <row r="117" spans="1:4" x14ac:dyDescent="0.3">
      <c r="A117" s="249"/>
      <c r="B117" s="249"/>
      <c r="C117" s="249"/>
      <c r="D117" s="249"/>
    </row>
    <row r="118" spans="1:4" x14ac:dyDescent="0.3">
      <c r="A118" s="249"/>
      <c r="B118" s="249"/>
      <c r="C118" s="249"/>
      <c r="D118" s="249"/>
    </row>
    <row r="119" spans="1:4" x14ac:dyDescent="0.3">
      <c r="A119" s="249"/>
      <c r="B119" s="249"/>
      <c r="C119" s="249"/>
      <c r="D119" s="249"/>
    </row>
    <row r="120" spans="1:4" x14ac:dyDescent="0.3">
      <c r="A120" s="249"/>
      <c r="B120" s="249"/>
      <c r="C120" s="249"/>
      <c r="D120" s="249"/>
    </row>
    <row r="121" spans="1:4" x14ac:dyDescent="0.3">
      <c r="A121" s="249"/>
      <c r="B121" s="249"/>
      <c r="C121" s="249"/>
      <c r="D121" s="249"/>
    </row>
    <row r="122" spans="1:4" x14ac:dyDescent="0.3">
      <c r="A122" s="249"/>
      <c r="B122" s="249"/>
      <c r="C122" s="249"/>
      <c r="D122" s="249"/>
    </row>
    <row r="123" spans="1:4" x14ac:dyDescent="0.3">
      <c r="A123" s="249"/>
      <c r="B123" s="249"/>
      <c r="C123" s="249"/>
      <c r="D123" s="249"/>
    </row>
    <row r="124" spans="1:4" x14ac:dyDescent="0.3">
      <c r="A124" s="249"/>
      <c r="B124" s="249"/>
      <c r="C124" s="249"/>
      <c r="D124" s="249"/>
    </row>
    <row r="125" spans="1:4" x14ac:dyDescent="0.3">
      <c r="A125" s="249"/>
      <c r="B125" s="249"/>
      <c r="C125" s="249"/>
      <c r="D125" s="249"/>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H95"/>
  <sheetViews>
    <sheetView zoomScale="85" zoomScaleNormal="85" zoomScaleSheetLayoutView="100" workbookViewId="0"/>
  </sheetViews>
  <sheetFormatPr defaultColWidth="9.109375" defaultRowHeight="13.2" outlineLevelCol="1" x14ac:dyDescent="0.25"/>
  <cols>
    <col min="1" max="1" width="12.5546875" style="18" customWidth="1"/>
    <col min="2" max="2" width="93.44140625" style="18" customWidth="1"/>
    <col min="3" max="3" width="15.6640625" style="18" customWidth="1"/>
    <col min="4" max="4" width="9.109375" style="18" customWidth="1"/>
    <col min="5" max="5" width="17.5546875" style="18" bestFit="1" customWidth="1"/>
    <col min="6" max="6" width="16" style="922" hidden="1" customWidth="1" outlineLevel="1"/>
    <col min="7" max="7" width="0" style="18" hidden="1" customWidth="1" outlineLevel="1"/>
    <col min="8" max="8" width="9.109375" style="18" collapsed="1"/>
    <col min="9" max="16384" width="9.109375" style="18"/>
  </cols>
  <sheetData>
    <row r="1" spans="1:6" ht="38.25" customHeight="1" x14ac:dyDescent="0.25">
      <c r="A1" s="493" t="s">
        <v>1650</v>
      </c>
      <c r="B1" s="2056" t="s">
        <v>499</v>
      </c>
      <c r="C1" s="2057"/>
    </row>
    <row r="2" spans="1:6" x14ac:dyDescent="0.25">
      <c r="A2" s="123" t="s">
        <v>358</v>
      </c>
      <c r="B2" s="229"/>
      <c r="C2" s="582"/>
    </row>
    <row r="3" spans="1:6" s="19" customFormat="1" x14ac:dyDescent="0.25">
      <c r="A3" s="2079"/>
      <c r="B3" s="2080"/>
      <c r="C3" s="2081"/>
      <c r="F3" s="922"/>
    </row>
    <row r="4" spans="1:6" ht="31.5" customHeight="1" thickBot="1" x14ac:dyDescent="0.3">
      <c r="A4" s="2094" t="s">
        <v>399</v>
      </c>
      <c r="B4" s="2095"/>
      <c r="C4" s="2096"/>
    </row>
    <row r="5" spans="1:6" ht="48" customHeight="1" thickBot="1" x14ac:dyDescent="0.3">
      <c r="A5" s="583" t="s">
        <v>1675</v>
      </c>
      <c r="B5" s="1729" t="s">
        <v>1676</v>
      </c>
      <c r="C5" s="1731"/>
      <c r="F5" s="926" t="s">
        <v>2544</v>
      </c>
    </row>
    <row r="6" spans="1:6" s="19" customFormat="1" ht="23.25" customHeight="1" thickBot="1" x14ac:dyDescent="0.3">
      <c r="A6" s="102" t="s">
        <v>561</v>
      </c>
      <c r="B6" s="120"/>
      <c r="C6" s="872">
        <v>44196</v>
      </c>
      <c r="F6" s="922" t="s">
        <v>2543</v>
      </c>
    </row>
    <row r="7" spans="1:6" x14ac:dyDescent="0.25">
      <c r="A7" s="2097" t="s">
        <v>1876</v>
      </c>
      <c r="B7" s="78" t="s">
        <v>1672</v>
      </c>
      <c r="C7" s="881">
        <v>44196</v>
      </c>
    </row>
    <row r="8" spans="1:6" ht="26.25" customHeight="1" x14ac:dyDescent="0.25">
      <c r="A8" s="2098"/>
      <c r="B8" s="79" t="s">
        <v>1673</v>
      </c>
      <c r="C8" s="882" t="s">
        <v>2521</v>
      </c>
    </row>
    <row r="9" spans="1:6" ht="13.8" thickBot="1" x14ac:dyDescent="0.3">
      <c r="A9" s="2099"/>
      <c r="B9" s="80" t="s">
        <v>1674</v>
      </c>
      <c r="C9" s="883" t="s">
        <v>2520</v>
      </c>
    </row>
    <row r="10" spans="1:6" ht="15" customHeight="1" x14ac:dyDescent="0.25">
      <c r="A10" s="2082" t="s">
        <v>507</v>
      </c>
      <c r="B10" s="2083"/>
      <c r="C10" s="2084"/>
    </row>
    <row r="11" spans="1:6" ht="15" customHeight="1" x14ac:dyDescent="0.25">
      <c r="A11" s="2085"/>
      <c r="B11" s="2086"/>
      <c r="C11" s="2087"/>
    </row>
    <row r="12" spans="1:6" ht="19.5" customHeight="1" thickBot="1" x14ac:dyDescent="0.3">
      <c r="A12" s="2088"/>
      <c r="B12" s="2089"/>
      <c r="C12" s="2090"/>
    </row>
    <row r="13" spans="1:6" ht="38.25" customHeight="1" thickBot="1" x14ac:dyDescent="0.3">
      <c r="A13" s="879"/>
      <c r="B13" s="880"/>
      <c r="C13" s="884" t="s">
        <v>424</v>
      </c>
    </row>
    <row r="14" spans="1:6" ht="13.8" thickBot="1" x14ac:dyDescent="0.3">
      <c r="A14" s="82">
        <v>1</v>
      </c>
      <c r="B14" s="72" t="s">
        <v>425</v>
      </c>
      <c r="C14" s="885">
        <v>41235866700.258194</v>
      </c>
      <c r="D14" s="19"/>
      <c r="E14" s="19"/>
    </row>
    <row r="15" spans="1:6" ht="28.8" customHeight="1" thickBot="1" x14ac:dyDescent="0.3">
      <c r="A15" s="82">
        <v>2</v>
      </c>
      <c r="B15" s="72" t="s">
        <v>497</v>
      </c>
      <c r="C15" s="885">
        <v>0</v>
      </c>
      <c r="D15" s="19"/>
      <c r="E15" s="19"/>
    </row>
    <row r="16" spans="1:6" ht="36" customHeight="1" thickBot="1" x14ac:dyDescent="0.3">
      <c r="A16" s="82">
        <v>3</v>
      </c>
      <c r="B16" s="73" t="s">
        <v>498</v>
      </c>
      <c r="C16" s="885">
        <v>0</v>
      </c>
      <c r="D16" s="19"/>
      <c r="E16" s="19"/>
    </row>
    <row r="17" spans="1:5" ht="13.8" thickBot="1" x14ac:dyDescent="0.3">
      <c r="A17" s="82">
        <v>4</v>
      </c>
      <c r="B17" s="72" t="s">
        <v>426</v>
      </c>
      <c r="C17" s="885">
        <v>38891936.920000002</v>
      </c>
      <c r="D17" s="19"/>
      <c r="E17" s="19"/>
    </row>
    <row r="18" spans="1:5" ht="13.8" thickBot="1" x14ac:dyDescent="0.3">
      <c r="A18" s="82">
        <v>5</v>
      </c>
      <c r="B18" s="72" t="s">
        <v>427</v>
      </c>
      <c r="C18" s="885">
        <v>0</v>
      </c>
      <c r="D18" s="19"/>
      <c r="E18" s="19"/>
    </row>
    <row r="19" spans="1:5" ht="13.8" thickBot="1" x14ac:dyDescent="0.3">
      <c r="A19" s="82">
        <v>6</v>
      </c>
      <c r="B19" s="72" t="s">
        <v>428</v>
      </c>
      <c r="C19" s="885">
        <v>2497590220.1099997</v>
      </c>
      <c r="D19" s="19"/>
      <c r="E19" s="19"/>
    </row>
    <row r="20" spans="1:5" ht="30" customHeight="1" thickBot="1" x14ac:dyDescent="0.3">
      <c r="A20" s="83" t="s">
        <v>429</v>
      </c>
      <c r="B20" s="72" t="s">
        <v>430</v>
      </c>
      <c r="C20" s="885">
        <v>0</v>
      </c>
      <c r="D20" s="19"/>
      <c r="E20" s="19"/>
    </row>
    <row r="21" spans="1:5" ht="30" customHeight="1" thickBot="1" x14ac:dyDescent="0.3">
      <c r="A21" s="83" t="s">
        <v>431</v>
      </c>
      <c r="B21" s="72" t="s">
        <v>500</v>
      </c>
      <c r="C21" s="885">
        <v>0</v>
      </c>
      <c r="D21" s="19"/>
      <c r="E21" s="19"/>
    </row>
    <row r="22" spans="1:5" ht="13.8" thickBot="1" x14ac:dyDescent="0.3">
      <c r="A22" s="82">
        <v>7</v>
      </c>
      <c r="B22" s="72" t="s">
        <v>432</v>
      </c>
      <c r="C22" s="885">
        <v>751725337.81180477</v>
      </c>
      <c r="D22" s="19"/>
      <c r="E22" s="925"/>
    </row>
    <row r="23" spans="1:5" ht="13.8" thickBot="1" x14ac:dyDescent="0.3">
      <c r="A23" s="84">
        <v>8</v>
      </c>
      <c r="B23" s="85" t="s">
        <v>433</v>
      </c>
      <c r="C23" s="887">
        <v>44524074195.099998</v>
      </c>
      <c r="D23" s="19"/>
      <c r="E23" s="19"/>
    </row>
    <row r="24" spans="1:5" ht="33.75" customHeight="1" thickBot="1" x14ac:dyDescent="0.3">
      <c r="A24" s="2058" t="s">
        <v>508</v>
      </c>
      <c r="B24" s="2059"/>
      <c r="C24" s="2060"/>
    </row>
    <row r="25" spans="1:5" ht="15" customHeight="1" x14ac:dyDescent="0.25">
      <c r="A25" s="2082" t="s">
        <v>434</v>
      </c>
      <c r="B25" s="2083"/>
      <c r="C25" s="2084"/>
    </row>
    <row r="26" spans="1:5" ht="15" customHeight="1" x14ac:dyDescent="0.25">
      <c r="A26" s="2085"/>
      <c r="B26" s="2086"/>
      <c r="C26" s="2087"/>
    </row>
    <row r="27" spans="1:5" ht="19.5" customHeight="1" thickBot="1" x14ac:dyDescent="0.3">
      <c r="A27" s="2088"/>
      <c r="B27" s="2089"/>
      <c r="C27" s="2090"/>
    </row>
    <row r="28" spans="1:5" ht="51" customHeight="1" thickBot="1" x14ac:dyDescent="0.3">
      <c r="A28" s="879"/>
      <c r="B28" s="880"/>
      <c r="C28" s="884" t="s">
        <v>435</v>
      </c>
    </row>
    <row r="29" spans="1:5" ht="13.8" thickBot="1" x14ac:dyDescent="0.3">
      <c r="A29" s="2073" t="s">
        <v>436</v>
      </c>
      <c r="B29" s="2074"/>
      <c r="C29" s="2075"/>
    </row>
    <row r="30" spans="1:5" ht="13.8" thickBot="1" x14ac:dyDescent="0.3">
      <c r="A30" s="82">
        <v>1</v>
      </c>
      <c r="B30" s="72" t="s">
        <v>437</v>
      </c>
      <c r="C30" s="885">
        <v>41967554620.449997</v>
      </c>
      <c r="D30" s="19"/>
      <c r="E30" s="925"/>
    </row>
    <row r="31" spans="1:5" ht="13.8" thickBot="1" x14ac:dyDescent="0.3">
      <c r="A31" s="82">
        <v>2</v>
      </c>
      <c r="B31" s="72" t="s">
        <v>438</v>
      </c>
      <c r="C31" s="885">
        <v>-1550002</v>
      </c>
      <c r="D31" s="19"/>
      <c r="E31" s="19"/>
    </row>
    <row r="32" spans="1:5" ht="24" customHeight="1" thickBot="1" x14ac:dyDescent="0.3">
      <c r="A32" s="86">
        <v>3</v>
      </c>
      <c r="B32" s="75" t="s">
        <v>501</v>
      </c>
      <c r="C32" s="887">
        <v>41966004618.449997</v>
      </c>
      <c r="D32" s="19"/>
      <c r="E32" s="19"/>
    </row>
    <row r="33" spans="1:5" ht="13.8" thickBot="1" x14ac:dyDescent="0.3">
      <c r="A33" s="2067" t="s">
        <v>439</v>
      </c>
      <c r="B33" s="2068"/>
      <c r="C33" s="2069"/>
    </row>
    <row r="34" spans="1:5" ht="27.6" customHeight="1" thickBot="1" x14ac:dyDescent="0.3">
      <c r="A34" s="82">
        <v>4</v>
      </c>
      <c r="B34" s="72" t="s">
        <v>502</v>
      </c>
      <c r="C34" s="885">
        <v>0</v>
      </c>
    </row>
    <row r="35" spans="1:5" ht="24.6" thickBot="1" x14ac:dyDescent="0.3">
      <c r="A35" s="82">
        <v>5</v>
      </c>
      <c r="B35" s="72" t="s">
        <v>440</v>
      </c>
      <c r="C35" s="885">
        <v>38891936.920000002</v>
      </c>
      <c r="D35" s="19"/>
      <c r="E35" s="19"/>
    </row>
    <row r="36" spans="1:5" ht="13.8" thickBot="1" x14ac:dyDescent="0.3">
      <c r="A36" s="83" t="s">
        <v>441</v>
      </c>
      <c r="B36" s="72" t="s">
        <v>442</v>
      </c>
      <c r="C36" s="885">
        <v>0</v>
      </c>
      <c r="D36" s="19"/>
      <c r="E36" s="19"/>
    </row>
    <row r="37" spans="1:5" ht="13.8" thickBot="1" x14ac:dyDescent="0.3">
      <c r="A37" s="82">
        <v>6</v>
      </c>
      <c r="B37" s="72" t="s">
        <v>443</v>
      </c>
      <c r="C37" s="885">
        <v>21587419.620000001</v>
      </c>
      <c r="D37" s="19"/>
      <c r="E37" s="19"/>
    </row>
    <row r="38" spans="1:5" ht="24.6" thickBot="1" x14ac:dyDescent="0.3">
      <c r="A38" s="82">
        <v>7</v>
      </c>
      <c r="B38" s="72" t="s">
        <v>503</v>
      </c>
      <c r="C38" s="885">
        <v>0</v>
      </c>
    </row>
    <row r="39" spans="1:5" ht="13.8" thickBot="1" x14ac:dyDescent="0.3">
      <c r="A39" s="82">
        <v>8</v>
      </c>
      <c r="B39" s="72" t="s">
        <v>444</v>
      </c>
      <c r="C39" s="885">
        <v>0</v>
      </c>
    </row>
    <row r="40" spans="1:5" ht="13.8" thickBot="1" x14ac:dyDescent="0.3">
      <c r="A40" s="82">
        <v>9</v>
      </c>
      <c r="B40" s="72" t="s">
        <v>445</v>
      </c>
      <c r="C40" s="885">
        <v>0</v>
      </c>
    </row>
    <row r="41" spans="1:5" ht="13.8" thickBot="1" x14ac:dyDescent="0.3">
      <c r="A41" s="82">
        <v>10</v>
      </c>
      <c r="B41" s="72" t="s">
        <v>446</v>
      </c>
      <c r="C41" s="885">
        <v>0</v>
      </c>
    </row>
    <row r="42" spans="1:5" ht="13.8" thickBot="1" x14ac:dyDescent="0.3">
      <c r="A42" s="86">
        <v>11</v>
      </c>
      <c r="B42" s="75" t="s">
        <v>447</v>
      </c>
      <c r="C42" s="887">
        <v>60479356.540000007</v>
      </c>
    </row>
    <row r="43" spans="1:5" ht="13.8" thickBot="1" x14ac:dyDescent="0.3">
      <c r="A43" s="2067" t="s">
        <v>448</v>
      </c>
      <c r="B43" s="2068"/>
      <c r="C43" s="2069"/>
    </row>
    <row r="44" spans="1:5" ht="13.8" thickBot="1" x14ac:dyDescent="0.3">
      <c r="A44" s="82">
        <v>12</v>
      </c>
      <c r="B44" s="72" t="s">
        <v>449</v>
      </c>
      <c r="C44" s="885">
        <v>0</v>
      </c>
      <c r="D44" s="19"/>
      <c r="E44" s="19"/>
    </row>
    <row r="45" spans="1:5" ht="13.8" thickBot="1" x14ac:dyDescent="0.3">
      <c r="A45" s="82">
        <v>13</v>
      </c>
      <c r="B45" s="72" t="s">
        <v>450</v>
      </c>
      <c r="C45" s="885">
        <v>0</v>
      </c>
      <c r="D45" s="19"/>
      <c r="E45" s="19"/>
    </row>
    <row r="46" spans="1:5" ht="13.8" thickBot="1" x14ac:dyDescent="0.3">
      <c r="A46" s="82">
        <v>14</v>
      </c>
      <c r="B46" s="72" t="s">
        <v>451</v>
      </c>
      <c r="C46" s="885">
        <v>0</v>
      </c>
    </row>
    <row r="47" spans="1:5" ht="24.6" thickBot="1" x14ac:dyDescent="0.3">
      <c r="A47" s="83" t="s">
        <v>452</v>
      </c>
      <c r="B47" s="72" t="s">
        <v>453</v>
      </c>
      <c r="C47" s="885">
        <v>0</v>
      </c>
    </row>
    <row r="48" spans="1:5" ht="13.8" thickBot="1" x14ac:dyDescent="0.3">
      <c r="A48" s="82">
        <v>15</v>
      </c>
      <c r="B48" s="72" t="s">
        <v>454</v>
      </c>
      <c r="C48" s="885">
        <v>0</v>
      </c>
    </row>
    <row r="49" spans="1:7" ht="13.8" thickBot="1" x14ac:dyDescent="0.3">
      <c r="A49" s="83" t="s">
        <v>455</v>
      </c>
      <c r="B49" s="72" t="s">
        <v>456</v>
      </c>
      <c r="C49" s="885">
        <v>0</v>
      </c>
    </row>
    <row r="50" spans="1:7" ht="13.8" thickBot="1" x14ac:dyDescent="0.3">
      <c r="A50" s="86">
        <v>16</v>
      </c>
      <c r="B50" s="75" t="s">
        <v>457</v>
      </c>
      <c r="C50" s="887">
        <v>0</v>
      </c>
    </row>
    <row r="51" spans="1:7" ht="13.8" thickBot="1" x14ac:dyDescent="0.3">
      <c r="A51" s="2067" t="s">
        <v>458</v>
      </c>
      <c r="B51" s="2068"/>
      <c r="C51" s="2069"/>
    </row>
    <row r="52" spans="1:7" ht="13.8" thickBot="1" x14ac:dyDescent="0.3">
      <c r="A52" s="82">
        <v>17</v>
      </c>
      <c r="B52" s="72" t="s">
        <v>459</v>
      </c>
      <c r="C52" s="885">
        <v>11000778175.549999</v>
      </c>
      <c r="D52" s="19"/>
    </row>
    <row r="53" spans="1:7" ht="13.8" thickBot="1" x14ac:dyDescent="0.3">
      <c r="A53" s="82">
        <v>18</v>
      </c>
      <c r="B53" s="72" t="s">
        <v>460</v>
      </c>
      <c r="C53" s="885">
        <v>-8503187955.4399996</v>
      </c>
      <c r="D53" s="19"/>
      <c r="E53" s="921"/>
    </row>
    <row r="54" spans="1:7" ht="13.5" customHeight="1" thickBot="1" x14ac:dyDescent="0.3">
      <c r="A54" s="86">
        <v>19</v>
      </c>
      <c r="B54" s="75" t="s">
        <v>461</v>
      </c>
      <c r="C54" s="887">
        <v>2497590220.1099997</v>
      </c>
      <c r="D54" s="19"/>
    </row>
    <row r="55" spans="1:7" ht="13.8" thickBot="1" x14ac:dyDescent="0.3">
      <c r="A55" s="2070" t="s">
        <v>462</v>
      </c>
      <c r="B55" s="2071"/>
      <c r="C55" s="2072"/>
    </row>
    <row r="56" spans="1:7" ht="24.6" thickBot="1" x14ac:dyDescent="0.3">
      <c r="A56" s="83" t="s">
        <v>463</v>
      </c>
      <c r="B56" s="72" t="s">
        <v>464</v>
      </c>
      <c r="C56" s="885">
        <v>0</v>
      </c>
    </row>
    <row r="57" spans="1:7" ht="26.4" customHeight="1" thickBot="1" x14ac:dyDescent="0.3">
      <c r="A57" s="83" t="s">
        <v>465</v>
      </c>
      <c r="B57" s="72" t="s">
        <v>504</v>
      </c>
      <c r="C57" s="885">
        <v>0</v>
      </c>
    </row>
    <row r="58" spans="1:7" ht="13.8" thickBot="1" x14ac:dyDescent="0.3">
      <c r="A58" s="2067" t="s">
        <v>466</v>
      </c>
      <c r="B58" s="2068"/>
      <c r="C58" s="2069"/>
    </row>
    <row r="59" spans="1:7" ht="13.8" thickBot="1" x14ac:dyDescent="0.3">
      <c r="A59" s="82">
        <v>20</v>
      </c>
      <c r="B59" s="76" t="s">
        <v>467</v>
      </c>
      <c r="C59" s="885">
        <v>7153066600.6700001</v>
      </c>
      <c r="D59" s="19"/>
    </row>
    <row r="60" spans="1:7" ht="13.8" thickBot="1" x14ac:dyDescent="0.3">
      <c r="A60" s="86">
        <v>21</v>
      </c>
      <c r="B60" s="75" t="s">
        <v>468</v>
      </c>
      <c r="C60" s="887">
        <v>44524074195.099998</v>
      </c>
      <c r="D60" s="19"/>
      <c r="E60" s="923"/>
      <c r="F60" s="922">
        <f>'[4]1'!$C$33</f>
        <v>59513964819.092003</v>
      </c>
      <c r="G60" s="922">
        <f>C60-F60</f>
        <v>-14989890623.992004</v>
      </c>
    </row>
    <row r="61" spans="1:7" ht="13.8" thickBot="1" x14ac:dyDescent="0.3">
      <c r="A61" s="2067" t="s">
        <v>469</v>
      </c>
      <c r="B61" s="2068"/>
      <c r="C61" s="2069"/>
      <c r="D61" s="19"/>
    </row>
    <row r="62" spans="1:7" ht="13.8" thickBot="1" x14ac:dyDescent="0.3">
      <c r="A62" s="584">
        <v>22</v>
      </c>
      <c r="B62" s="585" t="s">
        <v>1970</v>
      </c>
      <c r="C62" s="920">
        <v>0.16065615579845602</v>
      </c>
      <c r="D62" s="19"/>
      <c r="E62" s="923"/>
      <c r="F62" s="924">
        <f>'[4]1'!$C$38</f>
        <v>11.2446929185892</v>
      </c>
      <c r="G62" s="922"/>
    </row>
    <row r="63" spans="1:7" ht="25.2" customHeight="1" thickBot="1" x14ac:dyDescent="0.3">
      <c r="A63" s="1601" t="s">
        <v>2985</v>
      </c>
      <c r="B63" s="1602" t="s">
        <v>2986</v>
      </c>
      <c r="C63" s="885">
        <v>0</v>
      </c>
      <c r="D63" s="19"/>
      <c r="E63" s="923"/>
      <c r="F63" s="924"/>
      <c r="G63" s="922"/>
    </row>
    <row r="64" spans="1:7" ht="13.8" thickBot="1" x14ac:dyDescent="0.3">
      <c r="A64" s="2064" t="s">
        <v>470</v>
      </c>
      <c r="B64" s="2065"/>
      <c r="C64" s="2066"/>
    </row>
    <row r="65" spans="1:7" ht="26.4" customHeight="1" thickBot="1" x14ac:dyDescent="0.3">
      <c r="A65" s="83" t="s">
        <v>471</v>
      </c>
      <c r="B65" s="72" t="s">
        <v>472</v>
      </c>
      <c r="C65" s="885">
        <v>0</v>
      </c>
    </row>
    <row r="66" spans="1:7" ht="26.4" customHeight="1" thickBot="1" x14ac:dyDescent="0.3">
      <c r="A66" s="87" t="s">
        <v>473</v>
      </c>
      <c r="B66" s="88" t="s">
        <v>474</v>
      </c>
      <c r="C66" s="885">
        <v>0</v>
      </c>
    </row>
    <row r="67" spans="1:7" ht="20.25" customHeight="1" thickBot="1" x14ac:dyDescent="0.3">
      <c r="A67" s="2076" t="s">
        <v>1986</v>
      </c>
      <c r="B67" s="2077"/>
      <c r="C67" s="2078"/>
    </row>
    <row r="68" spans="1:7" ht="15" customHeight="1" x14ac:dyDescent="0.25">
      <c r="A68" s="2082" t="s">
        <v>506</v>
      </c>
      <c r="B68" s="2083"/>
      <c r="C68" s="2084"/>
    </row>
    <row r="69" spans="1:7" ht="15" customHeight="1" x14ac:dyDescent="0.25">
      <c r="A69" s="2085"/>
      <c r="B69" s="2086"/>
      <c r="C69" s="2087"/>
    </row>
    <row r="70" spans="1:7" ht="15.75" customHeight="1" thickBot="1" x14ac:dyDescent="0.3">
      <c r="A70" s="2088"/>
      <c r="B70" s="2089"/>
      <c r="C70" s="2090"/>
    </row>
    <row r="71" spans="1:7" ht="51" thickBot="1" x14ac:dyDescent="0.3">
      <c r="A71" s="879"/>
      <c r="B71" s="880"/>
      <c r="C71" s="81" t="s">
        <v>435</v>
      </c>
      <c r="D71" s="19"/>
      <c r="E71" s="19"/>
    </row>
    <row r="72" spans="1:7" ht="24.6" thickBot="1" x14ac:dyDescent="0.3">
      <c r="A72" s="83" t="s">
        <v>475</v>
      </c>
      <c r="B72" s="72" t="s">
        <v>505</v>
      </c>
      <c r="C72" s="887">
        <v>41966004618.449997</v>
      </c>
      <c r="D72" s="19"/>
      <c r="E72" s="19"/>
    </row>
    <row r="73" spans="1:7" ht="13.8" thickBot="1" x14ac:dyDescent="0.3">
      <c r="A73" s="83" t="s">
        <v>476</v>
      </c>
      <c r="B73" s="74" t="s">
        <v>477</v>
      </c>
      <c r="C73" s="885">
        <v>0</v>
      </c>
      <c r="D73" s="19"/>
      <c r="E73" s="19"/>
    </row>
    <row r="74" spans="1:7" ht="13.8" thickBot="1" x14ac:dyDescent="0.3">
      <c r="A74" s="83" t="s">
        <v>478</v>
      </c>
      <c r="B74" s="408" t="s">
        <v>1971</v>
      </c>
      <c r="C74" s="885">
        <v>41966004618.449997</v>
      </c>
      <c r="D74" s="19"/>
      <c r="E74" s="19"/>
      <c r="F74" s="922">
        <f>SUM(C75:C83)</f>
        <v>41966004618.450005</v>
      </c>
      <c r="G74" s="922">
        <f>F74-C74</f>
        <v>0</v>
      </c>
    </row>
    <row r="75" spans="1:7" ht="13.8" thickBot="1" x14ac:dyDescent="0.3">
      <c r="A75" s="83" t="s">
        <v>479</v>
      </c>
      <c r="B75" s="77" t="s">
        <v>480</v>
      </c>
      <c r="C75" s="885">
        <v>0</v>
      </c>
      <c r="D75" s="19"/>
      <c r="E75" s="19"/>
    </row>
    <row r="76" spans="1:7" ht="13.8" thickBot="1" x14ac:dyDescent="0.3">
      <c r="A76" s="83" t="s">
        <v>481</v>
      </c>
      <c r="B76" s="77" t="s">
        <v>482</v>
      </c>
      <c r="C76" s="885">
        <v>14642329262.93</v>
      </c>
      <c r="D76" s="19"/>
      <c r="E76" s="19"/>
    </row>
    <row r="77" spans="1:7" ht="25.2" thickBot="1" x14ac:dyDescent="0.3">
      <c r="A77" s="83" t="s">
        <v>483</v>
      </c>
      <c r="B77" s="77" t="s">
        <v>484</v>
      </c>
      <c r="C77" s="885">
        <v>132002493.43000001</v>
      </c>
      <c r="D77" s="19"/>
      <c r="E77" s="19"/>
    </row>
    <row r="78" spans="1:7" ht="13.8" thickBot="1" x14ac:dyDescent="0.3">
      <c r="A78" s="83" t="s">
        <v>485</v>
      </c>
      <c r="B78" s="77" t="s">
        <v>486</v>
      </c>
      <c r="C78" s="885">
        <v>973081352.52999997</v>
      </c>
      <c r="D78" s="19"/>
      <c r="E78" s="19"/>
    </row>
    <row r="79" spans="1:7" ht="13.8" thickBot="1" x14ac:dyDescent="0.3">
      <c r="A79" s="83" t="s">
        <v>487</v>
      </c>
      <c r="B79" s="77" t="s">
        <v>488</v>
      </c>
      <c r="C79" s="885">
        <v>0</v>
      </c>
      <c r="D79" s="19"/>
      <c r="E79" s="19"/>
    </row>
    <row r="80" spans="1:7" ht="13.8" thickBot="1" x14ac:dyDescent="0.3">
      <c r="A80" s="83" t="s">
        <v>489</v>
      </c>
      <c r="B80" s="77" t="s">
        <v>6</v>
      </c>
      <c r="C80" s="885">
        <v>0</v>
      </c>
      <c r="D80" s="19"/>
      <c r="E80" s="19"/>
    </row>
    <row r="81" spans="1:5" ht="13.8" thickBot="1" x14ac:dyDescent="0.3">
      <c r="A81" s="83" t="s">
        <v>490</v>
      </c>
      <c r="B81" s="77" t="s">
        <v>491</v>
      </c>
      <c r="C81" s="885">
        <v>19690271036.630001</v>
      </c>
      <c r="D81" s="19"/>
      <c r="E81" s="19"/>
    </row>
    <row r="82" spans="1:5" ht="13.8" thickBot="1" x14ac:dyDescent="0.3">
      <c r="A82" s="83" t="s">
        <v>492</v>
      </c>
      <c r="B82" s="77" t="s">
        <v>7</v>
      </c>
      <c r="C82" s="885">
        <v>6117680154.2399998</v>
      </c>
      <c r="D82" s="19"/>
      <c r="E82" s="19"/>
    </row>
    <row r="83" spans="1:5" ht="13.8" thickBot="1" x14ac:dyDescent="0.3">
      <c r="A83" s="87" t="s">
        <v>493</v>
      </c>
      <c r="B83" s="89" t="s">
        <v>494</v>
      </c>
      <c r="C83" s="885">
        <v>410640318.69</v>
      </c>
      <c r="D83" s="19"/>
      <c r="E83" s="19"/>
    </row>
    <row r="84" spans="1:5" ht="40.5" customHeight="1" thickBot="1" x14ac:dyDescent="0.3">
      <c r="A84" s="2061" t="s">
        <v>1677</v>
      </c>
      <c r="B84" s="2062"/>
      <c r="C84" s="2063"/>
    </row>
    <row r="85" spans="1:5" ht="15" customHeight="1" x14ac:dyDescent="0.25">
      <c r="A85" s="2082" t="s">
        <v>496</v>
      </c>
      <c r="B85" s="2083"/>
      <c r="C85" s="2084"/>
    </row>
    <row r="86" spans="1:5" ht="15" customHeight="1" x14ac:dyDescent="0.25">
      <c r="A86" s="2085"/>
      <c r="B86" s="2086"/>
      <c r="C86" s="2087"/>
    </row>
    <row r="87" spans="1:5" ht="15.75" customHeight="1" thickBot="1" x14ac:dyDescent="0.3">
      <c r="A87" s="2088"/>
      <c r="B87" s="2089"/>
      <c r="C87" s="2090"/>
    </row>
    <row r="88" spans="1:5" ht="14.4" thickBot="1" x14ac:dyDescent="0.3">
      <c r="A88" s="888"/>
      <c r="B88" s="889"/>
      <c r="C88" s="90"/>
    </row>
    <row r="89" spans="1:5" ht="24.75" customHeight="1" x14ac:dyDescent="0.25">
      <c r="A89" s="1108"/>
      <c r="B89" s="2101" t="s">
        <v>495</v>
      </c>
      <c r="C89" s="2102"/>
    </row>
    <row r="90" spans="1:5" ht="14.4" thickBot="1" x14ac:dyDescent="0.3">
      <c r="A90" s="1109" t="s">
        <v>404</v>
      </c>
      <c r="B90" s="2092"/>
      <c r="C90" s="2093"/>
    </row>
    <row r="91" spans="1:5" ht="129.75" customHeight="1" thickBot="1" x14ac:dyDescent="0.3">
      <c r="A91" s="1106" t="s">
        <v>2593</v>
      </c>
      <c r="B91" s="2103" t="s">
        <v>2542</v>
      </c>
      <c r="C91" s="2104"/>
    </row>
    <row r="92" spans="1:5" ht="129.75" customHeight="1" thickBot="1" x14ac:dyDescent="0.3">
      <c r="A92" s="1107" t="s">
        <v>2594</v>
      </c>
      <c r="B92" s="2103" t="s">
        <v>2671</v>
      </c>
      <c r="C92" s="2104"/>
    </row>
    <row r="93" spans="1:5" ht="21" customHeight="1" x14ac:dyDescent="0.25"/>
    <row r="94" spans="1:5" ht="68.25" customHeight="1" x14ac:dyDescent="0.25">
      <c r="A94" s="2100" t="s">
        <v>2475</v>
      </c>
      <c r="B94" s="2100"/>
      <c r="C94" s="2100"/>
    </row>
    <row r="95" spans="1:5" ht="47.25" customHeight="1" thickBot="1" x14ac:dyDescent="0.3">
      <c r="A95" s="2091" t="s">
        <v>2474</v>
      </c>
      <c r="B95" s="2091"/>
      <c r="C95" s="2091"/>
    </row>
  </sheetData>
  <mergeCells count="26">
    <mergeCell ref="A95:C95"/>
    <mergeCell ref="B90:C90"/>
    <mergeCell ref="A4:C4"/>
    <mergeCell ref="B5:C5"/>
    <mergeCell ref="A7:A9"/>
    <mergeCell ref="A94:C94"/>
    <mergeCell ref="A85:C87"/>
    <mergeCell ref="B89:C89"/>
    <mergeCell ref="B91:C91"/>
    <mergeCell ref="B92:C92"/>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s>
  <phoneticPr fontId="8"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L733"/>
  <sheetViews>
    <sheetView zoomScale="85" zoomScaleNormal="85" zoomScaleSheetLayoutView="100" workbookViewId="0"/>
  </sheetViews>
  <sheetFormatPr defaultRowHeight="13.2" x14ac:dyDescent="0.25"/>
  <cols>
    <col min="1" max="1" width="10.44140625" style="18" customWidth="1"/>
    <col min="2" max="2" width="77.109375" style="18" customWidth="1"/>
    <col min="3" max="3" width="15.6640625" style="18" customWidth="1"/>
    <col min="4" max="4" width="15.6640625" style="21" customWidth="1"/>
    <col min="5" max="7" width="15.6640625" style="18" customWidth="1"/>
    <col min="8" max="16361" width="9.109375" style="18"/>
    <col min="16362" max="16362" width="10" style="18" bestFit="1" customWidth="1"/>
    <col min="16363" max="16363" width="11.6640625" style="18" bestFit="1" customWidth="1"/>
    <col min="16364" max="16383" width="9.109375" style="18"/>
    <col min="16384" max="16384" width="9.109375" style="18" customWidth="1"/>
  </cols>
  <sheetData>
    <row r="1" spans="1:7" ht="55.5" customHeight="1" thickBot="1" x14ac:dyDescent="0.3">
      <c r="A1" s="1603" t="s">
        <v>712</v>
      </c>
      <c r="B1" s="1699" t="s">
        <v>744</v>
      </c>
      <c r="C1" s="1699"/>
      <c r="D1" s="1699"/>
      <c r="E1" s="1699"/>
      <c r="F1" s="1699"/>
      <c r="G1" s="1700"/>
    </row>
    <row r="2" spans="1:7" ht="45.75" customHeight="1" x14ac:dyDescent="0.25">
      <c r="A2" s="1604"/>
      <c r="B2" s="1699" t="s">
        <v>2989</v>
      </c>
      <c r="C2" s="1699"/>
      <c r="D2" s="1699"/>
      <c r="E2" s="1699"/>
      <c r="F2" s="1699"/>
      <c r="G2" s="1700"/>
    </row>
    <row r="3" spans="1:7" ht="32.25" customHeight="1" x14ac:dyDescent="0.25">
      <c r="A3" s="123"/>
      <c r="B3" s="2111" t="s">
        <v>400</v>
      </c>
      <c r="C3" s="2111"/>
      <c r="D3" s="2111"/>
      <c r="E3" s="2111"/>
      <c r="F3" s="2111"/>
      <c r="G3" s="2112"/>
    </row>
    <row r="4" spans="1:7" ht="27" customHeight="1" thickBot="1" x14ac:dyDescent="0.3">
      <c r="A4" s="123" t="s">
        <v>712</v>
      </c>
      <c r="B4" s="2116" t="s">
        <v>2990</v>
      </c>
      <c r="C4" s="2116"/>
      <c r="D4" s="2116"/>
      <c r="E4" s="2116"/>
      <c r="F4" s="2116"/>
      <c r="G4" s="2117"/>
    </row>
    <row r="5" spans="1:7" ht="27" customHeight="1" x14ac:dyDescent="0.25">
      <c r="A5" s="127"/>
      <c r="B5" s="1699" t="s">
        <v>2991</v>
      </c>
      <c r="C5" s="1699"/>
      <c r="D5" s="1699"/>
      <c r="E5" s="1699"/>
      <c r="F5" s="1699"/>
      <c r="G5" s="1700"/>
    </row>
    <row r="6" spans="1:7" ht="13.8" thickBot="1" x14ac:dyDescent="0.3">
      <c r="A6" s="837"/>
      <c r="B6" s="838"/>
      <c r="C6" s="838"/>
      <c r="D6" s="838"/>
      <c r="E6" s="838"/>
      <c r="F6" s="838"/>
      <c r="G6" s="232"/>
    </row>
    <row r="7" spans="1:7" ht="54" customHeight="1" thickBot="1" x14ac:dyDescent="0.3">
      <c r="A7" s="241" t="s">
        <v>601</v>
      </c>
      <c r="B7" s="1686" t="s">
        <v>2992</v>
      </c>
      <c r="C7" s="1687"/>
      <c r="D7" s="1687"/>
      <c r="E7" s="1687"/>
      <c r="F7" s="1687"/>
      <c r="G7" s="1688"/>
    </row>
    <row r="8" spans="1:7" ht="13.8" thickBot="1" x14ac:dyDescent="0.3">
      <c r="A8" s="102" t="s">
        <v>561</v>
      </c>
      <c r="B8" s="1598"/>
      <c r="C8" s="168"/>
      <c r="D8" s="1598"/>
      <c r="E8" s="1658">
        <v>44196</v>
      </c>
      <c r="F8" s="506"/>
      <c r="G8" s="1137"/>
    </row>
    <row r="9" spans="1:7" ht="13.8" thickBot="1" x14ac:dyDescent="0.3">
      <c r="A9" s="3169" t="s">
        <v>2548</v>
      </c>
      <c r="B9" s="1659"/>
      <c r="C9" s="168"/>
      <c r="D9" s="1659"/>
      <c r="E9" s="1659"/>
      <c r="F9" s="506"/>
      <c r="G9" s="872"/>
    </row>
    <row r="10" spans="1:7" ht="53.4" customHeight="1" thickBot="1" x14ac:dyDescent="0.3">
      <c r="A10" s="3170" t="s">
        <v>3086</v>
      </c>
      <c r="B10" s="3171"/>
      <c r="C10" s="3172"/>
      <c r="D10" s="3172"/>
      <c r="E10" s="3172"/>
      <c r="F10" s="3172"/>
      <c r="G10" s="3173"/>
    </row>
    <row r="11" spans="1:7" ht="58.8" customHeight="1" x14ac:dyDescent="0.25">
      <c r="A11" s="2113" t="s">
        <v>773</v>
      </c>
      <c r="B11" s="2106"/>
      <c r="C11" s="2106"/>
      <c r="D11" s="2106"/>
      <c r="E11" s="2106"/>
      <c r="F11" s="2106"/>
      <c r="G11" s="2107"/>
    </row>
    <row r="12" spans="1:7" ht="108.75" customHeight="1" x14ac:dyDescent="0.25">
      <c r="A12" s="2113" t="s">
        <v>3027</v>
      </c>
      <c r="B12" s="2106"/>
      <c r="C12" s="2106"/>
      <c r="D12" s="2106"/>
      <c r="E12" s="2106"/>
      <c r="F12" s="2106"/>
      <c r="G12" s="2107"/>
    </row>
    <row r="13" spans="1:7" ht="70.5" customHeight="1" x14ac:dyDescent="0.25">
      <c r="A13" s="2113" t="s">
        <v>3028</v>
      </c>
      <c r="B13" s="2106"/>
      <c r="C13" s="2106"/>
      <c r="D13" s="2106"/>
      <c r="E13" s="2106"/>
      <c r="F13" s="2106"/>
      <c r="G13" s="2107"/>
    </row>
    <row r="14" spans="1:7" ht="41.25" customHeight="1" x14ac:dyDescent="0.25">
      <c r="A14" s="2105" t="s">
        <v>3029</v>
      </c>
      <c r="B14" s="2106"/>
      <c r="C14" s="2106"/>
      <c r="D14" s="2106"/>
      <c r="E14" s="2106"/>
      <c r="F14" s="2106"/>
      <c r="G14" s="2107"/>
    </row>
    <row r="15" spans="1:7" ht="53.25" customHeight="1" x14ac:dyDescent="0.25">
      <c r="A15" s="2105" t="s">
        <v>3030</v>
      </c>
      <c r="B15" s="2114"/>
      <c r="C15" s="2114"/>
      <c r="D15" s="2114"/>
      <c r="E15" s="2114"/>
      <c r="F15" s="2114"/>
      <c r="G15" s="2115"/>
    </row>
    <row r="16" spans="1:7" s="166" customFormat="1" ht="42" customHeight="1" x14ac:dyDescent="0.25">
      <c r="A16" s="2113" t="s">
        <v>3031</v>
      </c>
      <c r="B16" s="2106"/>
      <c r="C16" s="2106"/>
      <c r="D16" s="2106"/>
      <c r="E16" s="2106"/>
      <c r="F16" s="2106"/>
      <c r="G16" s="2107"/>
    </row>
    <row r="17" spans="1:7" s="167" customFormat="1" ht="43.8" customHeight="1" x14ac:dyDescent="0.25">
      <c r="A17" s="2113" t="s">
        <v>3032</v>
      </c>
      <c r="B17" s="2106"/>
      <c r="C17" s="2106"/>
      <c r="D17" s="2106"/>
      <c r="E17" s="2106"/>
      <c r="F17" s="2106"/>
      <c r="G17" s="2107"/>
    </row>
    <row r="18" spans="1:7" s="166" customFormat="1" ht="30.75" customHeight="1" x14ac:dyDescent="0.25">
      <c r="A18" s="2113" t="s">
        <v>3033</v>
      </c>
      <c r="B18" s="2106"/>
      <c r="C18" s="2106"/>
      <c r="D18" s="2106"/>
      <c r="E18" s="2106"/>
      <c r="F18" s="2106"/>
      <c r="G18" s="2107"/>
    </row>
    <row r="19" spans="1:7" s="166" customFormat="1" ht="44.4" customHeight="1" thickBot="1" x14ac:dyDescent="0.3">
      <c r="A19" s="2105" t="s">
        <v>3034</v>
      </c>
      <c r="B19" s="2106"/>
      <c r="C19" s="2106"/>
      <c r="D19" s="2106"/>
      <c r="E19" s="2106"/>
      <c r="F19" s="2106"/>
      <c r="G19" s="2107"/>
    </row>
    <row r="20" spans="1:7" s="166" customFormat="1" ht="62.25" customHeight="1" thickBot="1" x14ac:dyDescent="0.3">
      <c r="A20" s="2108" t="s">
        <v>745</v>
      </c>
      <c r="B20" s="2109"/>
      <c r="C20" s="2109"/>
      <c r="D20" s="2109"/>
      <c r="E20" s="2109"/>
      <c r="F20" s="2109"/>
      <c r="G20" s="2110"/>
    </row>
    <row r="21" spans="1:7" s="166" customFormat="1" ht="18.75" customHeight="1" thickBot="1" x14ac:dyDescent="0.3">
      <c r="A21" s="2118"/>
      <c r="B21" s="1605"/>
      <c r="C21" s="1606" t="s">
        <v>769</v>
      </c>
      <c r="D21" s="1607" t="s">
        <v>770</v>
      </c>
      <c r="E21" s="1607" t="s">
        <v>774</v>
      </c>
      <c r="F21" s="1607" t="s">
        <v>775</v>
      </c>
      <c r="G21" s="1608" t="s">
        <v>778</v>
      </c>
    </row>
    <row r="22" spans="1:7" s="166" customFormat="1" ht="25.5" customHeight="1" thickBot="1" x14ac:dyDescent="0.3">
      <c r="A22" s="2119"/>
      <c r="B22" s="1609"/>
      <c r="C22" s="1610" t="s">
        <v>771</v>
      </c>
      <c r="D22" s="1611" t="s">
        <v>772</v>
      </c>
      <c r="E22" s="1611" t="s">
        <v>776</v>
      </c>
      <c r="F22" s="1611" t="s">
        <v>777</v>
      </c>
      <c r="G22" s="1612" t="s">
        <v>779</v>
      </c>
    </row>
    <row r="23" spans="1:7" s="166" customFormat="1" ht="25.5" customHeight="1" thickBot="1" x14ac:dyDescent="0.3">
      <c r="A23" s="1613"/>
      <c r="B23" s="1614" t="s">
        <v>746</v>
      </c>
      <c r="C23" s="1614"/>
      <c r="D23" s="1614"/>
      <c r="E23" s="1614"/>
      <c r="F23" s="1614"/>
      <c r="G23" s="1615"/>
    </row>
    <row r="24" spans="1:7" s="166" customFormat="1" ht="12.75" customHeight="1" thickBot="1" x14ac:dyDescent="0.3">
      <c r="A24" s="1616">
        <v>1</v>
      </c>
      <c r="B24" s="1617" t="s">
        <v>747</v>
      </c>
      <c r="C24" s="1618"/>
      <c r="D24" s="1618"/>
      <c r="E24" s="1619"/>
      <c r="F24" s="1620"/>
      <c r="G24" s="1621"/>
    </row>
    <row r="25" spans="1:7" s="166" customFormat="1" ht="27" thickBot="1" x14ac:dyDescent="0.3">
      <c r="A25" s="1616">
        <v>2</v>
      </c>
      <c r="B25" s="1617" t="s">
        <v>2993</v>
      </c>
      <c r="C25" s="1600"/>
      <c r="D25" s="1600"/>
      <c r="E25" s="1622"/>
      <c r="F25" s="1623"/>
      <c r="G25" s="1624"/>
    </row>
    <row r="26" spans="1:7" s="166" customFormat="1" ht="36.75" customHeight="1" thickBot="1" x14ac:dyDescent="0.3">
      <c r="A26" s="1616" t="s">
        <v>2994</v>
      </c>
      <c r="B26" s="1617" t="s">
        <v>2995</v>
      </c>
      <c r="C26" s="1600"/>
      <c r="D26" s="1600"/>
      <c r="E26" s="1622"/>
      <c r="F26" s="1623"/>
      <c r="G26" s="1624"/>
    </row>
    <row r="27" spans="1:7" s="166" customFormat="1" ht="18.75" customHeight="1" thickBot="1" x14ac:dyDescent="0.3">
      <c r="A27" s="1616">
        <v>3</v>
      </c>
      <c r="B27" s="1617" t="s">
        <v>748</v>
      </c>
      <c r="C27" s="1600"/>
      <c r="D27" s="1600"/>
      <c r="E27" s="1622"/>
      <c r="F27" s="1623"/>
      <c r="G27" s="1624"/>
    </row>
    <row r="28" spans="1:7" s="166" customFormat="1" ht="39.75" customHeight="1" thickBot="1" x14ac:dyDescent="0.3">
      <c r="A28" s="1616">
        <v>4</v>
      </c>
      <c r="B28" s="1617" t="s">
        <v>2996</v>
      </c>
      <c r="C28" s="1600"/>
      <c r="D28" s="1600"/>
      <c r="E28" s="1622"/>
      <c r="F28" s="1623"/>
      <c r="G28" s="1624"/>
    </row>
    <row r="29" spans="1:7" s="167" customFormat="1" ht="18.75" customHeight="1" thickBot="1" x14ac:dyDescent="0.3">
      <c r="A29" s="1616" t="s">
        <v>2997</v>
      </c>
      <c r="B29" s="1617" t="s">
        <v>2998</v>
      </c>
      <c r="C29" s="1600"/>
      <c r="D29" s="1600"/>
      <c r="E29" s="1622"/>
      <c r="F29" s="1623"/>
      <c r="G29" s="1624"/>
    </row>
    <row r="30" spans="1:7" ht="39.75" customHeight="1" thickBot="1" x14ac:dyDescent="0.3">
      <c r="A30" s="1616">
        <v>5</v>
      </c>
      <c r="B30" s="1617" t="s">
        <v>1968</v>
      </c>
      <c r="C30" s="1600"/>
      <c r="D30" s="1600"/>
      <c r="E30" s="1625"/>
      <c r="F30" s="1626"/>
      <c r="G30" s="1627"/>
    </row>
    <row r="31" spans="1:7" s="166" customFormat="1" ht="12.75" customHeight="1" x14ac:dyDescent="0.25">
      <c r="A31" s="1628">
        <v>6</v>
      </c>
      <c r="B31" s="592" t="s">
        <v>2999</v>
      </c>
      <c r="C31" s="1629"/>
      <c r="D31" s="1629"/>
      <c r="E31" s="1630"/>
      <c r="F31" s="1631"/>
      <c r="G31" s="1632"/>
    </row>
    <row r="32" spans="1:7" s="589" customFormat="1" ht="17.25" customHeight="1" thickBot="1" x14ac:dyDescent="0.3">
      <c r="A32" s="1628" t="s">
        <v>3000</v>
      </c>
      <c r="B32" s="592" t="s">
        <v>3001</v>
      </c>
      <c r="C32" s="1629"/>
      <c r="D32" s="1629"/>
      <c r="E32" s="1633"/>
      <c r="F32" s="1634"/>
      <c r="G32" s="1635"/>
    </row>
    <row r="33" spans="1:7" ht="41.25" customHeight="1" thickBot="1" x14ac:dyDescent="0.3">
      <c r="A33" s="1636"/>
      <c r="B33" s="1637" t="s">
        <v>749</v>
      </c>
      <c r="C33" s="1637"/>
      <c r="D33" s="1637"/>
      <c r="E33" s="1637"/>
      <c r="F33" s="1637"/>
      <c r="G33" s="1638"/>
    </row>
    <row r="34" spans="1:7" s="166" customFormat="1" ht="12.75" customHeight="1" thickBot="1" x14ac:dyDescent="0.3">
      <c r="A34" s="1616">
        <v>7</v>
      </c>
      <c r="B34" s="1617" t="s">
        <v>750</v>
      </c>
      <c r="C34" s="1639"/>
      <c r="D34" s="1618"/>
      <c r="E34" s="1619"/>
      <c r="F34" s="1620"/>
      <c r="G34" s="1621"/>
    </row>
    <row r="35" spans="1:7" ht="27" thickBot="1" x14ac:dyDescent="0.3">
      <c r="A35" s="1640">
        <v>8</v>
      </c>
      <c r="B35" s="1641" t="s">
        <v>3002</v>
      </c>
      <c r="C35" s="1642"/>
      <c r="D35" s="1642"/>
      <c r="E35" s="1643"/>
      <c r="F35" s="1644"/>
      <c r="G35" s="1645"/>
    </row>
    <row r="36" spans="1:7" ht="13.8" thickBot="1" x14ac:dyDescent="0.3">
      <c r="A36" s="1613"/>
      <c r="B36" s="1614" t="s">
        <v>751</v>
      </c>
      <c r="C36" s="1614"/>
      <c r="D36" s="1614"/>
      <c r="E36" s="1614"/>
      <c r="F36" s="1614"/>
      <c r="G36" s="1615"/>
    </row>
    <row r="37" spans="1:7" ht="20.25" customHeight="1" thickBot="1" x14ac:dyDescent="0.3">
      <c r="A37" s="1616">
        <v>9</v>
      </c>
      <c r="B37" s="1617" t="s">
        <v>752</v>
      </c>
      <c r="C37" s="1639"/>
      <c r="D37" s="1618"/>
      <c r="E37" s="1619"/>
      <c r="F37" s="1620"/>
      <c r="G37" s="1621"/>
    </row>
    <row r="38" spans="1:7" ht="44.25" customHeight="1" thickBot="1" x14ac:dyDescent="0.3">
      <c r="A38" s="1616">
        <v>10</v>
      </c>
      <c r="B38" s="1617" t="s">
        <v>3003</v>
      </c>
      <c r="C38" s="1600"/>
      <c r="D38" s="1600"/>
      <c r="E38" s="1622"/>
      <c r="F38" s="1623"/>
      <c r="G38" s="1624"/>
    </row>
    <row r="39" spans="1:7" s="589" customFormat="1" ht="18.75" customHeight="1" thickBot="1" x14ac:dyDescent="0.3">
      <c r="A39" s="1616" t="s">
        <v>3004</v>
      </c>
      <c r="B39" s="1617" t="s">
        <v>3005</v>
      </c>
      <c r="C39" s="1600"/>
      <c r="D39" s="1600"/>
      <c r="E39" s="1622"/>
      <c r="F39" s="1623"/>
      <c r="G39" s="1624"/>
    </row>
    <row r="40" spans="1:7" ht="44.25" customHeight="1" thickBot="1" x14ac:dyDescent="0.3">
      <c r="A40" s="1616">
        <v>11</v>
      </c>
      <c r="B40" s="1617" t="s">
        <v>753</v>
      </c>
      <c r="C40" s="1600"/>
      <c r="D40" s="1600"/>
      <c r="E40" s="1622"/>
      <c r="F40" s="1623"/>
      <c r="G40" s="1624"/>
    </row>
    <row r="41" spans="1:7" s="166" customFormat="1" ht="12.75" customHeight="1" thickBot="1" x14ac:dyDescent="0.3">
      <c r="A41" s="1616">
        <v>12</v>
      </c>
      <c r="B41" s="1617" t="s">
        <v>3006</v>
      </c>
      <c r="C41" s="1600"/>
      <c r="D41" s="1600"/>
      <c r="E41" s="1622"/>
      <c r="F41" s="1623"/>
      <c r="G41" s="1624"/>
    </row>
    <row r="42" spans="1:7" ht="53.4" thickBot="1" x14ac:dyDescent="0.3">
      <c r="A42" s="1616" t="s">
        <v>3007</v>
      </c>
      <c r="B42" s="1617" t="s">
        <v>3008</v>
      </c>
      <c r="C42" s="1600"/>
      <c r="D42" s="1600"/>
      <c r="E42" s="1622"/>
      <c r="F42" s="1623"/>
      <c r="G42" s="1624"/>
    </row>
    <row r="43" spans="1:7" ht="15" customHeight="1" thickBot="1" x14ac:dyDescent="0.3">
      <c r="A43" s="1616">
        <v>13</v>
      </c>
      <c r="B43" s="1617" t="s">
        <v>754</v>
      </c>
      <c r="C43" s="1600"/>
      <c r="D43" s="1600"/>
      <c r="E43" s="1622"/>
      <c r="F43" s="1623"/>
      <c r="G43" s="1624"/>
    </row>
    <row r="44" spans="1:7" ht="26.4" x14ac:dyDescent="0.25">
      <c r="A44" s="1628">
        <v>14</v>
      </c>
      <c r="B44" s="592" t="s">
        <v>3009</v>
      </c>
      <c r="C44" s="1629"/>
      <c r="D44" s="1629"/>
      <c r="E44" s="1633"/>
      <c r="F44" s="1634"/>
      <c r="G44" s="1635"/>
    </row>
    <row r="45" spans="1:7" ht="53.4" thickBot="1" x14ac:dyDescent="0.3">
      <c r="A45" s="1628" t="s">
        <v>3010</v>
      </c>
      <c r="B45" s="592" t="s">
        <v>3011</v>
      </c>
      <c r="C45" s="1642"/>
      <c r="D45" s="1629"/>
      <c r="E45" s="1633"/>
      <c r="F45" s="1634"/>
      <c r="G45" s="1635"/>
    </row>
    <row r="46" spans="1:7" ht="21" customHeight="1" thickBot="1" x14ac:dyDescent="0.3">
      <c r="A46" s="1636"/>
      <c r="B46" s="1637" t="s">
        <v>469</v>
      </c>
      <c r="C46" s="1637"/>
      <c r="D46" s="1637"/>
      <c r="E46" s="1637"/>
      <c r="F46" s="1637"/>
      <c r="G46" s="1638"/>
    </row>
    <row r="47" spans="1:7" ht="26.25" customHeight="1" thickBot="1" x14ac:dyDescent="0.3">
      <c r="A47" s="1646">
        <v>15</v>
      </c>
      <c r="B47" s="1647" t="s">
        <v>433</v>
      </c>
      <c r="C47" s="1639"/>
      <c r="D47" s="1618"/>
      <c r="E47" s="1619"/>
      <c r="F47" s="1620"/>
      <c r="G47" s="1621"/>
    </row>
    <row r="48" spans="1:7" ht="24.9" customHeight="1" thickBot="1" x14ac:dyDescent="0.3">
      <c r="A48" s="1646">
        <v>16</v>
      </c>
      <c r="B48" s="1647" t="s">
        <v>469</v>
      </c>
      <c r="C48" s="1600"/>
      <c r="D48" s="1600"/>
      <c r="E48" s="1622"/>
      <c r="F48" s="1623"/>
      <c r="G48" s="1624"/>
    </row>
    <row r="49" spans="1:7" ht="24.9" customHeight="1" x14ac:dyDescent="0.25">
      <c r="A49" s="1648">
        <v>17</v>
      </c>
      <c r="B49" s="1649" t="s">
        <v>3012</v>
      </c>
      <c r="C49" s="1629"/>
      <c r="D49" s="1629"/>
      <c r="E49" s="1633"/>
      <c r="F49" s="1634"/>
      <c r="G49" s="1635"/>
    </row>
    <row r="50" spans="1:7" ht="24.9" customHeight="1" thickBot="1" x14ac:dyDescent="0.3">
      <c r="A50" s="1650" t="s">
        <v>3013</v>
      </c>
      <c r="B50" s="1651" t="s">
        <v>3014</v>
      </c>
      <c r="C50" s="1642"/>
      <c r="D50" s="1642"/>
      <c r="E50" s="1643"/>
      <c r="F50" s="1644"/>
      <c r="G50" s="1645"/>
    </row>
    <row r="51" spans="1:7" ht="24.9" customHeight="1" x14ac:dyDescent="0.25">
      <c r="A51" s="1652"/>
      <c r="B51" s="1653"/>
      <c r="C51" s="1653"/>
      <c r="D51" s="1652"/>
      <c r="E51" s="1654"/>
      <c r="F51" s="519"/>
      <c r="G51" s="519"/>
    </row>
    <row r="52" spans="1:7" ht="24.9" customHeight="1" x14ac:dyDescent="0.25">
      <c r="A52" s="1655" t="s">
        <v>755</v>
      </c>
      <c r="B52" s="519"/>
      <c r="C52" s="1653"/>
      <c r="D52" s="1652"/>
      <c r="E52" s="1654"/>
      <c r="F52" s="519"/>
      <c r="G52" s="519"/>
    </row>
    <row r="53" spans="1:7" ht="24.9" customHeight="1" x14ac:dyDescent="0.25">
      <c r="A53" s="1656" t="s">
        <v>1678</v>
      </c>
      <c r="B53" s="2126" t="s">
        <v>756</v>
      </c>
      <c r="C53" s="2126"/>
      <c r="D53" s="2126"/>
      <c r="E53" s="2126"/>
      <c r="F53" s="2126"/>
      <c r="G53" s="519"/>
    </row>
    <row r="54" spans="1:7" ht="24.9" customHeight="1" x14ac:dyDescent="0.25">
      <c r="A54" s="1600">
        <v>1</v>
      </c>
      <c r="B54" s="2122" t="s">
        <v>757</v>
      </c>
      <c r="C54" s="2122"/>
      <c r="D54" s="2122"/>
      <c r="E54" s="2122"/>
      <c r="F54" s="2122"/>
      <c r="G54" s="519"/>
    </row>
    <row r="55" spans="1:7" ht="24.9" customHeight="1" x14ac:dyDescent="0.25">
      <c r="A55" s="1600">
        <v>2</v>
      </c>
      <c r="B55" s="2122" t="s">
        <v>758</v>
      </c>
      <c r="C55" s="2122"/>
      <c r="D55" s="2122"/>
      <c r="E55" s="2122"/>
      <c r="F55" s="2122"/>
      <c r="G55" s="519"/>
    </row>
    <row r="56" spans="1:7" ht="24.9" customHeight="1" x14ac:dyDescent="0.25">
      <c r="A56" s="1657" t="s">
        <v>2994</v>
      </c>
      <c r="B56" s="2123" t="s">
        <v>2995</v>
      </c>
      <c r="C56" s="2124"/>
      <c r="D56" s="2124"/>
      <c r="E56" s="2124"/>
      <c r="F56" s="2125"/>
      <c r="G56" s="519"/>
    </row>
    <row r="57" spans="1:7" ht="24.9" customHeight="1" x14ac:dyDescent="0.25">
      <c r="A57" s="1600">
        <v>3</v>
      </c>
      <c r="B57" s="2122" t="s">
        <v>3015</v>
      </c>
      <c r="C57" s="2122"/>
      <c r="D57" s="2122"/>
      <c r="E57" s="2122"/>
      <c r="F57" s="2122"/>
      <c r="G57" s="519"/>
    </row>
    <row r="58" spans="1:7" ht="24.9" customHeight="1" x14ac:dyDescent="0.25">
      <c r="A58" s="1600">
        <v>4</v>
      </c>
      <c r="B58" s="2122" t="s">
        <v>759</v>
      </c>
      <c r="C58" s="2122"/>
      <c r="D58" s="2122"/>
      <c r="E58" s="2122"/>
      <c r="F58" s="2122"/>
      <c r="G58" s="519"/>
    </row>
    <row r="59" spans="1:7" ht="24.9" customHeight="1" x14ac:dyDescent="0.25">
      <c r="A59" s="1657" t="s">
        <v>2997</v>
      </c>
      <c r="B59" s="2123" t="s">
        <v>2998</v>
      </c>
      <c r="C59" s="2124"/>
      <c r="D59" s="2124"/>
      <c r="E59" s="2124"/>
      <c r="F59" s="2125"/>
      <c r="G59" s="519"/>
    </row>
    <row r="60" spans="1:7" ht="24.9" customHeight="1" x14ac:dyDescent="0.25">
      <c r="A60" s="1600">
        <v>5</v>
      </c>
      <c r="B60" s="2122" t="s">
        <v>3016</v>
      </c>
      <c r="C60" s="2122"/>
      <c r="D60" s="2122"/>
      <c r="E60" s="2122"/>
      <c r="F60" s="2122"/>
      <c r="G60" s="519"/>
    </row>
    <row r="61" spans="1:7" ht="24.9" customHeight="1" x14ac:dyDescent="0.25">
      <c r="A61" s="1600">
        <v>6</v>
      </c>
      <c r="B61" s="2122" t="s">
        <v>760</v>
      </c>
      <c r="C61" s="2122"/>
      <c r="D61" s="2122"/>
      <c r="E61" s="2122"/>
      <c r="F61" s="2122"/>
      <c r="G61" s="519"/>
    </row>
    <row r="62" spans="1:7" ht="24.9" customHeight="1" x14ac:dyDescent="0.25">
      <c r="A62" s="1657" t="s">
        <v>3000</v>
      </c>
      <c r="B62" s="2123" t="s">
        <v>3001</v>
      </c>
      <c r="C62" s="2124"/>
      <c r="D62" s="2124"/>
      <c r="E62" s="2124"/>
      <c r="F62" s="2125"/>
      <c r="G62" s="519"/>
    </row>
    <row r="63" spans="1:7" ht="24.9" customHeight="1" x14ac:dyDescent="0.25">
      <c r="A63" s="1600">
        <v>7</v>
      </c>
      <c r="B63" s="2122" t="s">
        <v>3017</v>
      </c>
      <c r="C63" s="2122"/>
      <c r="D63" s="2122"/>
      <c r="E63" s="2122"/>
      <c r="F63" s="2122"/>
      <c r="G63" s="519"/>
    </row>
    <row r="64" spans="1:7" ht="24.9" customHeight="1" x14ac:dyDescent="0.25">
      <c r="A64" s="1600">
        <v>8</v>
      </c>
      <c r="B64" s="2122" t="s">
        <v>761</v>
      </c>
      <c r="C64" s="2122"/>
      <c r="D64" s="2122"/>
      <c r="E64" s="2122"/>
      <c r="F64" s="2122"/>
      <c r="G64" s="519"/>
    </row>
    <row r="65" spans="1:16366" ht="30" customHeight="1" x14ac:dyDescent="0.25">
      <c r="A65" s="1600">
        <v>9</v>
      </c>
      <c r="B65" s="2122" t="s">
        <v>3018</v>
      </c>
      <c r="C65" s="2122"/>
      <c r="D65" s="2122"/>
      <c r="E65" s="2122"/>
      <c r="F65" s="2122"/>
      <c r="G65" s="519"/>
    </row>
    <row r="66" spans="1:16366" ht="24.9" customHeight="1" x14ac:dyDescent="0.25">
      <c r="A66" s="1600">
        <v>10</v>
      </c>
      <c r="B66" s="2122" t="s">
        <v>762</v>
      </c>
      <c r="C66" s="2122"/>
      <c r="D66" s="2122"/>
      <c r="E66" s="2122"/>
      <c r="F66" s="2122"/>
      <c r="G66" s="519"/>
    </row>
    <row r="67" spans="1:16366" ht="24.9" customHeight="1" x14ac:dyDescent="0.25">
      <c r="A67" s="1657" t="s">
        <v>3004</v>
      </c>
      <c r="B67" s="2123" t="s">
        <v>3005</v>
      </c>
      <c r="C67" s="2124"/>
      <c r="D67" s="2124"/>
      <c r="E67" s="2124"/>
      <c r="F67" s="2125"/>
      <c r="G67" s="519"/>
    </row>
    <row r="68" spans="1:16366" ht="24.9" customHeight="1" x14ac:dyDescent="0.25">
      <c r="A68" s="1600">
        <v>11</v>
      </c>
      <c r="B68" s="2122" t="s">
        <v>2060</v>
      </c>
      <c r="C68" s="2122"/>
      <c r="D68" s="2122"/>
      <c r="E68" s="2122"/>
      <c r="F68" s="2122"/>
      <c r="G68" s="519"/>
    </row>
    <row r="69" spans="1:16366" ht="13.5" customHeight="1" x14ac:dyDescent="0.25">
      <c r="A69" s="1600">
        <v>12</v>
      </c>
      <c r="B69" s="2122" t="s">
        <v>2061</v>
      </c>
      <c r="C69" s="2122"/>
      <c r="D69" s="2122"/>
      <c r="E69" s="2122"/>
      <c r="F69" s="2122"/>
      <c r="G69" s="519"/>
    </row>
    <row r="70" spans="1:16366" ht="14.4" x14ac:dyDescent="0.25">
      <c r="A70" s="1657" t="s">
        <v>3007</v>
      </c>
      <c r="B70" s="2123" t="s">
        <v>3008</v>
      </c>
      <c r="C70" s="2124"/>
      <c r="D70" s="2124"/>
      <c r="E70" s="2124"/>
      <c r="F70" s="2125"/>
      <c r="G70" s="519"/>
    </row>
    <row r="71" spans="1:16366" ht="16.5" customHeight="1" x14ac:dyDescent="0.25">
      <c r="A71" s="1600">
        <v>13</v>
      </c>
      <c r="B71" s="2122" t="s">
        <v>2062</v>
      </c>
      <c r="C71" s="2122"/>
      <c r="D71" s="2122"/>
      <c r="E71" s="2122"/>
      <c r="F71" s="2122"/>
      <c r="G71" s="519"/>
    </row>
    <row r="72" spans="1:16366" ht="23.25" customHeight="1" x14ac:dyDescent="0.25">
      <c r="A72" s="1600">
        <v>14</v>
      </c>
      <c r="B72" s="2122" t="s">
        <v>3019</v>
      </c>
      <c r="C72" s="2122"/>
      <c r="D72" s="2122"/>
      <c r="E72" s="2122"/>
      <c r="F72" s="2122"/>
      <c r="G72" s="519"/>
      <c r="H72" s="21"/>
      <c r="I72" s="21"/>
      <c r="J72" s="21"/>
      <c r="K72" s="21"/>
      <c r="L72" s="21"/>
      <c r="M72" s="21"/>
      <c r="N72" s="21"/>
      <c r="O72" s="21"/>
      <c r="P72" s="21"/>
      <c r="Q72" s="21"/>
      <c r="R72" s="21"/>
    </row>
    <row r="73" spans="1:16366" ht="32.25" customHeight="1" x14ac:dyDescent="0.25">
      <c r="A73" s="1657" t="s">
        <v>3010</v>
      </c>
      <c r="B73" s="2123" t="s">
        <v>3011</v>
      </c>
      <c r="C73" s="2124"/>
      <c r="D73" s="2124"/>
      <c r="E73" s="2124"/>
      <c r="F73" s="2125"/>
      <c r="G73" s="519"/>
      <c r="H73" s="2121"/>
      <c r="I73" s="2121"/>
      <c r="J73" s="2121"/>
      <c r="K73" s="2121"/>
      <c r="L73" s="2121"/>
      <c r="M73" s="2121"/>
      <c r="N73" s="2121"/>
      <c r="O73" s="2121"/>
      <c r="P73" s="2121"/>
      <c r="Q73" s="2121"/>
      <c r="R73" s="2121"/>
      <c r="S73" s="2121"/>
      <c r="T73" s="2121"/>
      <c r="U73" s="2121"/>
      <c r="V73" s="2121"/>
      <c r="W73" s="2121"/>
      <c r="X73" s="2121"/>
      <c r="Y73" s="2120"/>
      <c r="Z73" s="2121"/>
      <c r="AA73" s="2121"/>
      <c r="AB73" s="2121"/>
      <c r="AC73" s="2121"/>
      <c r="AD73" s="2121"/>
      <c r="AE73" s="2120"/>
      <c r="AF73" s="2121"/>
      <c r="AG73" s="2121"/>
      <c r="AH73" s="2121"/>
      <c r="AI73" s="2121"/>
      <c r="AJ73" s="2121"/>
      <c r="AK73" s="2120"/>
      <c r="AL73" s="2121"/>
      <c r="AM73" s="2121"/>
      <c r="AN73" s="2121"/>
      <c r="AO73" s="2121"/>
      <c r="AP73" s="2121"/>
      <c r="AQ73" s="2120"/>
      <c r="AR73" s="2121"/>
      <c r="AS73" s="2121"/>
      <c r="AT73" s="2121"/>
      <c r="AU73" s="2121"/>
      <c r="AV73" s="2121"/>
      <c r="AW73" s="2120"/>
      <c r="AX73" s="2121"/>
      <c r="AY73" s="2121"/>
      <c r="AZ73" s="2121"/>
      <c r="BA73" s="2121"/>
      <c r="BB73" s="2121"/>
      <c r="BC73" s="2120"/>
      <c r="BD73" s="2121"/>
      <c r="BE73" s="2121"/>
      <c r="BF73" s="2121"/>
      <c r="BG73" s="2121"/>
      <c r="BH73" s="2121"/>
      <c r="BI73" s="2120"/>
      <c r="BJ73" s="2121"/>
      <c r="BK73" s="2121"/>
      <c r="BL73" s="2121"/>
      <c r="BM73" s="2121"/>
      <c r="BN73" s="2121"/>
      <c r="BO73" s="2120"/>
      <c r="BP73" s="2121"/>
      <c r="BQ73" s="2121"/>
      <c r="BR73" s="2121"/>
      <c r="BS73" s="2121"/>
      <c r="BT73" s="2121"/>
      <c r="BU73" s="2120"/>
      <c r="BV73" s="2121"/>
      <c r="BW73" s="2121"/>
      <c r="BX73" s="2121"/>
      <c r="BY73" s="2121"/>
      <c r="BZ73" s="2121"/>
      <c r="CA73" s="2120"/>
      <c r="CB73" s="2121"/>
      <c r="CC73" s="2121"/>
      <c r="CD73" s="2121"/>
      <c r="CE73" s="2121"/>
      <c r="CF73" s="2121"/>
      <c r="CG73" s="2120"/>
      <c r="CH73" s="2121"/>
      <c r="CI73" s="2121"/>
      <c r="CJ73" s="2121"/>
      <c r="CK73" s="2121"/>
      <c r="CL73" s="2121"/>
      <c r="CM73" s="2120"/>
      <c r="CN73" s="2121"/>
      <c r="CO73" s="2121"/>
      <c r="CP73" s="2121"/>
      <c r="CQ73" s="2121"/>
      <c r="CR73" s="2121"/>
      <c r="CS73" s="2120"/>
      <c r="CT73" s="2121"/>
      <c r="CU73" s="2121"/>
      <c r="CV73" s="2121"/>
      <c r="CW73" s="2121"/>
      <c r="CX73" s="2121"/>
      <c r="CY73" s="2120"/>
      <c r="CZ73" s="2121"/>
      <c r="DA73" s="2121"/>
      <c r="DB73" s="2121"/>
      <c r="DC73" s="2121"/>
      <c r="DD73" s="2121"/>
      <c r="DE73" s="2120"/>
      <c r="DF73" s="2121"/>
      <c r="DG73" s="2121"/>
      <c r="DH73" s="2121"/>
      <c r="DI73" s="2121"/>
      <c r="DJ73" s="2121"/>
      <c r="DK73" s="2120"/>
      <c r="DL73" s="2121"/>
      <c r="DM73" s="2121"/>
      <c r="DN73" s="2121"/>
      <c r="DO73" s="2121"/>
      <c r="DP73" s="2121"/>
      <c r="DQ73" s="2120"/>
      <c r="DR73" s="2121"/>
      <c r="DS73" s="2121"/>
      <c r="DT73" s="2121"/>
      <c r="DU73" s="2121"/>
      <c r="DV73" s="2121"/>
      <c r="DW73" s="2120"/>
      <c r="DX73" s="2121"/>
      <c r="DY73" s="2121"/>
      <c r="DZ73" s="2121"/>
      <c r="EA73" s="2121"/>
      <c r="EB73" s="2121"/>
      <c r="EC73" s="2120"/>
      <c r="ED73" s="2121"/>
      <c r="EE73" s="2121"/>
      <c r="EF73" s="2121"/>
      <c r="EG73" s="2121"/>
      <c r="EH73" s="2121"/>
      <c r="EI73" s="2120"/>
      <c r="EJ73" s="2121"/>
      <c r="EK73" s="2121"/>
      <c r="EL73" s="2121"/>
      <c r="EM73" s="2121"/>
      <c r="EN73" s="2121"/>
      <c r="EO73" s="2120"/>
      <c r="EP73" s="2121"/>
      <c r="EQ73" s="2121"/>
      <c r="ER73" s="2121"/>
      <c r="ES73" s="2121"/>
      <c r="ET73" s="2121"/>
      <c r="EU73" s="2120"/>
      <c r="EV73" s="2121"/>
      <c r="EW73" s="2121"/>
      <c r="EX73" s="2121"/>
      <c r="EY73" s="2121"/>
      <c r="EZ73" s="2121"/>
      <c r="FA73" s="2120"/>
      <c r="FB73" s="2121"/>
      <c r="FC73" s="2121"/>
      <c r="FD73" s="2121"/>
      <c r="FE73" s="2121"/>
      <c r="FF73" s="2121"/>
      <c r="FG73" s="2120"/>
      <c r="FH73" s="2121"/>
      <c r="FI73" s="2121"/>
      <c r="FJ73" s="2121"/>
      <c r="FK73" s="2121"/>
      <c r="FL73" s="2121"/>
      <c r="FM73" s="2120"/>
      <c r="FN73" s="2121"/>
      <c r="FO73" s="2121"/>
      <c r="FP73" s="2121"/>
      <c r="FQ73" s="2121"/>
      <c r="FR73" s="2121"/>
      <c r="FS73" s="2120"/>
      <c r="FT73" s="2121"/>
      <c r="FU73" s="2121"/>
      <c r="FV73" s="2121"/>
      <c r="FW73" s="2121"/>
      <c r="FX73" s="2121"/>
      <c r="FY73" s="2120"/>
      <c r="FZ73" s="2121"/>
      <c r="GA73" s="2121"/>
      <c r="GB73" s="2121"/>
      <c r="GC73" s="2121"/>
      <c r="GD73" s="2121"/>
      <c r="GE73" s="2120"/>
      <c r="GF73" s="2121"/>
      <c r="GG73" s="2121"/>
      <c r="GH73" s="2121"/>
      <c r="GI73" s="2121"/>
      <c r="GJ73" s="2121"/>
      <c r="GK73" s="2120"/>
      <c r="GL73" s="2121"/>
      <c r="GM73" s="2121"/>
      <c r="GN73" s="2121"/>
      <c r="GO73" s="2121"/>
      <c r="GP73" s="2121"/>
      <c r="GQ73" s="2120"/>
      <c r="GR73" s="2121"/>
      <c r="GS73" s="2121"/>
      <c r="GT73" s="2121"/>
      <c r="GU73" s="2121"/>
      <c r="GV73" s="2121"/>
      <c r="GW73" s="2120"/>
      <c r="GX73" s="2121"/>
      <c r="GY73" s="2121"/>
      <c r="GZ73" s="2121"/>
      <c r="HA73" s="2121"/>
      <c r="HB73" s="2121"/>
      <c r="HC73" s="2120"/>
      <c r="HD73" s="2121"/>
      <c r="HE73" s="2121"/>
      <c r="HF73" s="2121"/>
      <c r="HG73" s="2121"/>
      <c r="HH73" s="2121"/>
      <c r="HI73" s="2120"/>
      <c r="HJ73" s="2121"/>
      <c r="HK73" s="2121"/>
      <c r="HL73" s="2121"/>
      <c r="HM73" s="2121"/>
      <c r="HN73" s="2121"/>
      <c r="HO73" s="2120"/>
      <c r="HP73" s="2121"/>
      <c r="HQ73" s="2121"/>
      <c r="HR73" s="2121"/>
      <c r="HS73" s="2121"/>
      <c r="HT73" s="2121"/>
      <c r="HU73" s="2120"/>
      <c r="HV73" s="2121"/>
      <c r="HW73" s="2121"/>
      <c r="HX73" s="2121"/>
      <c r="HY73" s="2121"/>
      <c r="HZ73" s="2121"/>
      <c r="IA73" s="2120"/>
      <c r="IB73" s="2121"/>
      <c r="IC73" s="2121"/>
      <c r="ID73" s="2121"/>
      <c r="IE73" s="2121"/>
      <c r="IF73" s="2121"/>
      <c r="IG73" s="2120"/>
      <c r="IH73" s="2121"/>
      <c r="II73" s="2121"/>
      <c r="IJ73" s="2121"/>
      <c r="IK73" s="2121"/>
      <c r="IL73" s="2121"/>
      <c r="IM73" s="2120"/>
      <c r="IN73" s="2121"/>
      <c r="IO73" s="2121"/>
      <c r="IP73" s="2121"/>
      <c r="IQ73" s="2121"/>
      <c r="IR73" s="2121"/>
      <c r="IS73" s="2120"/>
      <c r="IT73" s="2121"/>
      <c r="IU73" s="2121"/>
      <c r="IV73" s="2121"/>
      <c r="IW73" s="2121"/>
      <c r="IX73" s="2121"/>
      <c r="IY73" s="2120"/>
      <c r="IZ73" s="2121"/>
      <c r="JA73" s="2121"/>
      <c r="JB73" s="2121"/>
      <c r="JC73" s="2121"/>
      <c r="JD73" s="2121"/>
      <c r="JE73" s="2120"/>
      <c r="JF73" s="2121"/>
      <c r="JG73" s="2121"/>
      <c r="JH73" s="2121"/>
      <c r="JI73" s="2121"/>
      <c r="JJ73" s="2121"/>
      <c r="JK73" s="2120"/>
      <c r="JL73" s="2121"/>
      <c r="JM73" s="2121"/>
      <c r="JN73" s="2121"/>
      <c r="JO73" s="2121"/>
      <c r="JP73" s="2121"/>
      <c r="JQ73" s="2120"/>
      <c r="JR73" s="2121"/>
      <c r="JS73" s="2121"/>
      <c r="JT73" s="2121"/>
      <c r="JU73" s="2121"/>
      <c r="JV73" s="2121"/>
      <c r="JW73" s="2120"/>
      <c r="JX73" s="2121"/>
      <c r="JY73" s="2121"/>
      <c r="JZ73" s="2121"/>
      <c r="KA73" s="2121"/>
      <c r="KB73" s="2121"/>
      <c r="KC73" s="2120"/>
      <c r="KD73" s="2121"/>
      <c r="KE73" s="2121"/>
      <c r="KF73" s="2121"/>
      <c r="KG73" s="2121"/>
      <c r="KH73" s="2121"/>
      <c r="KI73" s="2120"/>
      <c r="KJ73" s="2121"/>
      <c r="KK73" s="2121"/>
      <c r="KL73" s="2121"/>
      <c r="KM73" s="2121"/>
      <c r="KN73" s="2121"/>
      <c r="KO73" s="2120"/>
      <c r="KP73" s="2121"/>
      <c r="KQ73" s="2121"/>
      <c r="KR73" s="2121"/>
      <c r="KS73" s="2121"/>
      <c r="KT73" s="2121"/>
      <c r="KU73" s="2120"/>
      <c r="KV73" s="2121"/>
      <c r="KW73" s="2121"/>
      <c r="KX73" s="2121"/>
      <c r="KY73" s="2121"/>
      <c r="KZ73" s="2121"/>
      <c r="LA73" s="2120"/>
      <c r="LB73" s="2121"/>
      <c r="LC73" s="2121"/>
      <c r="LD73" s="2121"/>
      <c r="LE73" s="2121"/>
      <c r="LF73" s="2121"/>
      <c r="LG73" s="2120"/>
      <c r="LH73" s="2121"/>
      <c r="LI73" s="2121"/>
      <c r="LJ73" s="2121"/>
      <c r="LK73" s="2121"/>
      <c r="LL73" s="2121"/>
      <c r="LM73" s="2120"/>
      <c r="LN73" s="2121"/>
      <c r="LO73" s="2121"/>
      <c r="LP73" s="2121"/>
      <c r="LQ73" s="2121"/>
      <c r="LR73" s="2121"/>
      <c r="LS73" s="2120"/>
      <c r="LT73" s="2121"/>
      <c r="LU73" s="2121"/>
      <c r="LV73" s="2121"/>
      <c r="LW73" s="2121"/>
      <c r="LX73" s="2121"/>
      <c r="LY73" s="2120"/>
      <c r="LZ73" s="2121"/>
      <c r="MA73" s="2121"/>
      <c r="MB73" s="2121"/>
      <c r="MC73" s="2121"/>
      <c r="MD73" s="2121"/>
      <c r="ME73" s="2120"/>
      <c r="MF73" s="2121"/>
      <c r="MG73" s="2121"/>
      <c r="MH73" s="2121"/>
      <c r="MI73" s="2121"/>
      <c r="MJ73" s="2121"/>
      <c r="MK73" s="2120"/>
      <c r="ML73" s="2121"/>
      <c r="MM73" s="2121"/>
      <c r="MN73" s="2121"/>
      <c r="MO73" s="2121"/>
      <c r="MP73" s="2121"/>
      <c r="MQ73" s="2120"/>
      <c r="MR73" s="2121"/>
      <c r="MS73" s="2121"/>
      <c r="MT73" s="2121"/>
      <c r="MU73" s="2121"/>
      <c r="MV73" s="2121"/>
      <c r="MW73" s="2120"/>
      <c r="MX73" s="2121"/>
      <c r="MY73" s="2121"/>
      <c r="MZ73" s="2121"/>
      <c r="NA73" s="2121"/>
      <c r="NB73" s="2121"/>
      <c r="NC73" s="2120"/>
      <c r="ND73" s="2121"/>
      <c r="NE73" s="2121"/>
      <c r="NF73" s="2121"/>
      <c r="NG73" s="2121"/>
      <c r="NH73" s="2121"/>
      <c r="NI73" s="2120"/>
      <c r="NJ73" s="2121"/>
      <c r="NK73" s="2121"/>
      <c r="NL73" s="2121"/>
      <c r="NM73" s="2121"/>
      <c r="NN73" s="2121"/>
      <c r="NO73" s="2120"/>
      <c r="NP73" s="2121"/>
      <c r="NQ73" s="2121"/>
      <c r="NR73" s="2121"/>
      <c r="NS73" s="2121"/>
      <c r="NT73" s="2121"/>
      <c r="NU73" s="2120"/>
      <c r="NV73" s="2121"/>
      <c r="NW73" s="2121"/>
      <c r="NX73" s="2121"/>
      <c r="NY73" s="2121"/>
      <c r="NZ73" s="2121"/>
      <c r="OA73" s="2120"/>
      <c r="OB73" s="2121"/>
      <c r="OC73" s="2121"/>
      <c r="OD73" s="2121"/>
      <c r="OE73" s="2121"/>
      <c r="OF73" s="2121"/>
      <c r="OG73" s="2120"/>
      <c r="OH73" s="2121"/>
      <c r="OI73" s="2121"/>
      <c r="OJ73" s="2121"/>
      <c r="OK73" s="2121"/>
      <c r="OL73" s="2121"/>
      <c r="OM73" s="2120"/>
      <c r="ON73" s="2121"/>
      <c r="OO73" s="2121"/>
      <c r="OP73" s="2121"/>
      <c r="OQ73" s="2121"/>
      <c r="OR73" s="2121"/>
      <c r="OS73" s="2120"/>
      <c r="OT73" s="2121"/>
      <c r="OU73" s="2121"/>
      <c r="OV73" s="2121"/>
      <c r="OW73" s="2121"/>
      <c r="OX73" s="2121"/>
      <c r="OY73" s="2120"/>
      <c r="OZ73" s="2121"/>
      <c r="PA73" s="2121"/>
      <c r="PB73" s="2121"/>
      <c r="PC73" s="2121"/>
      <c r="PD73" s="2121"/>
      <c r="PE73" s="2120"/>
      <c r="PF73" s="2121"/>
      <c r="PG73" s="2121"/>
      <c r="PH73" s="2121"/>
      <c r="PI73" s="2121"/>
      <c r="PJ73" s="2121"/>
      <c r="PK73" s="2120"/>
      <c r="PL73" s="2121"/>
      <c r="PM73" s="2121"/>
      <c r="PN73" s="2121"/>
      <c r="PO73" s="2121"/>
      <c r="PP73" s="2121"/>
      <c r="PQ73" s="2120"/>
      <c r="PR73" s="2121"/>
      <c r="PS73" s="2121"/>
      <c r="PT73" s="2121"/>
      <c r="PU73" s="2121"/>
      <c r="PV73" s="2121"/>
      <c r="PW73" s="2120"/>
      <c r="PX73" s="2121"/>
      <c r="PY73" s="2121"/>
      <c r="PZ73" s="2121"/>
      <c r="QA73" s="2121"/>
      <c r="QB73" s="2121"/>
      <c r="QC73" s="2120"/>
      <c r="QD73" s="2121"/>
      <c r="QE73" s="2121"/>
      <c r="QF73" s="2121"/>
      <c r="QG73" s="2121"/>
      <c r="QH73" s="2121"/>
      <c r="QI73" s="2120"/>
      <c r="QJ73" s="2121"/>
      <c r="QK73" s="2121"/>
      <c r="QL73" s="2121"/>
      <c r="QM73" s="2121"/>
      <c r="QN73" s="2121"/>
      <c r="QO73" s="2120"/>
      <c r="QP73" s="2121"/>
      <c r="QQ73" s="2121"/>
      <c r="QR73" s="2121"/>
      <c r="QS73" s="2121"/>
      <c r="QT73" s="2121"/>
      <c r="QU73" s="2120"/>
      <c r="QV73" s="2121"/>
      <c r="QW73" s="2121"/>
      <c r="QX73" s="2121"/>
      <c r="QY73" s="2121"/>
      <c r="QZ73" s="2121"/>
      <c r="RA73" s="2120"/>
      <c r="RB73" s="2121"/>
      <c r="RC73" s="2121"/>
      <c r="RD73" s="2121"/>
      <c r="RE73" s="2121"/>
      <c r="RF73" s="2121"/>
      <c r="RG73" s="2120"/>
      <c r="RH73" s="2121"/>
      <c r="RI73" s="2121"/>
      <c r="RJ73" s="2121"/>
      <c r="RK73" s="2121"/>
      <c r="RL73" s="2121"/>
      <c r="RM73" s="2120"/>
      <c r="RN73" s="2121"/>
      <c r="RO73" s="2121"/>
      <c r="RP73" s="2121"/>
      <c r="RQ73" s="2121"/>
      <c r="RR73" s="2121"/>
      <c r="RS73" s="2120"/>
      <c r="RT73" s="2121"/>
      <c r="RU73" s="2121"/>
      <c r="RV73" s="2121"/>
      <c r="RW73" s="2121"/>
      <c r="RX73" s="2121"/>
      <c r="RY73" s="2120"/>
      <c r="RZ73" s="2121"/>
      <c r="SA73" s="2121"/>
      <c r="SB73" s="2121"/>
      <c r="SC73" s="2121"/>
      <c r="SD73" s="2121"/>
      <c r="SE73" s="2120"/>
      <c r="SF73" s="2121"/>
      <c r="SG73" s="2121"/>
      <c r="SH73" s="2121"/>
      <c r="SI73" s="2121"/>
      <c r="SJ73" s="2121"/>
      <c r="SK73" s="2120"/>
      <c r="SL73" s="2121"/>
      <c r="SM73" s="2121"/>
      <c r="SN73" s="2121"/>
      <c r="SO73" s="2121"/>
      <c r="SP73" s="2121"/>
      <c r="SQ73" s="2120"/>
      <c r="SR73" s="2121"/>
      <c r="SS73" s="2121"/>
      <c r="ST73" s="2121"/>
      <c r="SU73" s="2121"/>
      <c r="SV73" s="2121"/>
      <c r="SW73" s="2120"/>
      <c r="SX73" s="2121"/>
      <c r="SY73" s="2121"/>
      <c r="SZ73" s="2121"/>
      <c r="TA73" s="2121"/>
      <c r="TB73" s="2121"/>
      <c r="TC73" s="2120"/>
      <c r="TD73" s="2121"/>
      <c r="TE73" s="2121"/>
      <c r="TF73" s="2121"/>
      <c r="TG73" s="2121"/>
      <c r="TH73" s="2121"/>
      <c r="TI73" s="2120"/>
      <c r="TJ73" s="2121"/>
      <c r="TK73" s="2121"/>
      <c r="TL73" s="2121"/>
      <c r="TM73" s="2121"/>
      <c r="TN73" s="2121"/>
      <c r="TO73" s="2120"/>
      <c r="TP73" s="2121"/>
      <c r="TQ73" s="2121"/>
      <c r="TR73" s="2121"/>
      <c r="TS73" s="2121"/>
      <c r="TT73" s="2121"/>
      <c r="TU73" s="2120"/>
      <c r="TV73" s="2121"/>
      <c r="TW73" s="2121"/>
      <c r="TX73" s="2121"/>
      <c r="TY73" s="2121"/>
      <c r="TZ73" s="2121"/>
      <c r="UA73" s="2120"/>
      <c r="UB73" s="2121"/>
      <c r="UC73" s="2121"/>
      <c r="UD73" s="2121"/>
      <c r="UE73" s="2121"/>
      <c r="UF73" s="2121"/>
      <c r="UG73" s="2120"/>
      <c r="UH73" s="2121"/>
      <c r="UI73" s="2121"/>
      <c r="UJ73" s="2121"/>
      <c r="UK73" s="2121"/>
      <c r="UL73" s="2121"/>
      <c r="UM73" s="2120"/>
      <c r="UN73" s="2121"/>
      <c r="UO73" s="2121"/>
      <c r="UP73" s="2121"/>
      <c r="UQ73" s="2121"/>
      <c r="UR73" s="2121"/>
      <c r="US73" s="2120"/>
      <c r="UT73" s="2121"/>
      <c r="UU73" s="2121"/>
      <c r="UV73" s="2121"/>
      <c r="UW73" s="2121"/>
      <c r="UX73" s="2121"/>
      <c r="UY73" s="2120"/>
      <c r="UZ73" s="2121"/>
      <c r="VA73" s="2121"/>
      <c r="VB73" s="2121"/>
      <c r="VC73" s="2121"/>
      <c r="VD73" s="2121"/>
      <c r="VE73" s="2120"/>
      <c r="VF73" s="2121"/>
      <c r="VG73" s="2121"/>
      <c r="VH73" s="2121"/>
      <c r="VI73" s="2121"/>
      <c r="VJ73" s="2121"/>
      <c r="VK73" s="2120"/>
      <c r="VL73" s="2121"/>
      <c r="VM73" s="2121"/>
      <c r="VN73" s="2121"/>
      <c r="VO73" s="2121"/>
      <c r="VP73" s="2121"/>
      <c r="VQ73" s="2120"/>
      <c r="VR73" s="2121"/>
      <c r="VS73" s="2121"/>
      <c r="VT73" s="2121"/>
      <c r="VU73" s="2121"/>
      <c r="VV73" s="2121"/>
      <c r="VW73" s="2120"/>
      <c r="VX73" s="2121"/>
      <c r="VY73" s="2121"/>
      <c r="VZ73" s="2121"/>
      <c r="WA73" s="2121"/>
      <c r="WB73" s="2121"/>
      <c r="WC73" s="2120"/>
      <c r="WD73" s="2121"/>
      <c r="WE73" s="2121"/>
      <c r="WF73" s="2121"/>
      <c r="WG73" s="2121"/>
      <c r="WH73" s="2121"/>
      <c r="WI73" s="2120"/>
      <c r="WJ73" s="2121"/>
      <c r="WK73" s="2121"/>
      <c r="WL73" s="2121"/>
      <c r="WM73" s="2121"/>
      <c r="WN73" s="2121"/>
      <c r="WO73" s="2120"/>
      <c r="WP73" s="2121"/>
      <c r="WQ73" s="2121"/>
      <c r="WR73" s="2121"/>
      <c r="WS73" s="2121"/>
      <c r="WT73" s="2121"/>
      <c r="WU73" s="2120"/>
      <c r="WV73" s="2121"/>
      <c r="WW73" s="2121"/>
      <c r="WX73" s="2121"/>
      <c r="WY73" s="2121"/>
      <c r="WZ73" s="2121"/>
      <c r="XA73" s="2120"/>
      <c r="XB73" s="2121"/>
      <c r="XC73" s="2121"/>
      <c r="XD73" s="2121"/>
      <c r="XE73" s="2121"/>
      <c r="XF73" s="2121"/>
      <c r="XG73" s="2120"/>
      <c r="XH73" s="2121"/>
      <c r="XI73" s="2121"/>
      <c r="XJ73" s="2121"/>
      <c r="XK73" s="2121"/>
      <c r="XL73" s="2121"/>
      <c r="XM73" s="2120"/>
      <c r="XN73" s="2121"/>
      <c r="XO73" s="2121"/>
      <c r="XP73" s="2121"/>
      <c r="XQ73" s="2121"/>
      <c r="XR73" s="2121"/>
      <c r="XS73" s="2120"/>
      <c r="XT73" s="2121"/>
      <c r="XU73" s="2121"/>
      <c r="XV73" s="2121"/>
      <c r="XW73" s="2121"/>
      <c r="XX73" s="2121"/>
      <c r="XY73" s="2120"/>
      <c r="XZ73" s="2121"/>
      <c r="YA73" s="2121"/>
      <c r="YB73" s="2121"/>
      <c r="YC73" s="2121"/>
      <c r="YD73" s="2121"/>
      <c r="YE73" s="2120"/>
      <c r="YF73" s="2121"/>
      <c r="YG73" s="2121"/>
      <c r="YH73" s="2121"/>
      <c r="YI73" s="2121"/>
      <c r="YJ73" s="2121"/>
      <c r="YK73" s="2120"/>
      <c r="YL73" s="2121"/>
      <c r="YM73" s="2121"/>
      <c r="YN73" s="2121"/>
      <c r="YO73" s="2121"/>
      <c r="YP73" s="2121"/>
      <c r="YQ73" s="2120"/>
      <c r="YR73" s="2121"/>
      <c r="YS73" s="2121"/>
      <c r="YT73" s="2121"/>
      <c r="YU73" s="2121"/>
      <c r="YV73" s="2121"/>
      <c r="YW73" s="2120"/>
      <c r="YX73" s="2121"/>
      <c r="YY73" s="2121"/>
      <c r="YZ73" s="2121"/>
      <c r="ZA73" s="2121"/>
      <c r="ZB73" s="2121"/>
      <c r="ZC73" s="2120"/>
      <c r="ZD73" s="2121"/>
      <c r="ZE73" s="2121"/>
      <c r="ZF73" s="2121"/>
      <c r="ZG73" s="2121"/>
      <c r="ZH73" s="2121"/>
      <c r="ZI73" s="2120"/>
      <c r="ZJ73" s="2121"/>
      <c r="ZK73" s="2121"/>
      <c r="ZL73" s="2121"/>
      <c r="ZM73" s="2121"/>
      <c r="ZN73" s="2121"/>
      <c r="ZO73" s="2120"/>
      <c r="ZP73" s="2121"/>
      <c r="ZQ73" s="2121"/>
      <c r="ZR73" s="2121"/>
      <c r="ZS73" s="2121"/>
      <c r="ZT73" s="2121"/>
      <c r="ZU73" s="2120"/>
      <c r="ZV73" s="2121"/>
      <c r="ZW73" s="2121"/>
      <c r="ZX73" s="2121"/>
      <c r="ZY73" s="2121"/>
      <c r="ZZ73" s="2121"/>
      <c r="AAA73" s="2120"/>
      <c r="AAB73" s="2121"/>
      <c r="AAC73" s="2121"/>
      <c r="AAD73" s="2121"/>
      <c r="AAE73" s="2121"/>
      <c r="AAF73" s="2121"/>
      <c r="AAG73" s="2120"/>
      <c r="AAH73" s="2121"/>
      <c r="AAI73" s="2121"/>
      <c r="AAJ73" s="2121"/>
      <c r="AAK73" s="2121"/>
      <c r="AAL73" s="2121"/>
      <c r="AAM73" s="2120"/>
      <c r="AAN73" s="2121"/>
      <c r="AAO73" s="2121"/>
      <c r="AAP73" s="2121"/>
      <c r="AAQ73" s="2121"/>
      <c r="AAR73" s="2121"/>
      <c r="AAS73" s="2120"/>
      <c r="AAT73" s="2121"/>
      <c r="AAU73" s="2121"/>
      <c r="AAV73" s="2121"/>
      <c r="AAW73" s="2121"/>
      <c r="AAX73" s="2121"/>
      <c r="AAY73" s="2120"/>
      <c r="AAZ73" s="2121"/>
      <c r="ABA73" s="2121"/>
      <c r="ABB73" s="2121"/>
      <c r="ABC73" s="2121"/>
      <c r="ABD73" s="2121"/>
      <c r="ABE73" s="2120"/>
      <c r="ABF73" s="2121"/>
      <c r="ABG73" s="2121"/>
      <c r="ABH73" s="2121"/>
      <c r="ABI73" s="2121"/>
      <c r="ABJ73" s="2121"/>
      <c r="ABK73" s="2120"/>
      <c r="ABL73" s="2121"/>
      <c r="ABM73" s="2121"/>
      <c r="ABN73" s="2121"/>
      <c r="ABO73" s="2121"/>
      <c r="ABP73" s="2121"/>
      <c r="ABQ73" s="2120"/>
      <c r="ABR73" s="2121"/>
      <c r="ABS73" s="2121"/>
      <c r="ABT73" s="2121"/>
      <c r="ABU73" s="2121"/>
      <c r="ABV73" s="2121"/>
      <c r="ABW73" s="2120"/>
      <c r="ABX73" s="2121"/>
      <c r="ABY73" s="2121"/>
      <c r="ABZ73" s="2121"/>
      <c r="ACA73" s="2121"/>
      <c r="ACB73" s="2121"/>
      <c r="ACC73" s="2120"/>
      <c r="ACD73" s="2121"/>
      <c r="ACE73" s="2121"/>
      <c r="ACF73" s="2121"/>
      <c r="ACG73" s="2121"/>
      <c r="ACH73" s="2121"/>
      <c r="ACI73" s="2120"/>
      <c r="ACJ73" s="2121"/>
      <c r="ACK73" s="2121"/>
      <c r="ACL73" s="2121"/>
      <c r="ACM73" s="2121"/>
      <c r="ACN73" s="2121"/>
      <c r="ACO73" s="2120"/>
      <c r="ACP73" s="2121"/>
      <c r="ACQ73" s="2121"/>
      <c r="ACR73" s="2121"/>
      <c r="ACS73" s="2121"/>
      <c r="ACT73" s="2121"/>
      <c r="ACU73" s="2120"/>
      <c r="ACV73" s="2121"/>
      <c r="ACW73" s="2121"/>
      <c r="ACX73" s="2121"/>
      <c r="ACY73" s="2121"/>
      <c r="ACZ73" s="2121"/>
      <c r="ADA73" s="2120"/>
      <c r="ADB73" s="2121"/>
      <c r="ADC73" s="2121"/>
      <c r="ADD73" s="2121"/>
      <c r="ADE73" s="2121"/>
      <c r="ADF73" s="2121"/>
      <c r="ADG73" s="2120"/>
      <c r="ADH73" s="2121"/>
      <c r="ADI73" s="2121"/>
      <c r="ADJ73" s="2121"/>
      <c r="ADK73" s="2121"/>
      <c r="ADL73" s="2121"/>
      <c r="ADM73" s="2120"/>
      <c r="ADN73" s="2121"/>
      <c r="ADO73" s="2121"/>
      <c r="ADP73" s="2121"/>
      <c r="ADQ73" s="2121"/>
      <c r="ADR73" s="2121"/>
      <c r="ADS73" s="2120"/>
      <c r="ADT73" s="2121"/>
      <c r="ADU73" s="2121"/>
      <c r="ADV73" s="2121"/>
      <c r="ADW73" s="2121"/>
      <c r="ADX73" s="2121"/>
      <c r="ADY73" s="2120"/>
      <c r="ADZ73" s="2121"/>
      <c r="AEA73" s="2121"/>
      <c r="AEB73" s="2121"/>
      <c r="AEC73" s="2121"/>
      <c r="AED73" s="2121"/>
      <c r="AEE73" s="2120"/>
      <c r="AEF73" s="2121"/>
      <c r="AEG73" s="2121"/>
      <c r="AEH73" s="2121"/>
      <c r="AEI73" s="2121"/>
      <c r="AEJ73" s="2121"/>
      <c r="AEK73" s="2120"/>
      <c r="AEL73" s="2121"/>
      <c r="AEM73" s="2121"/>
      <c r="AEN73" s="2121"/>
      <c r="AEO73" s="2121"/>
      <c r="AEP73" s="2121"/>
      <c r="AEQ73" s="2120"/>
      <c r="AER73" s="2121"/>
      <c r="AES73" s="2121"/>
      <c r="AET73" s="2121"/>
      <c r="AEU73" s="2121"/>
      <c r="AEV73" s="2121"/>
      <c r="AEW73" s="2120"/>
      <c r="AEX73" s="2121"/>
      <c r="AEY73" s="2121"/>
      <c r="AEZ73" s="2121"/>
      <c r="AFA73" s="2121"/>
      <c r="AFB73" s="2121"/>
      <c r="AFC73" s="2120"/>
      <c r="AFD73" s="2121"/>
      <c r="AFE73" s="2121"/>
      <c r="AFF73" s="2121"/>
      <c r="AFG73" s="2121"/>
      <c r="AFH73" s="2121"/>
      <c r="AFI73" s="2120"/>
      <c r="AFJ73" s="2121"/>
      <c r="AFK73" s="2121"/>
      <c r="AFL73" s="2121"/>
      <c r="AFM73" s="2121"/>
      <c r="AFN73" s="2121"/>
      <c r="AFO73" s="2120"/>
      <c r="AFP73" s="2121"/>
      <c r="AFQ73" s="2121"/>
      <c r="AFR73" s="2121"/>
      <c r="AFS73" s="2121"/>
      <c r="AFT73" s="2121"/>
      <c r="AFU73" s="2120"/>
      <c r="AFV73" s="2121"/>
      <c r="AFW73" s="2121"/>
      <c r="AFX73" s="2121"/>
      <c r="AFY73" s="2121"/>
      <c r="AFZ73" s="2121"/>
      <c r="AGA73" s="2120"/>
      <c r="AGB73" s="2121"/>
      <c r="AGC73" s="2121"/>
      <c r="AGD73" s="2121"/>
      <c r="AGE73" s="2121"/>
      <c r="AGF73" s="2121"/>
      <c r="AGG73" s="2120"/>
      <c r="AGH73" s="2121"/>
      <c r="AGI73" s="2121"/>
      <c r="AGJ73" s="2121"/>
      <c r="AGK73" s="2121"/>
      <c r="AGL73" s="2121"/>
      <c r="AGM73" s="2120"/>
      <c r="AGN73" s="2121"/>
      <c r="AGO73" s="2121"/>
      <c r="AGP73" s="2121"/>
      <c r="AGQ73" s="2121"/>
      <c r="AGR73" s="2121"/>
      <c r="AGS73" s="2120"/>
      <c r="AGT73" s="2121"/>
      <c r="AGU73" s="2121"/>
      <c r="AGV73" s="2121"/>
      <c r="AGW73" s="2121"/>
      <c r="AGX73" s="2121"/>
      <c r="AGY73" s="2120"/>
      <c r="AGZ73" s="2121"/>
      <c r="AHA73" s="2121"/>
      <c r="AHB73" s="2121"/>
      <c r="AHC73" s="2121"/>
      <c r="AHD73" s="2121"/>
      <c r="AHE73" s="2120"/>
      <c r="AHF73" s="2121"/>
      <c r="AHG73" s="2121"/>
      <c r="AHH73" s="2121"/>
      <c r="AHI73" s="2121"/>
      <c r="AHJ73" s="2121"/>
      <c r="AHK73" s="2120"/>
      <c r="AHL73" s="2121"/>
      <c r="AHM73" s="2121"/>
      <c r="AHN73" s="2121"/>
      <c r="AHO73" s="2121"/>
      <c r="AHP73" s="2121"/>
      <c r="AHQ73" s="2120"/>
      <c r="AHR73" s="2121"/>
      <c r="AHS73" s="2121"/>
      <c r="AHT73" s="2121"/>
      <c r="AHU73" s="2121"/>
      <c r="AHV73" s="2121"/>
      <c r="AHW73" s="2120"/>
      <c r="AHX73" s="2121"/>
      <c r="AHY73" s="2121"/>
      <c r="AHZ73" s="2121"/>
      <c r="AIA73" s="2121"/>
      <c r="AIB73" s="2121"/>
      <c r="AIC73" s="2120"/>
      <c r="AID73" s="2121"/>
      <c r="AIE73" s="2121"/>
      <c r="AIF73" s="2121"/>
      <c r="AIG73" s="2121"/>
      <c r="AIH73" s="2121"/>
      <c r="AII73" s="2120"/>
      <c r="AIJ73" s="2121"/>
      <c r="AIK73" s="2121"/>
      <c r="AIL73" s="2121"/>
      <c r="AIM73" s="2121"/>
      <c r="AIN73" s="2121"/>
      <c r="AIO73" s="2120"/>
      <c r="AIP73" s="2121"/>
      <c r="AIQ73" s="2121"/>
      <c r="AIR73" s="2121"/>
      <c r="AIS73" s="2121"/>
      <c r="AIT73" s="2121"/>
      <c r="AIU73" s="2120"/>
      <c r="AIV73" s="2121"/>
      <c r="AIW73" s="2121"/>
      <c r="AIX73" s="2121"/>
      <c r="AIY73" s="2121"/>
      <c r="AIZ73" s="2121"/>
      <c r="AJA73" s="2120"/>
      <c r="AJB73" s="2121"/>
      <c r="AJC73" s="2121"/>
      <c r="AJD73" s="2121"/>
      <c r="AJE73" s="2121"/>
      <c r="AJF73" s="2121"/>
      <c r="AJG73" s="2120"/>
      <c r="AJH73" s="2121"/>
      <c r="AJI73" s="2121"/>
      <c r="AJJ73" s="2121"/>
      <c r="AJK73" s="2121"/>
      <c r="AJL73" s="2121"/>
      <c r="AJM73" s="2120"/>
      <c r="AJN73" s="2121"/>
      <c r="AJO73" s="2121"/>
      <c r="AJP73" s="2121"/>
      <c r="AJQ73" s="2121"/>
      <c r="AJR73" s="2121"/>
      <c r="AJS73" s="2120"/>
      <c r="AJT73" s="2121"/>
      <c r="AJU73" s="2121"/>
      <c r="AJV73" s="2121"/>
      <c r="AJW73" s="2121"/>
      <c r="AJX73" s="2121"/>
      <c r="AJY73" s="2120"/>
      <c r="AJZ73" s="2121"/>
      <c r="AKA73" s="2121"/>
      <c r="AKB73" s="2121"/>
      <c r="AKC73" s="2121"/>
      <c r="AKD73" s="2121"/>
      <c r="AKE73" s="2120"/>
      <c r="AKF73" s="2121"/>
      <c r="AKG73" s="2121"/>
      <c r="AKH73" s="2121"/>
      <c r="AKI73" s="2121"/>
      <c r="AKJ73" s="2121"/>
      <c r="AKK73" s="2120"/>
      <c r="AKL73" s="2121"/>
      <c r="AKM73" s="2121"/>
      <c r="AKN73" s="2121"/>
      <c r="AKO73" s="2121"/>
      <c r="AKP73" s="2121"/>
      <c r="AKQ73" s="2120"/>
      <c r="AKR73" s="2121"/>
      <c r="AKS73" s="2121"/>
      <c r="AKT73" s="2121"/>
      <c r="AKU73" s="2121"/>
      <c r="AKV73" s="2121"/>
      <c r="AKW73" s="2120"/>
      <c r="AKX73" s="2121"/>
      <c r="AKY73" s="2121"/>
      <c r="AKZ73" s="2121"/>
      <c r="ALA73" s="2121"/>
      <c r="ALB73" s="2121"/>
      <c r="ALC73" s="2120"/>
      <c r="ALD73" s="2121"/>
      <c r="ALE73" s="2121"/>
      <c r="ALF73" s="2121"/>
      <c r="ALG73" s="2121"/>
      <c r="ALH73" s="2121"/>
      <c r="ALI73" s="2120"/>
      <c r="ALJ73" s="2121"/>
      <c r="ALK73" s="2121"/>
      <c r="ALL73" s="2121"/>
      <c r="ALM73" s="2121"/>
      <c r="ALN73" s="2121"/>
      <c r="ALO73" s="2120"/>
      <c r="ALP73" s="2121"/>
      <c r="ALQ73" s="2121"/>
      <c r="ALR73" s="2121"/>
      <c r="ALS73" s="2121"/>
      <c r="ALT73" s="2121"/>
      <c r="ALU73" s="2120"/>
      <c r="ALV73" s="2121"/>
      <c r="ALW73" s="2121"/>
      <c r="ALX73" s="2121"/>
      <c r="ALY73" s="2121"/>
      <c r="ALZ73" s="2121"/>
      <c r="AMA73" s="2120"/>
      <c r="AMB73" s="2121"/>
      <c r="AMC73" s="2121"/>
      <c r="AMD73" s="2121"/>
      <c r="AME73" s="2121"/>
      <c r="AMF73" s="2121"/>
      <c r="AMG73" s="2120"/>
      <c r="AMH73" s="2121"/>
      <c r="AMI73" s="2121"/>
      <c r="AMJ73" s="2121"/>
      <c r="AMK73" s="2121"/>
      <c r="AML73" s="2121"/>
      <c r="AMM73" s="2120"/>
      <c r="AMN73" s="2121"/>
      <c r="AMO73" s="2121"/>
      <c r="AMP73" s="2121"/>
      <c r="AMQ73" s="2121"/>
      <c r="AMR73" s="2121"/>
      <c r="AMS73" s="2120"/>
      <c r="AMT73" s="2121"/>
      <c r="AMU73" s="2121"/>
      <c r="AMV73" s="2121"/>
      <c r="AMW73" s="2121"/>
      <c r="AMX73" s="2121"/>
      <c r="AMY73" s="2120"/>
      <c r="AMZ73" s="2121"/>
      <c r="ANA73" s="2121"/>
      <c r="ANB73" s="2121"/>
      <c r="ANC73" s="2121"/>
      <c r="AND73" s="2121"/>
      <c r="ANE73" s="2120"/>
      <c r="ANF73" s="2121"/>
      <c r="ANG73" s="2121"/>
      <c r="ANH73" s="2121"/>
      <c r="ANI73" s="2121"/>
      <c r="ANJ73" s="2121"/>
      <c r="ANK73" s="2120"/>
      <c r="ANL73" s="2121"/>
      <c r="ANM73" s="2121"/>
      <c r="ANN73" s="2121"/>
      <c r="ANO73" s="2121"/>
      <c r="ANP73" s="2121"/>
      <c r="ANQ73" s="2120"/>
      <c r="ANR73" s="2121"/>
      <c r="ANS73" s="2121"/>
      <c r="ANT73" s="2121"/>
      <c r="ANU73" s="2121"/>
      <c r="ANV73" s="2121"/>
      <c r="ANW73" s="2120"/>
      <c r="ANX73" s="2121"/>
      <c r="ANY73" s="2121"/>
      <c r="ANZ73" s="2121"/>
      <c r="AOA73" s="2121"/>
      <c r="AOB73" s="2121"/>
      <c r="AOC73" s="2120"/>
      <c r="AOD73" s="2121"/>
      <c r="AOE73" s="2121"/>
      <c r="AOF73" s="2121"/>
      <c r="AOG73" s="2121"/>
      <c r="AOH73" s="2121"/>
      <c r="AOI73" s="2120"/>
      <c r="AOJ73" s="2121"/>
      <c r="AOK73" s="2121"/>
      <c r="AOL73" s="2121"/>
      <c r="AOM73" s="2121"/>
      <c r="AON73" s="2121"/>
      <c r="AOO73" s="2120"/>
      <c r="AOP73" s="2121"/>
      <c r="AOQ73" s="2121"/>
      <c r="AOR73" s="2121"/>
      <c r="AOS73" s="2121"/>
      <c r="AOT73" s="2121"/>
      <c r="AOU73" s="2120"/>
      <c r="AOV73" s="2121"/>
      <c r="AOW73" s="2121"/>
      <c r="AOX73" s="2121"/>
      <c r="AOY73" s="2121"/>
      <c r="AOZ73" s="2121"/>
      <c r="APA73" s="2120"/>
      <c r="APB73" s="2121"/>
      <c r="APC73" s="2121"/>
      <c r="APD73" s="2121"/>
      <c r="APE73" s="2121"/>
      <c r="APF73" s="2121"/>
      <c r="APG73" s="2120"/>
      <c r="APH73" s="2121"/>
      <c r="API73" s="2121"/>
      <c r="APJ73" s="2121"/>
      <c r="APK73" s="2121"/>
      <c r="APL73" s="2121"/>
      <c r="APM73" s="2120"/>
      <c r="APN73" s="2121"/>
      <c r="APO73" s="2121"/>
      <c r="APP73" s="2121"/>
      <c r="APQ73" s="2121"/>
      <c r="APR73" s="2121"/>
      <c r="APS73" s="2120"/>
      <c r="APT73" s="2121"/>
      <c r="APU73" s="2121"/>
      <c r="APV73" s="2121"/>
      <c r="APW73" s="2121"/>
      <c r="APX73" s="2121"/>
      <c r="APY73" s="2120"/>
      <c r="APZ73" s="2121"/>
      <c r="AQA73" s="2121"/>
      <c r="AQB73" s="2121"/>
      <c r="AQC73" s="2121"/>
      <c r="AQD73" s="2121"/>
      <c r="AQE73" s="2120"/>
      <c r="AQF73" s="2121"/>
      <c r="AQG73" s="2121"/>
      <c r="AQH73" s="2121"/>
      <c r="AQI73" s="2121"/>
      <c r="AQJ73" s="2121"/>
      <c r="AQK73" s="2120"/>
      <c r="AQL73" s="2121"/>
      <c r="AQM73" s="2121"/>
      <c r="AQN73" s="2121"/>
      <c r="AQO73" s="2121"/>
      <c r="AQP73" s="2121"/>
      <c r="AQQ73" s="2120"/>
      <c r="AQR73" s="2121"/>
      <c r="AQS73" s="2121"/>
      <c r="AQT73" s="2121"/>
      <c r="AQU73" s="2121"/>
      <c r="AQV73" s="2121"/>
      <c r="AQW73" s="2120"/>
      <c r="AQX73" s="2121"/>
      <c r="AQY73" s="2121"/>
      <c r="AQZ73" s="2121"/>
      <c r="ARA73" s="2121"/>
      <c r="ARB73" s="2121"/>
      <c r="ARC73" s="2120"/>
      <c r="ARD73" s="2121"/>
      <c r="ARE73" s="2121"/>
      <c r="ARF73" s="2121"/>
      <c r="ARG73" s="2121"/>
      <c r="ARH73" s="2121"/>
      <c r="ARI73" s="2120"/>
      <c r="ARJ73" s="2121"/>
      <c r="ARK73" s="2121"/>
      <c r="ARL73" s="2121"/>
      <c r="ARM73" s="2121"/>
      <c r="ARN73" s="2121"/>
      <c r="ARO73" s="2120"/>
      <c r="ARP73" s="2121"/>
      <c r="ARQ73" s="2121"/>
      <c r="ARR73" s="2121"/>
      <c r="ARS73" s="2121"/>
      <c r="ART73" s="2121"/>
      <c r="ARU73" s="2120"/>
      <c r="ARV73" s="2121"/>
      <c r="ARW73" s="2121"/>
      <c r="ARX73" s="2121"/>
      <c r="ARY73" s="2121"/>
      <c r="ARZ73" s="2121"/>
      <c r="ASA73" s="2120"/>
      <c r="ASB73" s="2121"/>
      <c r="ASC73" s="2121"/>
      <c r="ASD73" s="2121"/>
      <c r="ASE73" s="2121"/>
      <c r="ASF73" s="2121"/>
      <c r="ASG73" s="2120"/>
      <c r="ASH73" s="2121"/>
      <c r="ASI73" s="2121"/>
      <c r="ASJ73" s="2121"/>
      <c r="ASK73" s="2121"/>
      <c r="ASL73" s="2121"/>
      <c r="ASM73" s="2120"/>
      <c r="ASN73" s="2121"/>
      <c r="ASO73" s="2121"/>
      <c r="ASP73" s="2121"/>
      <c r="ASQ73" s="2121"/>
      <c r="ASR73" s="2121"/>
      <c r="ASS73" s="2120"/>
      <c r="AST73" s="2121"/>
      <c r="ASU73" s="2121"/>
      <c r="ASV73" s="2121"/>
      <c r="ASW73" s="2121"/>
      <c r="ASX73" s="2121"/>
      <c r="ASY73" s="2120"/>
      <c r="ASZ73" s="2121"/>
      <c r="ATA73" s="2121"/>
      <c r="ATB73" s="2121"/>
      <c r="ATC73" s="2121"/>
      <c r="ATD73" s="2121"/>
      <c r="ATE73" s="2120"/>
      <c r="ATF73" s="2121"/>
      <c r="ATG73" s="2121"/>
      <c r="ATH73" s="2121"/>
      <c r="ATI73" s="2121"/>
      <c r="ATJ73" s="2121"/>
      <c r="ATK73" s="2120"/>
      <c r="ATL73" s="2121"/>
      <c r="ATM73" s="2121"/>
      <c r="ATN73" s="2121"/>
      <c r="ATO73" s="2121"/>
      <c r="ATP73" s="2121"/>
      <c r="ATQ73" s="2120"/>
      <c r="ATR73" s="2121"/>
      <c r="ATS73" s="2121"/>
      <c r="ATT73" s="2121"/>
      <c r="ATU73" s="2121"/>
      <c r="ATV73" s="2121"/>
      <c r="ATW73" s="2120"/>
      <c r="ATX73" s="2121"/>
      <c r="ATY73" s="2121"/>
      <c r="ATZ73" s="2121"/>
      <c r="AUA73" s="2121"/>
      <c r="AUB73" s="2121"/>
      <c r="AUC73" s="2120"/>
      <c r="AUD73" s="2121"/>
      <c r="AUE73" s="2121"/>
      <c r="AUF73" s="2121"/>
      <c r="AUG73" s="2121"/>
      <c r="AUH73" s="2121"/>
      <c r="AUI73" s="2120"/>
      <c r="AUJ73" s="2121"/>
      <c r="AUK73" s="2121"/>
      <c r="AUL73" s="2121"/>
      <c r="AUM73" s="2121"/>
      <c r="AUN73" s="2121"/>
      <c r="AUO73" s="2120"/>
      <c r="AUP73" s="2121"/>
      <c r="AUQ73" s="2121"/>
      <c r="AUR73" s="2121"/>
      <c r="AUS73" s="2121"/>
      <c r="AUT73" s="2121"/>
      <c r="AUU73" s="2120"/>
      <c r="AUV73" s="2121"/>
      <c r="AUW73" s="2121"/>
      <c r="AUX73" s="2121"/>
      <c r="AUY73" s="2121"/>
      <c r="AUZ73" s="2121"/>
      <c r="AVA73" s="2120"/>
      <c r="AVB73" s="2121"/>
      <c r="AVC73" s="2121"/>
      <c r="AVD73" s="2121"/>
      <c r="AVE73" s="2121"/>
      <c r="AVF73" s="2121"/>
      <c r="AVG73" s="2120"/>
      <c r="AVH73" s="2121"/>
      <c r="AVI73" s="2121"/>
      <c r="AVJ73" s="2121"/>
      <c r="AVK73" s="2121"/>
      <c r="AVL73" s="2121"/>
      <c r="AVM73" s="2120"/>
      <c r="AVN73" s="2121"/>
      <c r="AVO73" s="2121"/>
      <c r="AVP73" s="2121"/>
      <c r="AVQ73" s="2121"/>
      <c r="AVR73" s="2121"/>
      <c r="AVS73" s="2120"/>
      <c r="AVT73" s="2121"/>
      <c r="AVU73" s="2121"/>
      <c r="AVV73" s="2121"/>
      <c r="AVW73" s="2121"/>
      <c r="AVX73" s="2121"/>
      <c r="AVY73" s="2120"/>
      <c r="AVZ73" s="2121"/>
      <c r="AWA73" s="2121"/>
      <c r="AWB73" s="2121"/>
      <c r="AWC73" s="2121"/>
      <c r="AWD73" s="2121"/>
      <c r="AWE73" s="2120"/>
      <c r="AWF73" s="2121"/>
      <c r="AWG73" s="2121"/>
      <c r="AWH73" s="2121"/>
      <c r="AWI73" s="2121"/>
      <c r="AWJ73" s="2121"/>
      <c r="AWK73" s="2120"/>
      <c r="AWL73" s="2121"/>
      <c r="AWM73" s="2121"/>
      <c r="AWN73" s="2121"/>
      <c r="AWO73" s="2121"/>
      <c r="AWP73" s="2121"/>
      <c r="AWQ73" s="2120"/>
      <c r="AWR73" s="2121"/>
      <c r="AWS73" s="2121"/>
      <c r="AWT73" s="2121"/>
      <c r="AWU73" s="2121"/>
      <c r="AWV73" s="2121"/>
      <c r="AWW73" s="2120"/>
      <c r="AWX73" s="2121"/>
      <c r="AWY73" s="2121"/>
      <c r="AWZ73" s="2121"/>
      <c r="AXA73" s="2121"/>
      <c r="AXB73" s="2121"/>
      <c r="AXC73" s="2120"/>
      <c r="AXD73" s="2121"/>
      <c r="AXE73" s="2121"/>
      <c r="AXF73" s="2121"/>
      <c r="AXG73" s="2121"/>
      <c r="AXH73" s="2121"/>
      <c r="AXI73" s="2120"/>
      <c r="AXJ73" s="2121"/>
      <c r="AXK73" s="2121"/>
      <c r="AXL73" s="2121"/>
      <c r="AXM73" s="2121"/>
      <c r="AXN73" s="2121"/>
      <c r="AXO73" s="2120"/>
      <c r="AXP73" s="2121"/>
      <c r="AXQ73" s="2121"/>
      <c r="AXR73" s="2121"/>
      <c r="AXS73" s="2121"/>
      <c r="AXT73" s="2121"/>
      <c r="AXU73" s="2120"/>
      <c r="AXV73" s="2121"/>
      <c r="AXW73" s="2121"/>
      <c r="AXX73" s="2121"/>
      <c r="AXY73" s="2121"/>
      <c r="AXZ73" s="2121"/>
      <c r="AYA73" s="2120"/>
      <c r="AYB73" s="2121"/>
      <c r="AYC73" s="2121"/>
      <c r="AYD73" s="2121"/>
      <c r="AYE73" s="2121"/>
      <c r="AYF73" s="2121"/>
      <c r="AYG73" s="2120"/>
      <c r="AYH73" s="2121"/>
      <c r="AYI73" s="2121"/>
      <c r="AYJ73" s="2121"/>
      <c r="AYK73" s="2121"/>
      <c r="AYL73" s="2121"/>
      <c r="AYM73" s="2120"/>
      <c r="AYN73" s="2121"/>
      <c r="AYO73" s="2121"/>
      <c r="AYP73" s="2121"/>
      <c r="AYQ73" s="2121"/>
      <c r="AYR73" s="2121"/>
      <c r="AYS73" s="2120"/>
      <c r="AYT73" s="2121"/>
      <c r="AYU73" s="2121"/>
      <c r="AYV73" s="2121"/>
      <c r="AYW73" s="2121"/>
      <c r="AYX73" s="2121"/>
      <c r="AYY73" s="2120"/>
      <c r="AYZ73" s="2121"/>
      <c r="AZA73" s="2121"/>
      <c r="AZB73" s="2121"/>
      <c r="AZC73" s="2121"/>
      <c r="AZD73" s="2121"/>
      <c r="AZE73" s="2120"/>
      <c r="AZF73" s="2121"/>
      <c r="AZG73" s="2121"/>
      <c r="AZH73" s="2121"/>
      <c r="AZI73" s="2121"/>
      <c r="AZJ73" s="2121"/>
      <c r="AZK73" s="2120"/>
      <c r="AZL73" s="2121"/>
      <c r="AZM73" s="2121"/>
      <c r="AZN73" s="2121"/>
      <c r="AZO73" s="2121"/>
      <c r="AZP73" s="2121"/>
      <c r="AZQ73" s="2120"/>
      <c r="AZR73" s="2121"/>
      <c r="AZS73" s="2121"/>
      <c r="AZT73" s="2121"/>
      <c r="AZU73" s="2121"/>
      <c r="AZV73" s="2121"/>
      <c r="AZW73" s="2120"/>
      <c r="AZX73" s="2121"/>
      <c r="AZY73" s="2121"/>
      <c r="AZZ73" s="2121"/>
      <c r="BAA73" s="2121"/>
      <c r="BAB73" s="2121"/>
      <c r="BAC73" s="2120"/>
      <c r="BAD73" s="2121"/>
      <c r="BAE73" s="2121"/>
      <c r="BAF73" s="2121"/>
      <c r="BAG73" s="2121"/>
      <c r="BAH73" s="2121"/>
      <c r="BAI73" s="2120"/>
      <c r="BAJ73" s="2121"/>
      <c r="BAK73" s="2121"/>
      <c r="BAL73" s="2121"/>
      <c r="BAM73" s="2121"/>
      <c r="BAN73" s="2121"/>
      <c r="BAO73" s="2120"/>
      <c r="BAP73" s="2121"/>
      <c r="BAQ73" s="2121"/>
      <c r="BAR73" s="2121"/>
      <c r="BAS73" s="2121"/>
      <c r="BAT73" s="2121"/>
      <c r="BAU73" s="2120"/>
      <c r="BAV73" s="2121"/>
      <c r="BAW73" s="2121"/>
      <c r="BAX73" s="2121"/>
      <c r="BAY73" s="2121"/>
      <c r="BAZ73" s="2121"/>
      <c r="BBA73" s="2120"/>
      <c r="BBB73" s="2121"/>
      <c r="BBC73" s="2121"/>
      <c r="BBD73" s="2121"/>
      <c r="BBE73" s="2121"/>
      <c r="BBF73" s="2121"/>
      <c r="BBG73" s="2120"/>
      <c r="BBH73" s="2121"/>
      <c r="BBI73" s="2121"/>
      <c r="BBJ73" s="2121"/>
      <c r="BBK73" s="2121"/>
      <c r="BBL73" s="2121"/>
      <c r="BBM73" s="2120"/>
      <c r="BBN73" s="2121"/>
      <c r="BBO73" s="2121"/>
      <c r="BBP73" s="2121"/>
      <c r="BBQ73" s="2121"/>
      <c r="BBR73" s="2121"/>
      <c r="BBS73" s="2120"/>
      <c r="BBT73" s="2121"/>
      <c r="BBU73" s="2121"/>
      <c r="BBV73" s="2121"/>
      <c r="BBW73" s="2121"/>
      <c r="BBX73" s="2121"/>
      <c r="BBY73" s="2120"/>
      <c r="BBZ73" s="2121"/>
      <c r="BCA73" s="2121"/>
      <c r="BCB73" s="2121"/>
      <c r="BCC73" s="2121"/>
      <c r="BCD73" s="2121"/>
      <c r="BCE73" s="2120"/>
      <c r="BCF73" s="2121"/>
      <c r="BCG73" s="2121"/>
      <c r="BCH73" s="2121"/>
      <c r="BCI73" s="2121"/>
      <c r="BCJ73" s="2121"/>
      <c r="BCK73" s="2120"/>
      <c r="BCL73" s="2121"/>
      <c r="BCM73" s="2121"/>
      <c r="BCN73" s="2121"/>
      <c r="BCO73" s="2121"/>
      <c r="BCP73" s="2121"/>
      <c r="BCQ73" s="2120"/>
      <c r="BCR73" s="2121"/>
      <c r="BCS73" s="2121"/>
      <c r="BCT73" s="2121"/>
      <c r="BCU73" s="2121"/>
      <c r="BCV73" s="2121"/>
      <c r="BCW73" s="2120"/>
      <c r="BCX73" s="2121"/>
      <c r="BCY73" s="2121"/>
      <c r="BCZ73" s="2121"/>
      <c r="BDA73" s="2121"/>
      <c r="BDB73" s="2121"/>
      <c r="BDC73" s="2120"/>
      <c r="BDD73" s="2121"/>
      <c r="BDE73" s="2121"/>
      <c r="BDF73" s="2121"/>
      <c r="BDG73" s="2121"/>
      <c r="BDH73" s="2121"/>
      <c r="BDI73" s="2120"/>
      <c r="BDJ73" s="2121"/>
      <c r="BDK73" s="2121"/>
      <c r="BDL73" s="2121"/>
      <c r="BDM73" s="2121"/>
      <c r="BDN73" s="2121"/>
      <c r="BDO73" s="2120"/>
      <c r="BDP73" s="2121"/>
      <c r="BDQ73" s="2121"/>
      <c r="BDR73" s="2121"/>
      <c r="BDS73" s="2121"/>
      <c r="BDT73" s="2121"/>
      <c r="BDU73" s="2120"/>
      <c r="BDV73" s="2121"/>
      <c r="BDW73" s="2121"/>
      <c r="BDX73" s="2121"/>
      <c r="BDY73" s="2121"/>
      <c r="BDZ73" s="2121"/>
      <c r="BEA73" s="2120"/>
      <c r="BEB73" s="2121"/>
      <c r="BEC73" s="2121"/>
      <c r="BED73" s="2121"/>
      <c r="BEE73" s="2121"/>
      <c r="BEF73" s="2121"/>
      <c r="BEG73" s="2120"/>
      <c r="BEH73" s="2121"/>
      <c r="BEI73" s="2121"/>
      <c r="BEJ73" s="2121"/>
      <c r="BEK73" s="2121"/>
      <c r="BEL73" s="2121"/>
      <c r="BEM73" s="2120"/>
      <c r="BEN73" s="2121"/>
      <c r="BEO73" s="2121"/>
      <c r="BEP73" s="2121"/>
      <c r="BEQ73" s="2121"/>
      <c r="BER73" s="2121"/>
      <c r="BES73" s="2120"/>
      <c r="BET73" s="2121"/>
      <c r="BEU73" s="2121"/>
      <c r="BEV73" s="2121"/>
      <c r="BEW73" s="2121"/>
      <c r="BEX73" s="2121"/>
      <c r="BEY73" s="2120"/>
      <c r="BEZ73" s="2121"/>
      <c r="BFA73" s="2121"/>
      <c r="BFB73" s="2121"/>
      <c r="BFC73" s="2121"/>
      <c r="BFD73" s="2121"/>
      <c r="BFE73" s="2120"/>
      <c r="BFF73" s="2121"/>
      <c r="BFG73" s="2121"/>
      <c r="BFH73" s="2121"/>
      <c r="BFI73" s="2121"/>
      <c r="BFJ73" s="2121"/>
      <c r="BFK73" s="2120"/>
      <c r="BFL73" s="2121"/>
      <c r="BFM73" s="2121"/>
      <c r="BFN73" s="2121"/>
      <c r="BFO73" s="2121"/>
      <c r="BFP73" s="2121"/>
      <c r="BFQ73" s="2120"/>
      <c r="BFR73" s="2121"/>
      <c r="BFS73" s="2121"/>
      <c r="BFT73" s="2121"/>
      <c r="BFU73" s="2121"/>
      <c r="BFV73" s="2121"/>
      <c r="BFW73" s="2120"/>
      <c r="BFX73" s="2121"/>
      <c r="BFY73" s="2121"/>
      <c r="BFZ73" s="2121"/>
      <c r="BGA73" s="2121"/>
      <c r="BGB73" s="2121"/>
      <c r="BGC73" s="2120"/>
      <c r="BGD73" s="2121"/>
      <c r="BGE73" s="2121"/>
      <c r="BGF73" s="2121"/>
      <c r="BGG73" s="2121"/>
      <c r="BGH73" s="2121"/>
      <c r="BGI73" s="2120"/>
      <c r="BGJ73" s="2121"/>
      <c r="BGK73" s="2121"/>
      <c r="BGL73" s="2121"/>
      <c r="BGM73" s="2121"/>
      <c r="BGN73" s="2121"/>
      <c r="BGO73" s="2120"/>
      <c r="BGP73" s="2121"/>
      <c r="BGQ73" s="2121"/>
      <c r="BGR73" s="2121"/>
      <c r="BGS73" s="2121"/>
      <c r="BGT73" s="2121"/>
      <c r="BGU73" s="2120"/>
      <c r="BGV73" s="2121"/>
      <c r="BGW73" s="2121"/>
      <c r="BGX73" s="2121"/>
      <c r="BGY73" s="2121"/>
      <c r="BGZ73" s="2121"/>
      <c r="BHA73" s="2120"/>
      <c r="BHB73" s="2121"/>
      <c r="BHC73" s="2121"/>
      <c r="BHD73" s="2121"/>
      <c r="BHE73" s="2121"/>
      <c r="BHF73" s="2121"/>
      <c r="BHG73" s="2120"/>
      <c r="BHH73" s="2121"/>
      <c r="BHI73" s="2121"/>
      <c r="BHJ73" s="2121"/>
      <c r="BHK73" s="2121"/>
      <c r="BHL73" s="2121"/>
      <c r="BHM73" s="2120"/>
      <c r="BHN73" s="2121"/>
      <c r="BHO73" s="2121"/>
      <c r="BHP73" s="2121"/>
      <c r="BHQ73" s="2121"/>
      <c r="BHR73" s="2121"/>
      <c r="BHS73" s="2120"/>
      <c r="BHT73" s="2121"/>
      <c r="BHU73" s="2121"/>
      <c r="BHV73" s="2121"/>
      <c r="BHW73" s="2121"/>
      <c r="BHX73" s="2121"/>
      <c r="BHY73" s="2120"/>
      <c r="BHZ73" s="2121"/>
      <c r="BIA73" s="2121"/>
      <c r="BIB73" s="2121"/>
      <c r="BIC73" s="2121"/>
      <c r="BID73" s="2121"/>
      <c r="BIE73" s="2120"/>
      <c r="BIF73" s="2121"/>
      <c r="BIG73" s="2121"/>
      <c r="BIH73" s="2121"/>
      <c r="BII73" s="2121"/>
      <c r="BIJ73" s="2121"/>
      <c r="BIK73" s="2120"/>
      <c r="BIL73" s="2121"/>
      <c r="BIM73" s="2121"/>
      <c r="BIN73" s="2121"/>
      <c r="BIO73" s="2121"/>
      <c r="BIP73" s="2121"/>
      <c r="BIQ73" s="2120"/>
      <c r="BIR73" s="2121"/>
      <c r="BIS73" s="2121"/>
      <c r="BIT73" s="2121"/>
      <c r="BIU73" s="2121"/>
      <c r="BIV73" s="2121"/>
      <c r="BIW73" s="2120"/>
      <c r="BIX73" s="2121"/>
      <c r="BIY73" s="2121"/>
      <c r="BIZ73" s="2121"/>
      <c r="BJA73" s="2121"/>
      <c r="BJB73" s="2121"/>
      <c r="BJC73" s="2120"/>
      <c r="BJD73" s="2121"/>
      <c r="BJE73" s="2121"/>
      <c r="BJF73" s="2121"/>
      <c r="BJG73" s="2121"/>
      <c r="BJH73" s="2121"/>
      <c r="BJI73" s="2120"/>
      <c r="BJJ73" s="2121"/>
      <c r="BJK73" s="2121"/>
      <c r="BJL73" s="2121"/>
      <c r="BJM73" s="2121"/>
      <c r="BJN73" s="2121"/>
      <c r="BJO73" s="2120"/>
      <c r="BJP73" s="2121"/>
      <c r="BJQ73" s="2121"/>
      <c r="BJR73" s="2121"/>
      <c r="BJS73" s="2121"/>
      <c r="BJT73" s="2121"/>
      <c r="BJU73" s="2120"/>
      <c r="BJV73" s="2121"/>
      <c r="BJW73" s="2121"/>
      <c r="BJX73" s="2121"/>
      <c r="BJY73" s="2121"/>
      <c r="BJZ73" s="2121"/>
      <c r="BKA73" s="2120"/>
      <c r="BKB73" s="2121"/>
      <c r="BKC73" s="2121"/>
      <c r="BKD73" s="2121"/>
      <c r="BKE73" s="2121"/>
      <c r="BKF73" s="2121"/>
      <c r="BKG73" s="2120"/>
      <c r="BKH73" s="2121"/>
      <c r="BKI73" s="2121"/>
      <c r="BKJ73" s="2121"/>
      <c r="BKK73" s="2121"/>
      <c r="BKL73" s="2121"/>
      <c r="BKM73" s="2120"/>
      <c r="BKN73" s="2121"/>
      <c r="BKO73" s="2121"/>
      <c r="BKP73" s="2121"/>
      <c r="BKQ73" s="2121"/>
      <c r="BKR73" s="2121"/>
      <c r="BKS73" s="2120"/>
      <c r="BKT73" s="2121"/>
      <c r="BKU73" s="2121"/>
      <c r="BKV73" s="2121"/>
      <c r="BKW73" s="2121"/>
      <c r="BKX73" s="2121"/>
      <c r="BKY73" s="2120"/>
      <c r="BKZ73" s="2121"/>
      <c r="BLA73" s="2121"/>
      <c r="BLB73" s="2121"/>
      <c r="BLC73" s="2121"/>
      <c r="BLD73" s="2121"/>
      <c r="BLE73" s="2120"/>
      <c r="BLF73" s="2121"/>
      <c r="BLG73" s="2121"/>
      <c r="BLH73" s="2121"/>
      <c r="BLI73" s="2121"/>
      <c r="BLJ73" s="2121"/>
      <c r="BLK73" s="2120"/>
      <c r="BLL73" s="2121"/>
      <c r="BLM73" s="2121"/>
      <c r="BLN73" s="2121"/>
      <c r="BLO73" s="2121"/>
      <c r="BLP73" s="2121"/>
      <c r="BLQ73" s="2120"/>
      <c r="BLR73" s="2121"/>
      <c r="BLS73" s="2121"/>
      <c r="BLT73" s="2121"/>
      <c r="BLU73" s="2121"/>
      <c r="BLV73" s="2121"/>
      <c r="BLW73" s="2120"/>
      <c r="BLX73" s="2121"/>
      <c r="BLY73" s="2121"/>
      <c r="BLZ73" s="2121"/>
      <c r="BMA73" s="2121"/>
      <c r="BMB73" s="2121"/>
      <c r="BMC73" s="2120"/>
      <c r="BMD73" s="2121"/>
      <c r="BME73" s="2121"/>
      <c r="BMF73" s="2121"/>
      <c r="BMG73" s="2121"/>
      <c r="BMH73" s="2121"/>
      <c r="BMI73" s="2120"/>
      <c r="BMJ73" s="2121"/>
      <c r="BMK73" s="2121"/>
      <c r="BML73" s="2121"/>
      <c r="BMM73" s="2121"/>
      <c r="BMN73" s="2121"/>
      <c r="BMO73" s="2120"/>
      <c r="BMP73" s="2121"/>
      <c r="BMQ73" s="2121"/>
      <c r="BMR73" s="2121"/>
      <c r="BMS73" s="2121"/>
      <c r="BMT73" s="2121"/>
      <c r="BMU73" s="2120"/>
      <c r="BMV73" s="2121"/>
      <c r="BMW73" s="2121"/>
      <c r="BMX73" s="2121"/>
      <c r="BMY73" s="2121"/>
      <c r="BMZ73" s="2121"/>
      <c r="BNA73" s="2120"/>
      <c r="BNB73" s="2121"/>
      <c r="BNC73" s="2121"/>
      <c r="BND73" s="2121"/>
      <c r="BNE73" s="2121"/>
      <c r="BNF73" s="2121"/>
      <c r="BNG73" s="2120"/>
      <c r="BNH73" s="2121"/>
      <c r="BNI73" s="2121"/>
      <c r="BNJ73" s="2121"/>
      <c r="BNK73" s="2121"/>
      <c r="BNL73" s="2121"/>
      <c r="BNM73" s="2120"/>
      <c r="BNN73" s="2121"/>
      <c r="BNO73" s="2121"/>
      <c r="BNP73" s="2121"/>
      <c r="BNQ73" s="2121"/>
      <c r="BNR73" s="2121"/>
      <c r="BNS73" s="2120"/>
      <c r="BNT73" s="2121"/>
      <c r="BNU73" s="2121"/>
      <c r="BNV73" s="2121"/>
      <c r="BNW73" s="2121"/>
      <c r="BNX73" s="2121"/>
      <c r="BNY73" s="2120"/>
      <c r="BNZ73" s="2121"/>
      <c r="BOA73" s="2121"/>
      <c r="BOB73" s="2121"/>
      <c r="BOC73" s="2121"/>
      <c r="BOD73" s="2121"/>
      <c r="BOE73" s="2120"/>
      <c r="BOF73" s="2121"/>
      <c r="BOG73" s="2121"/>
      <c r="BOH73" s="2121"/>
      <c r="BOI73" s="2121"/>
      <c r="BOJ73" s="2121"/>
      <c r="BOK73" s="2120"/>
      <c r="BOL73" s="2121"/>
      <c r="BOM73" s="2121"/>
      <c r="BON73" s="2121"/>
      <c r="BOO73" s="2121"/>
      <c r="BOP73" s="2121"/>
      <c r="BOQ73" s="2120"/>
      <c r="BOR73" s="2121"/>
      <c r="BOS73" s="2121"/>
      <c r="BOT73" s="2121"/>
      <c r="BOU73" s="2121"/>
      <c r="BOV73" s="2121"/>
      <c r="BOW73" s="2120"/>
      <c r="BOX73" s="2121"/>
      <c r="BOY73" s="2121"/>
      <c r="BOZ73" s="2121"/>
      <c r="BPA73" s="2121"/>
      <c r="BPB73" s="2121"/>
      <c r="BPC73" s="2120"/>
      <c r="BPD73" s="2121"/>
      <c r="BPE73" s="2121"/>
      <c r="BPF73" s="2121"/>
      <c r="BPG73" s="2121"/>
      <c r="BPH73" s="2121"/>
      <c r="BPI73" s="2120"/>
      <c r="BPJ73" s="2121"/>
      <c r="BPK73" s="2121"/>
      <c r="BPL73" s="2121"/>
      <c r="BPM73" s="2121"/>
      <c r="BPN73" s="2121"/>
      <c r="BPO73" s="2120"/>
      <c r="BPP73" s="2121"/>
      <c r="BPQ73" s="2121"/>
      <c r="BPR73" s="2121"/>
      <c r="BPS73" s="2121"/>
      <c r="BPT73" s="2121"/>
      <c r="BPU73" s="2120"/>
      <c r="BPV73" s="2121"/>
      <c r="BPW73" s="2121"/>
      <c r="BPX73" s="2121"/>
      <c r="BPY73" s="2121"/>
      <c r="BPZ73" s="2121"/>
      <c r="BQA73" s="2120"/>
      <c r="BQB73" s="2121"/>
      <c r="BQC73" s="2121"/>
      <c r="BQD73" s="2121"/>
      <c r="BQE73" s="2121"/>
      <c r="BQF73" s="2121"/>
      <c r="BQG73" s="2120"/>
      <c r="BQH73" s="2121"/>
      <c r="BQI73" s="2121"/>
      <c r="BQJ73" s="2121"/>
      <c r="BQK73" s="2121"/>
      <c r="BQL73" s="2121"/>
      <c r="BQM73" s="2120"/>
      <c r="BQN73" s="2121"/>
      <c r="BQO73" s="2121"/>
      <c r="BQP73" s="2121"/>
      <c r="BQQ73" s="2121"/>
      <c r="BQR73" s="2121"/>
      <c r="BQS73" s="2120"/>
      <c r="BQT73" s="2121"/>
      <c r="BQU73" s="2121"/>
      <c r="BQV73" s="2121"/>
      <c r="BQW73" s="2121"/>
      <c r="BQX73" s="2121"/>
      <c r="BQY73" s="2120"/>
      <c r="BQZ73" s="2121"/>
      <c r="BRA73" s="2121"/>
      <c r="BRB73" s="2121"/>
      <c r="BRC73" s="2121"/>
      <c r="BRD73" s="2121"/>
      <c r="BRE73" s="2120"/>
      <c r="BRF73" s="2121"/>
      <c r="BRG73" s="2121"/>
      <c r="BRH73" s="2121"/>
      <c r="BRI73" s="2121"/>
      <c r="BRJ73" s="2121"/>
      <c r="BRK73" s="2120"/>
      <c r="BRL73" s="2121"/>
      <c r="BRM73" s="2121"/>
      <c r="BRN73" s="2121"/>
      <c r="BRO73" s="2121"/>
      <c r="BRP73" s="2121"/>
      <c r="BRQ73" s="2120"/>
      <c r="BRR73" s="2121"/>
      <c r="BRS73" s="2121"/>
      <c r="BRT73" s="2121"/>
      <c r="BRU73" s="2121"/>
      <c r="BRV73" s="2121"/>
      <c r="BRW73" s="2120"/>
      <c r="BRX73" s="2121"/>
      <c r="BRY73" s="2121"/>
      <c r="BRZ73" s="2121"/>
      <c r="BSA73" s="2121"/>
      <c r="BSB73" s="2121"/>
      <c r="BSC73" s="2120"/>
      <c r="BSD73" s="2121"/>
      <c r="BSE73" s="2121"/>
      <c r="BSF73" s="2121"/>
      <c r="BSG73" s="2121"/>
      <c r="BSH73" s="2121"/>
      <c r="BSI73" s="2120"/>
      <c r="BSJ73" s="2121"/>
      <c r="BSK73" s="2121"/>
      <c r="BSL73" s="2121"/>
      <c r="BSM73" s="2121"/>
      <c r="BSN73" s="2121"/>
      <c r="BSO73" s="2120"/>
      <c r="BSP73" s="2121"/>
      <c r="BSQ73" s="2121"/>
      <c r="BSR73" s="2121"/>
      <c r="BSS73" s="2121"/>
      <c r="BST73" s="2121"/>
      <c r="BSU73" s="2120"/>
      <c r="BSV73" s="2121"/>
      <c r="BSW73" s="2121"/>
      <c r="BSX73" s="2121"/>
      <c r="BSY73" s="2121"/>
      <c r="BSZ73" s="2121"/>
      <c r="BTA73" s="2120"/>
      <c r="BTB73" s="2121"/>
      <c r="BTC73" s="2121"/>
      <c r="BTD73" s="2121"/>
      <c r="BTE73" s="2121"/>
      <c r="BTF73" s="2121"/>
      <c r="BTG73" s="2120"/>
      <c r="BTH73" s="2121"/>
      <c r="BTI73" s="2121"/>
      <c r="BTJ73" s="2121"/>
      <c r="BTK73" s="2121"/>
      <c r="BTL73" s="2121"/>
      <c r="BTM73" s="2120"/>
      <c r="BTN73" s="2121"/>
      <c r="BTO73" s="2121"/>
      <c r="BTP73" s="2121"/>
      <c r="BTQ73" s="2121"/>
      <c r="BTR73" s="2121"/>
      <c r="BTS73" s="2120"/>
      <c r="BTT73" s="2121"/>
      <c r="BTU73" s="2121"/>
      <c r="BTV73" s="2121"/>
      <c r="BTW73" s="2121"/>
      <c r="BTX73" s="2121"/>
      <c r="BTY73" s="2120"/>
      <c r="BTZ73" s="2121"/>
      <c r="BUA73" s="2121"/>
      <c r="BUB73" s="2121"/>
      <c r="BUC73" s="2121"/>
      <c r="BUD73" s="2121"/>
      <c r="BUE73" s="2120"/>
      <c r="BUF73" s="2121"/>
      <c r="BUG73" s="2121"/>
      <c r="BUH73" s="2121"/>
      <c r="BUI73" s="2121"/>
      <c r="BUJ73" s="2121"/>
      <c r="BUK73" s="2120"/>
      <c r="BUL73" s="2121"/>
      <c r="BUM73" s="2121"/>
      <c r="BUN73" s="2121"/>
      <c r="BUO73" s="2121"/>
      <c r="BUP73" s="2121"/>
      <c r="BUQ73" s="2120"/>
      <c r="BUR73" s="2121"/>
      <c r="BUS73" s="2121"/>
      <c r="BUT73" s="2121"/>
      <c r="BUU73" s="2121"/>
      <c r="BUV73" s="2121"/>
      <c r="BUW73" s="2120"/>
      <c r="BUX73" s="2121"/>
      <c r="BUY73" s="2121"/>
      <c r="BUZ73" s="2121"/>
      <c r="BVA73" s="2121"/>
      <c r="BVB73" s="2121"/>
      <c r="BVC73" s="2120"/>
      <c r="BVD73" s="2121"/>
      <c r="BVE73" s="2121"/>
      <c r="BVF73" s="2121"/>
      <c r="BVG73" s="2121"/>
      <c r="BVH73" s="2121"/>
      <c r="BVI73" s="2120"/>
      <c r="BVJ73" s="2121"/>
      <c r="BVK73" s="2121"/>
      <c r="BVL73" s="2121"/>
      <c r="BVM73" s="2121"/>
      <c r="BVN73" s="2121"/>
      <c r="BVO73" s="2120"/>
      <c r="BVP73" s="2121"/>
      <c r="BVQ73" s="2121"/>
      <c r="BVR73" s="2121"/>
      <c r="BVS73" s="2121"/>
      <c r="BVT73" s="2121"/>
      <c r="BVU73" s="2120"/>
      <c r="BVV73" s="2121"/>
      <c r="BVW73" s="2121"/>
      <c r="BVX73" s="2121"/>
      <c r="BVY73" s="2121"/>
      <c r="BVZ73" s="2121"/>
      <c r="BWA73" s="2120"/>
      <c r="BWB73" s="2121"/>
      <c r="BWC73" s="2121"/>
      <c r="BWD73" s="2121"/>
      <c r="BWE73" s="2121"/>
      <c r="BWF73" s="2121"/>
      <c r="BWG73" s="2120"/>
      <c r="BWH73" s="2121"/>
      <c r="BWI73" s="2121"/>
      <c r="BWJ73" s="2121"/>
      <c r="BWK73" s="2121"/>
      <c r="BWL73" s="2121"/>
      <c r="BWM73" s="2120"/>
      <c r="BWN73" s="2121"/>
      <c r="BWO73" s="2121"/>
      <c r="BWP73" s="2121"/>
      <c r="BWQ73" s="2121"/>
      <c r="BWR73" s="2121"/>
      <c r="BWS73" s="2120"/>
      <c r="BWT73" s="2121"/>
      <c r="BWU73" s="2121"/>
      <c r="BWV73" s="2121"/>
      <c r="BWW73" s="2121"/>
      <c r="BWX73" s="2121"/>
      <c r="BWY73" s="2120"/>
      <c r="BWZ73" s="2121"/>
      <c r="BXA73" s="2121"/>
      <c r="BXB73" s="2121"/>
      <c r="BXC73" s="2121"/>
      <c r="BXD73" s="2121"/>
      <c r="BXE73" s="2120"/>
      <c r="BXF73" s="2121"/>
      <c r="BXG73" s="2121"/>
      <c r="BXH73" s="2121"/>
      <c r="BXI73" s="2121"/>
      <c r="BXJ73" s="2121"/>
      <c r="BXK73" s="2120"/>
      <c r="BXL73" s="2121"/>
      <c r="BXM73" s="2121"/>
      <c r="BXN73" s="2121"/>
      <c r="BXO73" s="2121"/>
      <c r="BXP73" s="2121"/>
      <c r="BXQ73" s="2120"/>
      <c r="BXR73" s="2121"/>
      <c r="BXS73" s="2121"/>
      <c r="BXT73" s="2121"/>
      <c r="BXU73" s="2121"/>
      <c r="BXV73" s="2121"/>
      <c r="BXW73" s="2120"/>
      <c r="BXX73" s="2121"/>
      <c r="BXY73" s="2121"/>
      <c r="BXZ73" s="2121"/>
      <c r="BYA73" s="2121"/>
      <c r="BYB73" s="2121"/>
      <c r="BYC73" s="2120"/>
      <c r="BYD73" s="2121"/>
      <c r="BYE73" s="2121"/>
      <c r="BYF73" s="2121"/>
      <c r="BYG73" s="2121"/>
      <c r="BYH73" s="2121"/>
      <c r="BYI73" s="2120"/>
      <c r="BYJ73" s="2121"/>
      <c r="BYK73" s="2121"/>
      <c r="BYL73" s="2121"/>
      <c r="BYM73" s="2121"/>
      <c r="BYN73" s="2121"/>
      <c r="BYO73" s="2120"/>
      <c r="BYP73" s="2121"/>
      <c r="BYQ73" s="2121"/>
      <c r="BYR73" s="2121"/>
      <c r="BYS73" s="2121"/>
      <c r="BYT73" s="2121"/>
      <c r="BYU73" s="2120"/>
      <c r="BYV73" s="2121"/>
      <c r="BYW73" s="2121"/>
      <c r="BYX73" s="2121"/>
      <c r="BYY73" s="2121"/>
      <c r="BYZ73" s="2121"/>
      <c r="BZA73" s="2120"/>
      <c r="BZB73" s="2121"/>
      <c r="BZC73" s="2121"/>
      <c r="BZD73" s="2121"/>
      <c r="BZE73" s="2121"/>
      <c r="BZF73" s="2121"/>
      <c r="BZG73" s="2120"/>
      <c r="BZH73" s="2121"/>
      <c r="BZI73" s="2121"/>
      <c r="BZJ73" s="2121"/>
      <c r="BZK73" s="2121"/>
      <c r="BZL73" s="2121"/>
      <c r="BZM73" s="2120"/>
      <c r="BZN73" s="2121"/>
      <c r="BZO73" s="2121"/>
      <c r="BZP73" s="2121"/>
      <c r="BZQ73" s="2121"/>
      <c r="BZR73" s="2121"/>
      <c r="BZS73" s="2120"/>
      <c r="BZT73" s="2121"/>
      <c r="BZU73" s="2121"/>
      <c r="BZV73" s="2121"/>
      <c r="BZW73" s="2121"/>
      <c r="BZX73" s="2121"/>
      <c r="BZY73" s="2120"/>
      <c r="BZZ73" s="2121"/>
      <c r="CAA73" s="2121"/>
      <c r="CAB73" s="2121"/>
      <c r="CAC73" s="2121"/>
      <c r="CAD73" s="2121"/>
      <c r="CAE73" s="2120"/>
      <c r="CAF73" s="2121"/>
      <c r="CAG73" s="2121"/>
      <c r="CAH73" s="2121"/>
      <c r="CAI73" s="2121"/>
      <c r="CAJ73" s="2121"/>
      <c r="CAK73" s="2120"/>
      <c r="CAL73" s="2121"/>
      <c r="CAM73" s="2121"/>
      <c r="CAN73" s="2121"/>
      <c r="CAO73" s="2121"/>
      <c r="CAP73" s="2121"/>
      <c r="CAQ73" s="2120"/>
      <c r="CAR73" s="2121"/>
      <c r="CAS73" s="2121"/>
      <c r="CAT73" s="2121"/>
      <c r="CAU73" s="2121"/>
      <c r="CAV73" s="2121"/>
      <c r="CAW73" s="2120"/>
      <c r="CAX73" s="2121"/>
      <c r="CAY73" s="2121"/>
      <c r="CAZ73" s="2121"/>
      <c r="CBA73" s="2121"/>
      <c r="CBB73" s="2121"/>
      <c r="CBC73" s="2120"/>
      <c r="CBD73" s="2121"/>
      <c r="CBE73" s="2121"/>
      <c r="CBF73" s="2121"/>
      <c r="CBG73" s="2121"/>
      <c r="CBH73" s="2121"/>
      <c r="CBI73" s="2120"/>
      <c r="CBJ73" s="2121"/>
      <c r="CBK73" s="2121"/>
      <c r="CBL73" s="2121"/>
      <c r="CBM73" s="2121"/>
      <c r="CBN73" s="2121"/>
      <c r="CBO73" s="2120"/>
      <c r="CBP73" s="2121"/>
      <c r="CBQ73" s="2121"/>
      <c r="CBR73" s="2121"/>
      <c r="CBS73" s="2121"/>
      <c r="CBT73" s="2121"/>
      <c r="CBU73" s="2120"/>
      <c r="CBV73" s="2121"/>
      <c r="CBW73" s="2121"/>
      <c r="CBX73" s="2121"/>
      <c r="CBY73" s="2121"/>
      <c r="CBZ73" s="2121"/>
      <c r="CCA73" s="2120"/>
      <c r="CCB73" s="2121"/>
      <c r="CCC73" s="2121"/>
      <c r="CCD73" s="2121"/>
      <c r="CCE73" s="2121"/>
      <c r="CCF73" s="2121"/>
      <c r="CCG73" s="2120"/>
      <c r="CCH73" s="2121"/>
      <c r="CCI73" s="2121"/>
      <c r="CCJ73" s="2121"/>
      <c r="CCK73" s="2121"/>
      <c r="CCL73" s="2121"/>
      <c r="CCM73" s="2120"/>
      <c r="CCN73" s="2121"/>
      <c r="CCO73" s="2121"/>
      <c r="CCP73" s="2121"/>
      <c r="CCQ73" s="2121"/>
      <c r="CCR73" s="2121"/>
      <c r="CCS73" s="2120"/>
      <c r="CCT73" s="2121"/>
      <c r="CCU73" s="2121"/>
      <c r="CCV73" s="2121"/>
      <c r="CCW73" s="2121"/>
      <c r="CCX73" s="2121"/>
      <c r="CCY73" s="2120"/>
      <c r="CCZ73" s="2121"/>
      <c r="CDA73" s="2121"/>
      <c r="CDB73" s="2121"/>
      <c r="CDC73" s="2121"/>
      <c r="CDD73" s="2121"/>
      <c r="CDE73" s="2120"/>
      <c r="CDF73" s="2121"/>
      <c r="CDG73" s="2121"/>
      <c r="CDH73" s="2121"/>
      <c r="CDI73" s="2121"/>
      <c r="CDJ73" s="2121"/>
      <c r="CDK73" s="2120"/>
      <c r="CDL73" s="2121"/>
      <c r="CDM73" s="2121"/>
      <c r="CDN73" s="2121"/>
      <c r="CDO73" s="2121"/>
      <c r="CDP73" s="2121"/>
      <c r="CDQ73" s="2120"/>
      <c r="CDR73" s="2121"/>
      <c r="CDS73" s="2121"/>
      <c r="CDT73" s="2121"/>
      <c r="CDU73" s="2121"/>
      <c r="CDV73" s="2121"/>
      <c r="CDW73" s="2120"/>
      <c r="CDX73" s="2121"/>
      <c r="CDY73" s="2121"/>
      <c r="CDZ73" s="2121"/>
      <c r="CEA73" s="2121"/>
      <c r="CEB73" s="2121"/>
      <c r="CEC73" s="2120"/>
      <c r="CED73" s="2121"/>
      <c r="CEE73" s="2121"/>
      <c r="CEF73" s="2121"/>
      <c r="CEG73" s="2121"/>
      <c r="CEH73" s="2121"/>
      <c r="CEI73" s="2120"/>
      <c r="CEJ73" s="2121"/>
      <c r="CEK73" s="2121"/>
      <c r="CEL73" s="2121"/>
      <c r="CEM73" s="2121"/>
      <c r="CEN73" s="2121"/>
      <c r="CEO73" s="2120"/>
      <c r="CEP73" s="2121"/>
      <c r="CEQ73" s="2121"/>
      <c r="CER73" s="2121"/>
      <c r="CES73" s="2121"/>
      <c r="CET73" s="2121"/>
      <c r="CEU73" s="2120"/>
      <c r="CEV73" s="2121"/>
      <c r="CEW73" s="2121"/>
      <c r="CEX73" s="2121"/>
      <c r="CEY73" s="2121"/>
      <c r="CEZ73" s="2121"/>
      <c r="CFA73" s="2120"/>
      <c r="CFB73" s="2121"/>
      <c r="CFC73" s="2121"/>
      <c r="CFD73" s="2121"/>
      <c r="CFE73" s="2121"/>
      <c r="CFF73" s="2121"/>
      <c r="CFG73" s="2120"/>
      <c r="CFH73" s="2121"/>
      <c r="CFI73" s="2121"/>
      <c r="CFJ73" s="2121"/>
      <c r="CFK73" s="2121"/>
      <c r="CFL73" s="2121"/>
      <c r="CFM73" s="2120"/>
      <c r="CFN73" s="2121"/>
      <c r="CFO73" s="2121"/>
      <c r="CFP73" s="2121"/>
      <c r="CFQ73" s="2121"/>
      <c r="CFR73" s="2121"/>
      <c r="CFS73" s="2120"/>
      <c r="CFT73" s="2121"/>
      <c r="CFU73" s="2121"/>
      <c r="CFV73" s="2121"/>
      <c r="CFW73" s="2121"/>
      <c r="CFX73" s="2121"/>
      <c r="CFY73" s="2120"/>
      <c r="CFZ73" s="2121"/>
      <c r="CGA73" s="2121"/>
      <c r="CGB73" s="2121"/>
      <c r="CGC73" s="2121"/>
      <c r="CGD73" s="2121"/>
      <c r="CGE73" s="2120"/>
      <c r="CGF73" s="2121"/>
      <c r="CGG73" s="2121"/>
      <c r="CGH73" s="2121"/>
      <c r="CGI73" s="2121"/>
      <c r="CGJ73" s="2121"/>
      <c r="CGK73" s="2120"/>
      <c r="CGL73" s="2121"/>
      <c r="CGM73" s="2121"/>
      <c r="CGN73" s="2121"/>
      <c r="CGO73" s="2121"/>
      <c r="CGP73" s="2121"/>
      <c r="CGQ73" s="2120"/>
      <c r="CGR73" s="2121"/>
      <c r="CGS73" s="2121"/>
      <c r="CGT73" s="2121"/>
      <c r="CGU73" s="2121"/>
      <c r="CGV73" s="2121"/>
      <c r="CGW73" s="2120"/>
      <c r="CGX73" s="2121"/>
      <c r="CGY73" s="2121"/>
      <c r="CGZ73" s="2121"/>
      <c r="CHA73" s="2121"/>
      <c r="CHB73" s="2121"/>
      <c r="CHC73" s="2120"/>
      <c r="CHD73" s="2121"/>
      <c r="CHE73" s="2121"/>
      <c r="CHF73" s="2121"/>
      <c r="CHG73" s="2121"/>
      <c r="CHH73" s="2121"/>
      <c r="CHI73" s="2120"/>
      <c r="CHJ73" s="2121"/>
      <c r="CHK73" s="2121"/>
      <c r="CHL73" s="2121"/>
      <c r="CHM73" s="2121"/>
      <c r="CHN73" s="2121"/>
      <c r="CHO73" s="2120"/>
      <c r="CHP73" s="2121"/>
      <c r="CHQ73" s="2121"/>
      <c r="CHR73" s="2121"/>
      <c r="CHS73" s="2121"/>
      <c r="CHT73" s="2121"/>
      <c r="CHU73" s="2120"/>
      <c r="CHV73" s="2121"/>
      <c r="CHW73" s="2121"/>
      <c r="CHX73" s="2121"/>
      <c r="CHY73" s="2121"/>
      <c r="CHZ73" s="2121"/>
      <c r="CIA73" s="2120"/>
      <c r="CIB73" s="2121"/>
      <c r="CIC73" s="2121"/>
      <c r="CID73" s="2121"/>
      <c r="CIE73" s="2121"/>
      <c r="CIF73" s="2121"/>
      <c r="CIG73" s="2120"/>
      <c r="CIH73" s="2121"/>
      <c r="CII73" s="2121"/>
      <c r="CIJ73" s="2121"/>
      <c r="CIK73" s="2121"/>
      <c r="CIL73" s="2121"/>
      <c r="CIM73" s="2120"/>
      <c r="CIN73" s="2121"/>
      <c r="CIO73" s="2121"/>
      <c r="CIP73" s="2121"/>
      <c r="CIQ73" s="2121"/>
      <c r="CIR73" s="2121"/>
      <c r="CIS73" s="2120"/>
      <c r="CIT73" s="2121"/>
      <c r="CIU73" s="2121"/>
      <c r="CIV73" s="2121"/>
      <c r="CIW73" s="2121"/>
      <c r="CIX73" s="2121"/>
      <c r="CIY73" s="2120"/>
      <c r="CIZ73" s="2121"/>
      <c r="CJA73" s="2121"/>
      <c r="CJB73" s="2121"/>
      <c r="CJC73" s="2121"/>
      <c r="CJD73" s="2121"/>
      <c r="CJE73" s="2120"/>
      <c r="CJF73" s="2121"/>
      <c r="CJG73" s="2121"/>
      <c r="CJH73" s="2121"/>
      <c r="CJI73" s="2121"/>
      <c r="CJJ73" s="2121"/>
      <c r="CJK73" s="2120"/>
      <c r="CJL73" s="2121"/>
      <c r="CJM73" s="2121"/>
      <c r="CJN73" s="2121"/>
      <c r="CJO73" s="2121"/>
      <c r="CJP73" s="2121"/>
      <c r="CJQ73" s="2120"/>
      <c r="CJR73" s="2121"/>
      <c r="CJS73" s="2121"/>
      <c r="CJT73" s="2121"/>
      <c r="CJU73" s="2121"/>
      <c r="CJV73" s="2121"/>
      <c r="CJW73" s="2120"/>
      <c r="CJX73" s="2121"/>
      <c r="CJY73" s="2121"/>
      <c r="CJZ73" s="2121"/>
      <c r="CKA73" s="2121"/>
      <c r="CKB73" s="2121"/>
      <c r="CKC73" s="2120"/>
      <c r="CKD73" s="2121"/>
      <c r="CKE73" s="2121"/>
      <c r="CKF73" s="2121"/>
      <c r="CKG73" s="2121"/>
      <c r="CKH73" s="2121"/>
      <c r="CKI73" s="2120"/>
      <c r="CKJ73" s="2121"/>
      <c r="CKK73" s="2121"/>
      <c r="CKL73" s="2121"/>
      <c r="CKM73" s="2121"/>
      <c r="CKN73" s="2121"/>
      <c r="CKO73" s="2120"/>
      <c r="CKP73" s="2121"/>
      <c r="CKQ73" s="2121"/>
      <c r="CKR73" s="2121"/>
      <c r="CKS73" s="2121"/>
      <c r="CKT73" s="2121"/>
      <c r="CKU73" s="2120"/>
      <c r="CKV73" s="2121"/>
      <c r="CKW73" s="2121"/>
      <c r="CKX73" s="2121"/>
      <c r="CKY73" s="2121"/>
      <c r="CKZ73" s="2121"/>
      <c r="CLA73" s="2120"/>
      <c r="CLB73" s="2121"/>
      <c r="CLC73" s="2121"/>
      <c r="CLD73" s="2121"/>
      <c r="CLE73" s="2121"/>
      <c r="CLF73" s="2121"/>
      <c r="CLG73" s="2120"/>
      <c r="CLH73" s="2121"/>
      <c r="CLI73" s="2121"/>
      <c r="CLJ73" s="2121"/>
      <c r="CLK73" s="2121"/>
      <c r="CLL73" s="2121"/>
      <c r="CLM73" s="2120"/>
      <c r="CLN73" s="2121"/>
      <c r="CLO73" s="2121"/>
      <c r="CLP73" s="2121"/>
      <c r="CLQ73" s="2121"/>
      <c r="CLR73" s="2121"/>
      <c r="CLS73" s="2120"/>
      <c r="CLT73" s="2121"/>
      <c r="CLU73" s="2121"/>
      <c r="CLV73" s="2121"/>
      <c r="CLW73" s="2121"/>
      <c r="CLX73" s="2121"/>
      <c r="CLY73" s="2120"/>
      <c r="CLZ73" s="2121"/>
      <c r="CMA73" s="2121"/>
      <c r="CMB73" s="2121"/>
      <c r="CMC73" s="2121"/>
      <c r="CMD73" s="2121"/>
      <c r="CME73" s="2120"/>
      <c r="CMF73" s="2121"/>
      <c r="CMG73" s="2121"/>
      <c r="CMH73" s="2121"/>
      <c r="CMI73" s="2121"/>
      <c r="CMJ73" s="2121"/>
      <c r="CMK73" s="2120"/>
      <c r="CML73" s="2121"/>
      <c r="CMM73" s="2121"/>
      <c r="CMN73" s="2121"/>
      <c r="CMO73" s="2121"/>
      <c r="CMP73" s="2121"/>
      <c r="CMQ73" s="2120"/>
      <c r="CMR73" s="2121"/>
      <c r="CMS73" s="2121"/>
      <c r="CMT73" s="2121"/>
      <c r="CMU73" s="2121"/>
      <c r="CMV73" s="2121"/>
      <c r="CMW73" s="2120"/>
      <c r="CMX73" s="2121"/>
      <c r="CMY73" s="2121"/>
      <c r="CMZ73" s="2121"/>
      <c r="CNA73" s="2121"/>
      <c r="CNB73" s="2121"/>
      <c r="CNC73" s="2120"/>
      <c r="CND73" s="2121"/>
      <c r="CNE73" s="2121"/>
      <c r="CNF73" s="2121"/>
      <c r="CNG73" s="2121"/>
      <c r="CNH73" s="2121"/>
      <c r="CNI73" s="2120"/>
      <c r="CNJ73" s="2121"/>
      <c r="CNK73" s="2121"/>
      <c r="CNL73" s="2121"/>
      <c r="CNM73" s="2121"/>
      <c r="CNN73" s="2121"/>
      <c r="CNO73" s="2120"/>
      <c r="CNP73" s="2121"/>
      <c r="CNQ73" s="2121"/>
      <c r="CNR73" s="2121"/>
      <c r="CNS73" s="2121"/>
      <c r="CNT73" s="2121"/>
      <c r="CNU73" s="2120"/>
      <c r="CNV73" s="2121"/>
      <c r="CNW73" s="2121"/>
      <c r="CNX73" s="2121"/>
      <c r="CNY73" s="2121"/>
      <c r="CNZ73" s="2121"/>
      <c r="COA73" s="2120"/>
      <c r="COB73" s="2121"/>
      <c r="COC73" s="2121"/>
      <c r="COD73" s="2121"/>
      <c r="COE73" s="2121"/>
      <c r="COF73" s="2121"/>
      <c r="COG73" s="2120"/>
      <c r="COH73" s="2121"/>
      <c r="COI73" s="2121"/>
      <c r="COJ73" s="2121"/>
      <c r="COK73" s="2121"/>
      <c r="COL73" s="2121"/>
      <c r="COM73" s="2120"/>
      <c r="CON73" s="2121"/>
      <c r="COO73" s="2121"/>
      <c r="COP73" s="2121"/>
      <c r="COQ73" s="2121"/>
      <c r="COR73" s="2121"/>
      <c r="COS73" s="2120"/>
      <c r="COT73" s="2121"/>
      <c r="COU73" s="2121"/>
      <c r="COV73" s="2121"/>
      <c r="COW73" s="2121"/>
      <c r="COX73" s="2121"/>
      <c r="COY73" s="2120"/>
      <c r="COZ73" s="2121"/>
      <c r="CPA73" s="2121"/>
      <c r="CPB73" s="2121"/>
      <c r="CPC73" s="2121"/>
      <c r="CPD73" s="2121"/>
      <c r="CPE73" s="2120"/>
      <c r="CPF73" s="2121"/>
      <c r="CPG73" s="2121"/>
      <c r="CPH73" s="2121"/>
      <c r="CPI73" s="2121"/>
      <c r="CPJ73" s="2121"/>
      <c r="CPK73" s="2120"/>
      <c r="CPL73" s="2121"/>
      <c r="CPM73" s="2121"/>
      <c r="CPN73" s="2121"/>
      <c r="CPO73" s="2121"/>
      <c r="CPP73" s="2121"/>
      <c r="CPQ73" s="2120"/>
      <c r="CPR73" s="2121"/>
      <c r="CPS73" s="2121"/>
      <c r="CPT73" s="2121"/>
      <c r="CPU73" s="2121"/>
      <c r="CPV73" s="2121"/>
      <c r="CPW73" s="2120"/>
      <c r="CPX73" s="2121"/>
      <c r="CPY73" s="2121"/>
      <c r="CPZ73" s="2121"/>
      <c r="CQA73" s="2121"/>
      <c r="CQB73" s="2121"/>
      <c r="CQC73" s="2120"/>
      <c r="CQD73" s="2121"/>
      <c r="CQE73" s="2121"/>
      <c r="CQF73" s="2121"/>
      <c r="CQG73" s="2121"/>
      <c r="CQH73" s="2121"/>
      <c r="CQI73" s="2120"/>
      <c r="CQJ73" s="2121"/>
      <c r="CQK73" s="2121"/>
      <c r="CQL73" s="2121"/>
      <c r="CQM73" s="2121"/>
      <c r="CQN73" s="2121"/>
      <c r="CQO73" s="2120"/>
      <c r="CQP73" s="2121"/>
      <c r="CQQ73" s="2121"/>
      <c r="CQR73" s="2121"/>
      <c r="CQS73" s="2121"/>
      <c r="CQT73" s="2121"/>
      <c r="CQU73" s="2120"/>
      <c r="CQV73" s="2121"/>
      <c r="CQW73" s="2121"/>
      <c r="CQX73" s="2121"/>
      <c r="CQY73" s="2121"/>
      <c r="CQZ73" s="2121"/>
      <c r="CRA73" s="2120"/>
      <c r="CRB73" s="2121"/>
      <c r="CRC73" s="2121"/>
      <c r="CRD73" s="2121"/>
      <c r="CRE73" s="2121"/>
      <c r="CRF73" s="2121"/>
      <c r="CRG73" s="2120"/>
      <c r="CRH73" s="2121"/>
      <c r="CRI73" s="2121"/>
      <c r="CRJ73" s="2121"/>
      <c r="CRK73" s="2121"/>
      <c r="CRL73" s="2121"/>
      <c r="CRM73" s="2120"/>
      <c r="CRN73" s="2121"/>
      <c r="CRO73" s="2121"/>
      <c r="CRP73" s="2121"/>
      <c r="CRQ73" s="2121"/>
      <c r="CRR73" s="2121"/>
      <c r="CRS73" s="2120"/>
      <c r="CRT73" s="2121"/>
      <c r="CRU73" s="2121"/>
      <c r="CRV73" s="2121"/>
      <c r="CRW73" s="2121"/>
      <c r="CRX73" s="2121"/>
      <c r="CRY73" s="2120"/>
      <c r="CRZ73" s="2121"/>
      <c r="CSA73" s="2121"/>
      <c r="CSB73" s="2121"/>
      <c r="CSC73" s="2121"/>
      <c r="CSD73" s="2121"/>
      <c r="CSE73" s="2120"/>
      <c r="CSF73" s="2121"/>
      <c r="CSG73" s="2121"/>
      <c r="CSH73" s="2121"/>
      <c r="CSI73" s="2121"/>
      <c r="CSJ73" s="2121"/>
      <c r="CSK73" s="2120"/>
      <c r="CSL73" s="2121"/>
      <c r="CSM73" s="2121"/>
      <c r="CSN73" s="2121"/>
      <c r="CSO73" s="2121"/>
      <c r="CSP73" s="2121"/>
      <c r="CSQ73" s="2120"/>
      <c r="CSR73" s="2121"/>
      <c r="CSS73" s="2121"/>
      <c r="CST73" s="2121"/>
      <c r="CSU73" s="2121"/>
      <c r="CSV73" s="2121"/>
      <c r="CSW73" s="2120"/>
      <c r="CSX73" s="2121"/>
      <c r="CSY73" s="2121"/>
      <c r="CSZ73" s="2121"/>
      <c r="CTA73" s="2121"/>
      <c r="CTB73" s="2121"/>
      <c r="CTC73" s="2120"/>
      <c r="CTD73" s="2121"/>
      <c r="CTE73" s="2121"/>
      <c r="CTF73" s="2121"/>
      <c r="CTG73" s="2121"/>
      <c r="CTH73" s="2121"/>
      <c r="CTI73" s="2120"/>
      <c r="CTJ73" s="2121"/>
      <c r="CTK73" s="2121"/>
      <c r="CTL73" s="2121"/>
      <c r="CTM73" s="2121"/>
      <c r="CTN73" s="2121"/>
      <c r="CTO73" s="2120"/>
      <c r="CTP73" s="2121"/>
      <c r="CTQ73" s="2121"/>
      <c r="CTR73" s="2121"/>
      <c r="CTS73" s="2121"/>
      <c r="CTT73" s="2121"/>
      <c r="CTU73" s="2120"/>
      <c r="CTV73" s="2121"/>
      <c r="CTW73" s="2121"/>
      <c r="CTX73" s="2121"/>
      <c r="CTY73" s="2121"/>
      <c r="CTZ73" s="2121"/>
      <c r="CUA73" s="2120"/>
      <c r="CUB73" s="2121"/>
      <c r="CUC73" s="2121"/>
      <c r="CUD73" s="2121"/>
      <c r="CUE73" s="2121"/>
      <c r="CUF73" s="2121"/>
      <c r="CUG73" s="2120"/>
      <c r="CUH73" s="2121"/>
      <c r="CUI73" s="2121"/>
      <c r="CUJ73" s="2121"/>
      <c r="CUK73" s="2121"/>
      <c r="CUL73" s="2121"/>
      <c r="CUM73" s="2120"/>
      <c r="CUN73" s="2121"/>
      <c r="CUO73" s="2121"/>
      <c r="CUP73" s="2121"/>
      <c r="CUQ73" s="2121"/>
      <c r="CUR73" s="2121"/>
      <c r="CUS73" s="2120"/>
      <c r="CUT73" s="2121"/>
      <c r="CUU73" s="2121"/>
      <c r="CUV73" s="2121"/>
      <c r="CUW73" s="2121"/>
      <c r="CUX73" s="2121"/>
      <c r="CUY73" s="2120"/>
      <c r="CUZ73" s="2121"/>
      <c r="CVA73" s="2121"/>
      <c r="CVB73" s="2121"/>
      <c r="CVC73" s="2121"/>
      <c r="CVD73" s="2121"/>
      <c r="CVE73" s="2120"/>
      <c r="CVF73" s="2121"/>
      <c r="CVG73" s="2121"/>
      <c r="CVH73" s="2121"/>
      <c r="CVI73" s="2121"/>
      <c r="CVJ73" s="2121"/>
      <c r="CVK73" s="2120"/>
      <c r="CVL73" s="2121"/>
      <c r="CVM73" s="2121"/>
      <c r="CVN73" s="2121"/>
      <c r="CVO73" s="2121"/>
      <c r="CVP73" s="2121"/>
      <c r="CVQ73" s="2120"/>
      <c r="CVR73" s="2121"/>
      <c r="CVS73" s="2121"/>
      <c r="CVT73" s="2121"/>
      <c r="CVU73" s="2121"/>
      <c r="CVV73" s="2121"/>
      <c r="CVW73" s="2120"/>
      <c r="CVX73" s="2121"/>
      <c r="CVY73" s="2121"/>
      <c r="CVZ73" s="2121"/>
      <c r="CWA73" s="2121"/>
      <c r="CWB73" s="2121"/>
      <c r="CWC73" s="2120"/>
      <c r="CWD73" s="2121"/>
      <c r="CWE73" s="2121"/>
      <c r="CWF73" s="2121"/>
      <c r="CWG73" s="2121"/>
      <c r="CWH73" s="2121"/>
      <c r="CWI73" s="2120"/>
      <c r="CWJ73" s="2121"/>
      <c r="CWK73" s="2121"/>
      <c r="CWL73" s="2121"/>
      <c r="CWM73" s="2121"/>
      <c r="CWN73" s="2121"/>
      <c r="CWO73" s="2120"/>
      <c r="CWP73" s="2121"/>
      <c r="CWQ73" s="2121"/>
      <c r="CWR73" s="2121"/>
      <c r="CWS73" s="2121"/>
      <c r="CWT73" s="2121"/>
      <c r="CWU73" s="2120"/>
      <c r="CWV73" s="2121"/>
      <c r="CWW73" s="2121"/>
      <c r="CWX73" s="2121"/>
      <c r="CWY73" s="2121"/>
      <c r="CWZ73" s="2121"/>
      <c r="CXA73" s="2120"/>
      <c r="CXB73" s="2121"/>
      <c r="CXC73" s="2121"/>
      <c r="CXD73" s="2121"/>
      <c r="CXE73" s="2121"/>
      <c r="CXF73" s="2121"/>
      <c r="CXG73" s="2120"/>
      <c r="CXH73" s="2121"/>
      <c r="CXI73" s="2121"/>
      <c r="CXJ73" s="2121"/>
      <c r="CXK73" s="2121"/>
      <c r="CXL73" s="2121"/>
      <c r="CXM73" s="2120"/>
      <c r="CXN73" s="2121"/>
      <c r="CXO73" s="2121"/>
      <c r="CXP73" s="2121"/>
      <c r="CXQ73" s="2121"/>
      <c r="CXR73" s="2121"/>
      <c r="CXS73" s="2120"/>
      <c r="CXT73" s="2121"/>
      <c r="CXU73" s="2121"/>
      <c r="CXV73" s="2121"/>
      <c r="CXW73" s="2121"/>
      <c r="CXX73" s="2121"/>
      <c r="CXY73" s="2120"/>
      <c r="CXZ73" s="2121"/>
      <c r="CYA73" s="2121"/>
      <c r="CYB73" s="2121"/>
      <c r="CYC73" s="2121"/>
      <c r="CYD73" s="2121"/>
      <c r="CYE73" s="2120"/>
      <c r="CYF73" s="2121"/>
      <c r="CYG73" s="2121"/>
      <c r="CYH73" s="2121"/>
      <c r="CYI73" s="2121"/>
      <c r="CYJ73" s="2121"/>
      <c r="CYK73" s="2120"/>
      <c r="CYL73" s="2121"/>
      <c r="CYM73" s="2121"/>
      <c r="CYN73" s="2121"/>
      <c r="CYO73" s="2121"/>
      <c r="CYP73" s="2121"/>
      <c r="CYQ73" s="2120"/>
      <c r="CYR73" s="2121"/>
      <c r="CYS73" s="2121"/>
      <c r="CYT73" s="2121"/>
      <c r="CYU73" s="2121"/>
      <c r="CYV73" s="2121"/>
      <c r="CYW73" s="2120"/>
      <c r="CYX73" s="2121"/>
      <c r="CYY73" s="2121"/>
      <c r="CYZ73" s="2121"/>
      <c r="CZA73" s="2121"/>
      <c r="CZB73" s="2121"/>
      <c r="CZC73" s="2120"/>
      <c r="CZD73" s="2121"/>
      <c r="CZE73" s="2121"/>
      <c r="CZF73" s="2121"/>
      <c r="CZG73" s="2121"/>
      <c r="CZH73" s="2121"/>
      <c r="CZI73" s="2120"/>
      <c r="CZJ73" s="2121"/>
      <c r="CZK73" s="2121"/>
      <c r="CZL73" s="2121"/>
      <c r="CZM73" s="2121"/>
      <c r="CZN73" s="2121"/>
      <c r="CZO73" s="2120"/>
      <c r="CZP73" s="2121"/>
      <c r="CZQ73" s="2121"/>
      <c r="CZR73" s="2121"/>
      <c r="CZS73" s="2121"/>
      <c r="CZT73" s="2121"/>
      <c r="CZU73" s="2120"/>
      <c r="CZV73" s="2121"/>
      <c r="CZW73" s="2121"/>
      <c r="CZX73" s="2121"/>
      <c r="CZY73" s="2121"/>
      <c r="CZZ73" s="2121"/>
      <c r="DAA73" s="2120"/>
      <c r="DAB73" s="2121"/>
      <c r="DAC73" s="2121"/>
      <c r="DAD73" s="2121"/>
      <c r="DAE73" s="2121"/>
      <c r="DAF73" s="2121"/>
      <c r="DAG73" s="2120"/>
      <c r="DAH73" s="2121"/>
      <c r="DAI73" s="2121"/>
      <c r="DAJ73" s="2121"/>
      <c r="DAK73" s="2121"/>
      <c r="DAL73" s="2121"/>
      <c r="DAM73" s="2120"/>
      <c r="DAN73" s="2121"/>
      <c r="DAO73" s="2121"/>
      <c r="DAP73" s="2121"/>
      <c r="DAQ73" s="2121"/>
      <c r="DAR73" s="2121"/>
      <c r="DAS73" s="2120"/>
      <c r="DAT73" s="2121"/>
      <c r="DAU73" s="2121"/>
      <c r="DAV73" s="2121"/>
      <c r="DAW73" s="2121"/>
      <c r="DAX73" s="2121"/>
      <c r="DAY73" s="2120"/>
      <c r="DAZ73" s="2121"/>
      <c r="DBA73" s="2121"/>
      <c r="DBB73" s="2121"/>
      <c r="DBC73" s="2121"/>
      <c r="DBD73" s="2121"/>
      <c r="DBE73" s="2120"/>
      <c r="DBF73" s="2121"/>
      <c r="DBG73" s="2121"/>
      <c r="DBH73" s="2121"/>
      <c r="DBI73" s="2121"/>
      <c r="DBJ73" s="2121"/>
      <c r="DBK73" s="2120"/>
      <c r="DBL73" s="2121"/>
      <c r="DBM73" s="2121"/>
      <c r="DBN73" s="2121"/>
      <c r="DBO73" s="2121"/>
      <c r="DBP73" s="2121"/>
      <c r="DBQ73" s="2120"/>
      <c r="DBR73" s="2121"/>
      <c r="DBS73" s="2121"/>
      <c r="DBT73" s="2121"/>
      <c r="DBU73" s="2121"/>
      <c r="DBV73" s="2121"/>
      <c r="DBW73" s="2120"/>
      <c r="DBX73" s="2121"/>
      <c r="DBY73" s="2121"/>
      <c r="DBZ73" s="2121"/>
      <c r="DCA73" s="2121"/>
      <c r="DCB73" s="2121"/>
      <c r="DCC73" s="2120"/>
      <c r="DCD73" s="2121"/>
      <c r="DCE73" s="2121"/>
      <c r="DCF73" s="2121"/>
      <c r="DCG73" s="2121"/>
      <c r="DCH73" s="2121"/>
      <c r="DCI73" s="2120"/>
      <c r="DCJ73" s="2121"/>
      <c r="DCK73" s="2121"/>
      <c r="DCL73" s="2121"/>
      <c r="DCM73" s="2121"/>
      <c r="DCN73" s="2121"/>
      <c r="DCO73" s="2120"/>
      <c r="DCP73" s="2121"/>
      <c r="DCQ73" s="2121"/>
      <c r="DCR73" s="2121"/>
      <c r="DCS73" s="2121"/>
      <c r="DCT73" s="2121"/>
      <c r="DCU73" s="2120"/>
      <c r="DCV73" s="2121"/>
      <c r="DCW73" s="2121"/>
      <c r="DCX73" s="2121"/>
      <c r="DCY73" s="2121"/>
      <c r="DCZ73" s="2121"/>
      <c r="DDA73" s="2120"/>
      <c r="DDB73" s="2121"/>
      <c r="DDC73" s="2121"/>
      <c r="DDD73" s="2121"/>
      <c r="DDE73" s="2121"/>
      <c r="DDF73" s="2121"/>
      <c r="DDG73" s="2120"/>
      <c r="DDH73" s="2121"/>
      <c r="DDI73" s="2121"/>
      <c r="DDJ73" s="2121"/>
      <c r="DDK73" s="2121"/>
      <c r="DDL73" s="2121"/>
      <c r="DDM73" s="2120"/>
      <c r="DDN73" s="2121"/>
      <c r="DDO73" s="2121"/>
      <c r="DDP73" s="2121"/>
      <c r="DDQ73" s="2121"/>
      <c r="DDR73" s="2121"/>
      <c r="DDS73" s="2120"/>
      <c r="DDT73" s="2121"/>
      <c r="DDU73" s="2121"/>
      <c r="DDV73" s="2121"/>
      <c r="DDW73" s="2121"/>
      <c r="DDX73" s="2121"/>
      <c r="DDY73" s="2120"/>
      <c r="DDZ73" s="2121"/>
      <c r="DEA73" s="2121"/>
      <c r="DEB73" s="2121"/>
      <c r="DEC73" s="2121"/>
      <c r="DED73" s="2121"/>
      <c r="DEE73" s="2120"/>
      <c r="DEF73" s="2121"/>
      <c r="DEG73" s="2121"/>
      <c r="DEH73" s="2121"/>
      <c r="DEI73" s="2121"/>
      <c r="DEJ73" s="2121"/>
      <c r="DEK73" s="2120"/>
      <c r="DEL73" s="2121"/>
      <c r="DEM73" s="2121"/>
      <c r="DEN73" s="2121"/>
      <c r="DEO73" s="2121"/>
      <c r="DEP73" s="2121"/>
      <c r="DEQ73" s="2120"/>
      <c r="DER73" s="2121"/>
      <c r="DES73" s="2121"/>
      <c r="DET73" s="2121"/>
      <c r="DEU73" s="2121"/>
      <c r="DEV73" s="2121"/>
      <c r="DEW73" s="2120"/>
      <c r="DEX73" s="2121"/>
      <c r="DEY73" s="2121"/>
      <c r="DEZ73" s="2121"/>
      <c r="DFA73" s="2121"/>
      <c r="DFB73" s="2121"/>
      <c r="DFC73" s="2120"/>
      <c r="DFD73" s="2121"/>
      <c r="DFE73" s="2121"/>
      <c r="DFF73" s="2121"/>
      <c r="DFG73" s="2121"/>
      <c r="DFH73" s="2121"/>
      <c r="DFI73" s="2120"/>
      <c r="DFJ73" s="2121"/>
      <c r="DFK73" s="2121"/>
      <c r="DFL73" s="2121"/>
      <c r="DFM73" s="2121"/>
      <c r="DFN73" s="2121"/>
      <c r="DFO73" s="2120"/>
      <c r="DFP73" s="2121"/>
      <c r="DFQ73" s="2121"/>
      <c r="DFR73" s="2121"/>
      <c r="DFS73" s="2121"/>
      <c r="DFT73" s="2121"/>
      <c r="DFU73" s="2120"/>
      <c r="DFV73" s="2121"/>
      <c r="DFW73" s="2121"/>
      <c r="DFX73" s="2121"/>
      <c r="DFY73" s="2121"/>
      <c r="DFZ73" s="2121"/>
      <c r="DGA73" s="2120"/>
      <c r="DGB73" s="2121"/>
      <c r="DGC73" s="2121"/>
      <c r="DGD73" s="2121"/>
      <c r="DGE73" s="2121"/>
      <c r="DGF73" s="2121"/>
      <c r="DGG73" s="2120"/>
      <c r="DGH73" s="2121"/>
      <c r="DGI73" s="2121"/>
      <c r="DGJ73" s="2121"/>
      <c r="DGK73" s="2121"/>
      <c r="DGL73" s="2121"/>
      <c r="DGM73" s="2120"/>
      <c r="DGN73" s="2121"/>
      <c r="DGO73" s="2121"/>
      <c r="DGP73" s="2121"/>
      <c r="DGQ73" s="2121"/>
      <c r="DGR73" s="2121"/>
      <c r="DGS73" s="2120"/>
      <c r="DGT73" s="2121"/>
      <c r="DGU73" s="2121"/>
      <c r="DGV73" s="2121"/>
      <c r="DGW73" s="2121"/>
      <c r="DGX73" s="2121"/>
      <c r="DGY73" s="2120"/>
      <c r="DGZ73" s="2121"/>
      <c r="DHA73" s="2121"/>
      <c r="DHB73" s="2121"/>
      <c r="DHC73" s="2121"/>
      <c r="DHD73" s="2121"/>
      <c r="DHE73" s="2120"/>
      <c r="DHF73" s="2121"/>
      <c r="DHG73" s="2121"/>
      <c r="DHH73" s="2121"/>
      <c r="DHI73" s="2121"/>
      <c r="DHJ73" s="2121"/>
      <c r="DHK73" s="2120"/>
      <c r="DHL73" s="2121"/>
      <c r="DHM73" s="2121"/>
      <c r="DHN73" s="2121"/>
      <c r="DHO73" s="2121"/>
      <c r="DHP73" s="2121"/>
      <c r="DHQ73" s="2120"/>
      <c r="DHR73" s="2121"/>
      <c r="DHS73" s="2121"/>
      <c r="DHT73" s="2121"/>
      <c r="DHU73" s="2121"/>
      <c r="DHV73" s="2121"/>
      <c r="DHW73" s="2120"/>
      <c r="DHX73" s="2121"/>
      <c r="DHY73" s="2121"/>
      <c r="DHZ73" s="2121"/>
      <c r="DIA73" s="2121"/>
      <c r="DIB73" s="2121"/>
      <c r="DIC73" s="2120"/>
      <c r="DID73" s="2121"/>
      <c r="DIE73" s="2121"/>
      <c r="DIF73" s="2121"/>
      <c r="DIG73" s="2121"/>
      <c r="DIH73" s="2121"/>
      <c r="DII73" s="2120"/>
      <c r="DIJ73" s="2121"/>
      <c r="DIK73" s="2121"/>
      <c r="DIL73" s="2121"/>
      <c r="DIM73" s="2121"/>
      <c r="DIN73" s="2121"/>
      <c r="DIO73" s="2120"/>
      <c r="DIP73" s="2121"/>
      <c r="DIQ73" s="2121"/>
      <c r="DIR73" s="2121"/>
      <c r="DIS73" s="2121"/>
      <c r="DIT73" s="2121"/>
      <c r="DIU73" s="2120"/>
      <c r="DIV73" s="2121"/>
      <c r="DIW73" s="2121"/>
      <c r="DIX73" s="2121"/>
      <c r="DIY73" s="2121"/>
      <c r="DIZ73" s="2121"/>
      <c r="DJA73" s="2120"/>
      <c r="DJB73" s="2121"/>
      <c r="DJC73" s="2121"/>
      <c r="DJD73" s="2121"/>
      <c r="DJE73" s="2121"/>
      <c r="DJF73" s="2121"/>
      <c r="DJG73" s="2120"/>
      <c r="DJH73" s="2121"/>
      <c r="DJI73" s="2121"/>
      <c r="DJJ73" s="2121"/>
      <c r="DJK73" s="2121"/>
      <c r="DJL73" s="2121"/>
      <c r="DJM73" s="2120"/>
      <c r="DJN73" s="2121"/>
      <c r="DJO73" s="2121"/>
      <c r="DJP73" s="2121"/>
      <c r="DJQ73" s="2121"/>
      <c r="DJR73" s="2121"/>
      <c r="DJS73" s="2120"/>
      <c r="DJT73" s="2121"/>
      <c r="DJU73" s="2121"/>
      <c r="DJV73" s="2121"/>
      <c r="DJW73" s="2121"/>
      <c r="DJX73" s="2121"/>
      <c r="DJY73" s="2120"/>
      <c r="DJZ73" s="2121"/>
      <c r="DKA73" s="2121"/>
      <c r="DKB73" s="2121"/>
      <c r="DKC73" s="2121"/>
      <c r="DKD73" s="2121"/>
      <c r="DKE73" s="2120"/>
      <c r="DKF73" s="2121"/>
      <c r="DKG73" s="2121"/>
      <c r="DKH73" s="2121"/>
      <c r="DKI73" s="2121"/>
      <c r="DKJ73" s="2121"/>
      <c r="DKK73" s="2120"/>
      <c r="DKL73" s="2121"/>
      <c r="DKM73" s="2121"/>
      <c r="DKN73" s="2121"/>
      <c r="DKO73" s="2121"/>
      <c r="DKP73" s="2121"/>
      <c r="DKQ73" s="2120"/>
      <c r="DKR73" s="2121"/>
      <c r="DKS73" s="2121"/>
      <c r="DKT73" s="2121"/>
      <c r="DKU73" s="2121"/>
      <c r="DKV73" s="2121"/>
      <c r="DKW73" s="2120"/>
      <c r="DKX73" s="2121"/>
      <c r="DKY73" s="2121"/>
      <c r="DKZ73" s="2121"/>
      <c r="DLA73" s="2121"/>
      <c r="DLB73" s="2121"/>
      <c r="DLC73" s="2120"/>
      <c r="DLD73" s="2121"/>
      <c r="DLE73" s="2121"/>
      <c r="DLF73" s="2121"/>
      <c r="DLG73" s="2121"/>
      <c r="DLH73" s="2121"/>
      <c r="DLI73" s="2120"/>
      <c r="DLJ73" s="2121"/>
      <c r="DLK73" s="2121"/>
      <c r="DLL73" s="2121"/>
      <c r="DLM73" s="2121"/>
      <c r="DLN73" s="2121"/>
      <c r="DLO73" s="2120"/>
      <c r="DLP73" s="2121"/>
      <c r="DLQ73" s="2121"/>
      <c r="DLR73" s="2121"/>
      <c r="DLS73" s="2121"/>
      <c r="DLT73" s="2121"/>
      <c r="DLU73" s="2120"/>
      <c r="DLV73" s="2121"/>
      <c r="DLW73" s="2121"/>
      <c r="DLX73" s="2121"/>
      <c r="DLY73" s="2121"/>
      <c r="DLZ73" s="2121"/>
      <c r="DMA73" s="2120"/>
      <c r="DMB73" s="2121"/>
      <c r="DMC73" s="2121"/>
      <c r="DMD73" s="2121"/>
      <c r="DME73" s="2121"/>
      <c r="DMF73" s="2121"/>
      <c r="DMG73" s="2120"/>
      <c r="DMH73" s="2121"/>
      <c r="DMI73" s="2121"/>
      <c r="DMJ73" s="2121"/>
      <c r="DMK73" s="2121"/>
      <c r="DML73" s="2121"/>
      <c r="DMM73" s="2120"/>
      <c r="DMN73" s="2121"/>
      <c r="DMO73" s="2121"/>
      <c r="DMP73" s="2121"/>
      <c r="DMQ73" s="2121"/>
      <c r="DMR73" s="2121"/>
      <c r="DMS73" s="2120"/>
      <c r="DMT73" s="2121"/>
      <c r="DMU73" s="2121"/>
      <c r="DMV73" s="2121"/>
      <c r="DMW73" s="2121"/>
      <c r="DMX73" s="2121"/>
      <c r="DMY73" s="2120"/>
      <c r="DMZ73" s="2121"/>
      <c r="DNA73" s="2121"/>
      <c r="DNB73" s="2121"/>
      <c r="DNC73" s="2121"/>
      <c r="DND73" s="2121"/>
      <c r="DNE73" s="2120"/>
      <c r="DNF73" s="2121"/>
      <c r="DNG73" s="2121"/>
      <c r="DNH73" s="2121"/>
      <c r="DNI73" s="2121"/>
      <c r="DNJ73" s="2121"/>
      <c r="DNK73" s="2120"/>
      <c r="DNL73" s="2121"/>
      <c r="DNM73" s="2121"/>
      <c r="DNN73" s="2121"/>
      <c r="DNO73" s="2121"/>
      <c r="DNP73" s="2121"/>
      <c r="DNQ73" s="2120"/>
      <c r="DNR73" s="2121"/>
      <c r="DNS73" s="2121"/>
      <c r="DNT73" s="2121"/>
      <c r="DNU73" s="2121"/>
      <c r="DNV73" s="2121"/>
      <c r="DNW73" s="2120"/>
      <c r="DNX73" s="2121"/>
      <c r="DNY73" s="2121"/>
      <c r="DNZ73" s="2121"/>
      <c r="DOA73" s="2121"/>
      <c r="DOB73" s="2121"/>
      <c r="DOC73" s="2120"/>
      <c r="DOD73" s="2121"/>
      <c r="DOE73" s="2121"/>
      <c r="DOF73" s="2121"/>
      <c r="DOG73" s="2121"/>
      <c r="DOH73" s="2121"/>
      <c r="DOI73" s="2120"/>
      <c r="DOJ73" s="2121"/>
      <c r="DOK73" s="2121"/>
      <c r="DOL73" s="2121"/>
      <c r="DOM73" s="2121"/>
      <c r="DON73" s="2121"/>
      <c r="DOO73" s="2120"/>
      <c r="DOP73" s="2121"/>
      <c r="DOQ73" s="2121"/>
      <c r="DOR73" s="2121"/>
      <c r="DOS73" s="2121"/>
      <c r="DOT73" s="2121"/>
      <c r="DOU73" s="2120"/>
      <c r="DOV73" s="2121"/>
      <c r="DOW73" s="2121"/>
      <c r="DOX73" s="2121"/>
      <c r="DOY73" s="2121"/>
      <c r="DOZ73" s="2121"/>
      <c r="DPA73" s="2120"/>
      <c r="DPB73" s="2121"/>
      <c r="DPC73" s="2121"/>
      <c r="DPD73" s="2121"/>
      <c r="DPE73" s="2121"/>
      <c r="DPF73" s="2121"/>
      <c r="DPG73" s="2120"/>
      <c r="DPH73" s="2121"/>
      <c r="DPI73" s="2121"/>
      <c r="DPJ73" s="2121"/>
      <c r="DPK73" s="2121"/>
      <c r="DPL73" s="2121"/>
      <c r="DPM73" s="2120"/>
      <c r="DPN73" s="2121"/>
      <c r="DPO73" s="2121"/>
      <c r="DPP73" s="2121"/>
      <c r="DPQ73" s="2121"/>
      <c r="DPR73" s="2121"/>
      <c r="DPS73" s="2120"/>
      <c r="DPT73" s="2121"/>
      <c r="DPU73" s="2121"/>
      <c r="DPV73" s="2121"/>
      <c r="DPW73" s="2121"/>
      <c r="DPX73" s="2121"/>
      <c r="DPY73" s="2120"/>
      <c r="DPZ73" s="2121"/>
      <c r="DQA73" s="2121"/>
      <c r="DQB73" s="2121"/>
      <c r="DQC73" s="2121"/>
      <c r="DQD73" s="2121"/>
      <c r="DQE73" s="2120"/>
      <c r="DQF73" s="2121"/>
      <c r="DQG73" s="2121"/>
      <c r="DQH73" s="2121"/>
      <c r="DQI73" s="2121"/>
      <c r="DQJ73" s="2121"/>
      <c r="DQK73" s="2120"/>
      <c r="DQL73" s="2121"/>
      <c r="DQM73" s="2121"/>
      <c r="DQN73" s="2121"/>
      <c r="DQO73" s="2121"/>
      <c r="DQP73" s="2121"/>
      <c r="DQQ73" s="2120"/>
      <c r="DQR73" s="2121"/>
      <c r="DQS73" s="2121"/>
      <c r="DQT73" s="2121"/>
      <c r="DQU73" s="2121"/>
      <c r="DQV73" s="2121"/>
      <c r="DQW73" s="2120"/>
      <c r="DQX73" s="2121"/>
      <c r="DQY73" s="2121"/>
      <c r="DQZ73" s="2121"/>
      <c r="DRA73" s="2121"/>
      <c r="DRB73" s="2121"/>
      <c r="DRC73" s="2120"/>
      <c r="DRD73" s="2121"/>
      <c r="DRE73" s="2121"/>
      <c r="DRF73" s="2121"/>
      <c r="DRG73" s="2121"/>
      <c r="DRH73" s="2121"/>
      <c r="DRI73" s="2120"/>
      <c r="DRJ73" s="2121"/>
      <c r="DRK73" s="2121"/>
      <c r="DRL73" s="2121"/>
      <c r="DRM73" s="2121"/>
      <c r="DRN73" s="2121"/>
      <c r="DRO73" s="2120"/>
      <c r="DRP73" s="2121"/>
      <c r="DRQ73" s="2121"/>
      <c r="DRR73" s="2121"/>
      <c r="DRS73" s="2121"/>
      <c r="DRT73" s="2121"/>
      <c r="DRU73" s="2120"/>
      <c r="DRV73" s="2121"/>
      <c r="DRW73" s="2121"/>
      <c r="DRX73" s="2121"/>
      <c r="DRY73" s="2121"/>
      <c r="DRZ73" s="2121"/>
      <c r="DSA73" s="2120"/>
      <c r="DSB73" s="2121"/>
      <c r="DSC73" s="2121"/>
      <c r="DSD73" s="2121"/>
      <c r="DSE73" s="2121"/>
      <c r="DSF73" s="2121"/>
      <c r="DSG73" s="2120"/>
      <c r="DSH73" s="2121"/>
      <c r="DSI73" s="2121"/>
      <c r="DSJ73" s="2121"/>
      <c r="DSK73" s="2121"/>
      <c r="DSL73" s="2121"/>
      <c r="DSM73" s="2120"/>
      <c r="DSN73" s="2121"/>
      <c r="DSO73" s="2121"/>
      <c r="DSP73" s="2121"/>
      <c r="DSQ73" s="2121"/>
      <c r="DSR73" s="2121"/>
      <c r="DSS73" s="2120"/>
      <c r="DST73" s="2121"/>
      <c r="DSU73" s="2121"/>
      <c r="DSV73" s="2121"/>
      <c r="DSW73" s="2121"/>
      <c r="DSX73" s="2121"/>
      <c r="DSY73" s="2120"/>
      <c r="DSZ73" s="2121"/>
      <c r="DTA73" s="2121"/>
      <c r="DTB73" s="2121"/>
      <c r="DTC73" s="2121"/>
      <c r="DTD73" s="2121"/>
      <c r="DTE73" s="2120"/>
      <c r="DTF73" s="2121"/>
      <c r="DTG73" s="2121"/>
      <c r="DTH73" s="2121"/>
      <c r="DTI73" s="2121"/>
      <c r="DTJ73" s="2121"/>
      <c r="DTK73" s="2120"/>
      <c r="DTL73" s="2121"/>
      <c r="DTM73" s="2121"/>
      <c r="DTN73" s="2121"/>
      <c r="DTO73" s="2121"/>
      <c r="DTP73" s="2121"/>
      <c r="DTQ73" s="2120"/>
      <c r="DTR73" s="2121"/>
      <c r="DTS73" s="2121"/>
      <c r="DTT73" s="2121"/>
      <c r="DTU73" s="2121"/>
      <c r="DTV73" s="2121"/>
      <c r="DTW73" s="2120"/>
      <c r="DTX73" s="2121"/>
      <c r="DTY73" s="2121"/>
      <c r="DTZ73" s="2121"/>
      <c r="DUA73" s="2121"/>
      <c r="DUB73" s="2121"/>
      <c r="DUC73" s="2120"/>
      <c r="DUD73" s="2121"/>
      <c r="DUE73" s="2121"/>
      <c r="DUF73" s="2121"/>
      <c r="DUG73" s="2121"/>
      <c r="DUH73" s="2121"/>
      <c r="DUI73" s="2120"/>
      <c r="DUJ73" s="2121"/>
      <c r="DUK73" s="2121"/>
      <c r="DUL73" s="2121"/>
      <c r="DUM73" s="2121"/>
      <c r="DUN73" s="2121"/>
      <c r="DUO73" s="2120"/>
      <c r="DUP73" s="2121"/>
      <c r="DUQ73" s="2121"/>
      <c r="DUR73" s="2121"/>
      <c r="DUS73" s="2121"/>
      <c r="DUT73" s="2121"/>
      <c r="DUU73" s="2120"/>
      <c r="DUV73" s="2121"/>
      <c r="DUW73" s="2121"/>
      <c r="DUX73" s="2121"/>
      <c r="DUY73" s="2121"/>
      <c r="DUZ73" s="2121"/>
      <c r="DVA73" s="2120"/>
      <c r="DVB73" s="2121"/>
      <c r="DVC73" s="2121"/>
      <c r="DVD73" s="2121"/>
      <c r="DVE73" s="2121"/>
      <c r="DVF73" s="2121"/>
      <c r="DVG73" s="2120"/>
      <c r="DVH73" s="2121"/>
      <c r="DVI73" s="2121"/>
      <c r="DVJ73" s="2121"/>
      <c r="DVK73" s="2121"/>
      <c r="DVL73" s="2121"/>
      <c r="DVM73" s="2120"/>
      <c r="DVN73" s="2121"/>
      <c r="DVO73" s="2121"/>
      <c r="DVP73" s="2121"/>
      <c r="DVQ73" s="2121"/>
      <c r="DVR73" s="2121"/>
      <c r="DVS73" s="2120"/>
      <c r="DVT73" s="2121"/>
      <c r="DVU73" s="2121"/>
      <c r="DVV73" s="2121"/>
      <c r="DVW73" s="2121"/>
      <c r="DVX73" s="2121"/>
      <c r="DVY73" s="2120"/>
      <c r="DVZ73" s="2121"/>
      <c r="DWA73" s="2121"/>
      <c r="DWB73" s="2121"/>
      <c r="DWC73" s="2121"/>
      <c r="DWD73" s="2121"/>
      <c r="DWE73" s="2120"/>
      <c r="DWF73" s="2121"/>
      <c r="DWG73" s="2121"/>
      <c r="DWH73" s="2121"/>
      <c r="DWI73" s="2121"/>
      <c r="DWJ73" s="2121"/>
      <c r="DWK73" s="2120"/>
      <c r="DWL73" s="2121"/>
      <c r="DWM73" s="2121"/>
      <c r="DWN73" s="2121"/>
      <c r="DWO73" s="2121"/>
      <c r="DWP73" s="2121"/>
      <c r="DWQ73" s="2120"/>
      <c r="DWR73" s="2121"/>
      <c r="DWS73" s="2121"/>
      <c r="DWT73" s="2121"/>
      <c r="DWU73" s="2121"/>
      <c r="DWV73" s="2121"/>
      <c r="DWW73" s="2120"/>
      <c r="DWX73" s="2121"/>
      <c r="DWY73" s="2121"/>
      <c r="DWZ73" s="2121"/>
      <c r="DXA73" s="2121"/>
      <c r="DXB73" s="2121"/>
      <c r="DXC73" s="2120"/>
      <c r="DXD73" s="2121"/>
      <c r="DXE73" s="2121"/>
      <c r="DXF73" s="2121"/>
      <c r="DXG73" s="2121"/>
      <c r="DXH73" s="2121"/>
      <c r="DXI73" s="2120"/>
      <c r="DXJ73" s="2121"/>
      <c r="DXK73" s="2121"/>
      <c r="DXL73" s="2121"/>
      <c r="DXM73" s="2121"/>
      <c r="DXN73" s="2121"/>
      <c r="DXO73" s="2120"/>
      <c r="DXP73" s="2121"/>
      <c r="DXQ73" s="2121"/>
      <c r="DXR73" s="2121"/>
      <c r="DXS73" s="2121"/>
      <c r="DXT73" s="2121"/>
      <c r="DXU73" s="2120"/>
      <c r="DXV73" s="2121"/>
      <c r="DXW73" s="2121"/>
      <c r="DXX73" s="2121"/>
      <c r="DXY73" s="2121"/>
      <c r="DXZ73" s="2121"/>
      <c r="DYA73" s="2120"/>
      <c r="DYB73" s="2121"/>
      <c r="DYC73" s="2121"/>
      <c r="DYD73" s="2121"/>
      <c r="DYE73" s="2121"/>
      <c r="DYF73" s="2121"/>
      <c r="DYG73" s="2120"/>
      <c r="DYH73" s="2121"/>
      <c r="DYI73" s="2121"/>
      <c r="DYJ73" s="2121"/>
      <c r="DYK73" s="2121"/>
      <c r="DYL73" s="2121"/>
      <c r="DYM73" s="2120"/>
      <c r="DYN73" s="2121"/>
      <c r="DYO73" s="2121"/>
      <c r="DYP73" s="2121"/>
      <c r="DYQ73" s="2121"/>
      <c r="DYR73" s="2121"/>
      <c r="DYS73" s="2120"/>
      <c r="DYT73" s="2121"/>
      <c r="DYU73" s="2121"/>
      <c r="DYV73" s="2121"/>
      <c r="DYW73" s="2121"/>
      <c r="DYX73" s="2121"/>
      <c r="DYY73" s="2120"/>
      <c r="DYZ73" s="2121"/>
      <c r="DZA73" s="2121"/>
      <c r="DZB73" s="2121"/>
      <c r="DZC73" s="2121"/>
      <c r="DZD73" s="2121"/>
      <c r="DZE73" s="2120"/>
      <c r="DZF73" s="2121"/>
      <c r="DZG73" s="2121"/>
      <c r="DZH73" s="2121"/>
      <c r="DZI73" s="2121"/>
      <c r="DZJ73" s="2121"/>
      <c r="DZK73" s="2120"/>
      <c r="DZL73" s="2121"/>
      <c r="DZM73" s="2121"/>
      <c r="DZN73" s="2121"/>
      <c r="DZO73" s="2121"/>
      <c r="DZP73" s="2121"/>
      <c r="DZQ73" s="2120"/>
      <c r="DZR73" s="2121"/>
      <c r="DZS73" s="2121"/>
      <c r="DZT73" s="2121"/>
      <c r="DZU73" s="2121"/>
      <c r="DZV73" s="2121"/>
      <c r="DZW73" s="2120"/>
      <c r="DZX73" s="2121"/>
      <c r="DZY73" s="2121"/>
      <c r="DZZ73" s="2121"/>
      <c r="EAA73" s="2121"/>
      <c r="EAB73" s="2121"/>
      <c r="EAC73" s="2120"/>
      <c r="EAD73" s="2121"/>
      <c r="EAE73" s="2121"/>
      <c r="EAF73" s="2121"/>
      <c r="EAG73" s="2121"/>
      <c r="EAH73" s="2121"/>
      <c r="EAI73" s="2120"/>
      <c r="EAJ73" s="2121"/>
      <c r="EAK73" s="2121"/>
      <c r="EAL73" s="2121"/>
      <c r="EAM73" s="2121"/>
      <c r="EAN73" s="2121"/>
      <c r="EAO73" s="2120"/>
      <c r="EAP73" s="2121"/>
      <c r="EAQ73" s="2121"/>
      <c r="EAR73" s="2121"/>
      <c r="EAS73" s="2121"/>
      <c r="EAT73" s="2121"/>
      <c r="EAU73" s="2120"/>
      <c r="EAV73" s="2121"/>
      <c r="EAW73" s="2121"/>
      <c r="EAX73" s="2121"/>
      <c r="EAY73" s="2121"/>
      <c r="EAZ73" s="2121"/>
      <c r="EBA73" s="2120"/>
      <c r="EBB73" s="2121"/>
      <c r="EBC73" s="2121"/>
      <c r="EBD73" s="2121"/>
      <c r="EBE73" s="2121"/>
      <c r="EBF73" s="2121"/>
      <c r="EBG73" s="2120"/>
      <c r="EBH73" s="2121"/>
      <c r="EBI73" s="2121"/>
      <c r="EBJ73" s="2121"/>
      <c r="EBK73" s="2121"/>
      <c r="EBL73" s="2121"/>
      <c r="EBM73" s="2120"/>
      <c r="EBN73" s="2121"/>
      <c r="EBO73" s="2121"/>
      <c r="EBP73" s="2121"/>
      <c r="EBQ73" s="2121"/>
      <c r="EBR73" s="2121"/>
      <c r="EBS73" s="2120"/>
      <c r="EBT73" s="2121"/>
      <c r="EBU73" s="2121"/>
      <c r="EBV73" s="2121"/>
      <c r="EBW73" s="2121"/>
      <c r="EBX73" s="2121"/>
      <c r="EBY73" s="2120"/>
      <c r="EBZ73" s="2121"/>
      <c r="ECA73" s="2121"/>
      <c r="ECB73" s="2121"/>
      <c r="ECC73" s="2121"/>
      <c r="ECD73" s="2121"/>
      <c r="ECE73" s="2120"/>
      <c r="ECF73" s="2121"/>
      <c r="ECG73" s="2121"/>
      <c r="ECH73" s="2121"/>
      <c r="ECI73" s="2121"/>
      <c r="ECJ73" s="2121"/>
      <c r="ECK73" s="2120"/>
      <c r="ECL73" s="2121"/>
      <c r="ECM73" s="2121"/>
      <c r="ECN73" s="2121"/>
      <c r="ECO73" s="2121"/>
      <c r="ECP73" s="2121"/>
      <c r="ECQ73" s="2120"/>
      <c r="ECR73" s="2121"/>
      <c r="ECS73" s="2121"/>
      <c r="ECT73" s="2121"/>
      <c r="ECU73" s="2121"/>
      <c r="ECV73" s="2121"/>
      <c r="ECW73" s="2120"/>
      <c r="ECX73" s="2121"/>
      <c r="ECY73" s="2121"/>
      <c r="ECZ73" s="2121"/>
      <c r="EDA73" s="2121"/>
      <c r="EDB73" s="2121"/>
      <c r="EDC73" s="2120"/>
      <c r="EDD73" s="2121"/>
      <c r="EDE73" s="2121"/>
      <c r="EDF73" s="2121"/>
      <c r="EDG73" s="2121"/>
      <c r="EDH73" s="2121"/>
      <c r="EDI73" s="2120"/>
      <c r="EDJ73" s="2121"/>
      <c r="EDK73" s="2121"/>
      <c r="EDL73" s="2121"/>
      <c r="EDM73" s="2121"/>
      <c r="EDN73" s="2121"/>
      <c r="EDO73" s="2120"/>
      <c r="EDP73" s="2121"/>
      <c r="EDQ73" s="2121"/>
      <c r="EDR73" s="2121"/>
      <c r="EDS73" s="2121"/>
      <c r="EDT73" s="2121"/>
      <c r="EDU73" s="2120"/>
      <c r="EDV73" s="2121"/>
      <c r="EDW73" s="2121"/>
      <c r="EDX73" s="2121"/>
      <c r="EDY73" s="2121"/>
      <c r="EDZ73" s="2121"/>
      <c r="EEA73" s="2120"/>
      <c r="EEB73" s="2121"/>
      <c r="EEC73" s="2121"/>
      <c r="EED73" s="2121"/>
      <c r="EEE73" s="2121"/>
      <c r="EEF73" s="2121"/>
      <c r="EEG73" s="2120"/>
      <c r="EEH73" s="2121"/>
      <c r="EEI73" s="2121"/>
      <c r="EEJ73" s="2121"/>
      <c r="EEK73" s="2121"/>
      <c r="EEL73" s="2121"/>
      <c r="EEM73" s="2120"/>
      <c r="EEN73" s="2121"/>
      <c r="EEO73" s="2121"/>
      <c r="EEP73" s="2121"/>
      <c r="EEQ73" s="2121"/>
      <c r="EER73" s="2121"/>
      <c r="EES73" s="2120"/>
      <c r="EET73" s="2121"/>
      <c r="EEU73" s="2121"/>
      <c r="EEV73" s="2121"/>
      <c r="EEW73" s="2121"/>
      <c r="EEX73" s="2121"/>
      <c r="EEY73" s="2120"/>
      <c r="EEZ73" s="2121"/>
      <c r="EFA73" s="2121"/>
      <c r="EFB73" s="2121"/>
      <c r="EFC73" s="2121"/>
      <c r="EFD73" s="2121"/>
      <c r="EFE73" s="2120"/>
      <c r="EFF73" s="2121"/>
      <c r="EFG73" s="2121"/>
      <c r="EFH73" s="2121"/>
      <c r="EFI73" s="2121"/>
      <c r="EFJ73" s="2121"/>
      <c r="EFK73" s="2120"/>
      <c r="EFL73" s="2121"/>
      <c r="EFM73" s="2121"/>
      <c r="EFN73" s="2121"/>
      <c r="EFO73" s="2121"/>
      <c r="EFP73" s="2121"/>
      <c r="EFQ73" s="2120"/>
      <c r="EFR73" s="2121"/>
      <c r="EFS73" s="2121"/>
      <c r="EFT73" s="2121"/>
      <c r="EFU73" s="2121"/>
      <c r="EFV73" s="2121"/>
      <c r="EFW73" s="2120"/>
      <c r="EFX73" s="2121"/>
      <c r="EFY73" s="2121"/>
      <c r="EFZ73" s="2121"/>
      <c r="EGA73" s="2121"/>
      <c r="EGB73" s="2121"/>
      <c r="EGC73" s="2120"/>
      <c r="EGD73" s="2121"/>
      <c r="EGE73" s="2121"/>
      <c r="EGF73" s="2121"/>
      <c r="EGG73" s="2121"/>
      <c r="EGH73" s="2121"/>
      <c r="EGI73" s="2120"/>
      <c r="EGJ73" s="2121"/>
      <c r="EGK73" s="2121"/>
      <c r="EGL73" s="2121"/>
      <c r="EGM73" s="2121"/>
      <c r="EGN73" s="2121"/>
      <c r="EGO73" s="2120"/>
      <c r="EGP73" s="2121"/>
      <c r="EGQ73" s="2121"/>
      <c r="EGR73" s="2121"/>
      <c r="EGS73" s="2121"/>
      <c r="EGT73" s="2121"/>
      <c r="EGU73" s="2120"/>
      <c r="EGV73" s="2121"/>
      <c r="EGW73" s="2121"/>
      <c r="EGX73" s="2121"/>
      <c r="EGY73" s="2121"/>
      <c r="EGZ73" s="2121"/>
      <c r="EHA73" s="2120"/>
      <c r="EHB73" s="2121"/>
      <c r="EHC73" s="2121"/>
      <c r="EHD73" s="2121"/>
      <c r="EHE73" s="2121"/>
      <c r="EHF73" s="2121"/>
      <c r="EHG73" s="2120"/>
      <c r="EHH73" s="2121"/>
      <c r="EHI73" s="2121"/>
      <c r="EHJ73" s="2121"/>
      <c r="EHK73" s="2121"/>
      <c r="EHL73" s="2121"/>
      <c r="EHM73" s="2120"/>
      <c r="EHN73" s="2121"/>
      <c r="EHO73" s="2121"/>
      <c r="EHP73" s="2121"/>
      <c r="EHQ73" s="2121"/>
      <c r="EHR73" s="2121"/>
      <c r="EHS73" s="2120"/>
      <c r="EHT73" s="2121"/>
      <c r="EHU73" s="2121"/>
      <c r="EHV73" s="2121"/>
      <c r="EHW73" s="2121"/>
      <c r="EHX73" s="2121"/>
      <c r="EHY73" s="2120"/>
      <c r="EHZ73" s="2121"/>
      <c r="EIA73" s="2121"/>
      <c r="EIB73" s="2121"/>
      <c r="EIC73" s="2121"/>
      <c r="EID73" s="2121"/>
      <c r="EIE73" s="2120"/>
      <c r="EIF73" s="2121"/>
      <c r="EIG73" s="2121"/>
      <c r="EIH73" s="2121"/>
      <c r="EII73" s="2121"/>
      <c r="EIJ73" s="2121"/>
      <c r="EIK73" s="2120"/>
      <c r="EIL73" s="2121"/>
      <c r="EIM73" s="2121"/>
      <c r="EIN73" s="2121"/>
      <c r="EIO73" s="2121"/>
      <c r="EIP73" s="2121"/>
      <c r="EIQ73" s="2120"/>
      <c r="EIR73" s="2121"/>
      <c r="EIS73" s="2121"/>
      <c r="EIT73" s="2121"/>
      <c r="EIU73" s="2121"/>
      <c r="EIV73" s="2121"/>
      <c r="EIW73" s="2120"/>
      <c r="EIX73" s="2121"/>
      <c r="EIY73" s="2121"/>
      <c r="EIZ73" s="2121"/>
      <c r="EJA73" s="2121"/>
      <c r="EJB73" s="2121"/>
      <c r="EJC73" s="2120"/>
      <c r="EJD73" s="2121"/>
      <c r="EJE73" s="2121"/>
      <c r="EJF73" s="2121"/>
      <c r="EJG73" s="2121"/>
      <c r="EJH73" s="2121"/>
      <c r="EJI73" s="2120"/>
      <c r="EJJ73" s="2121"/>
      <c r="EJK73" s="2121"/>
      <c r="EJL73" s="2121"/>
      <c r="EJM73" s="2121"/>
      <c r="EJN73" s="2121"/>
      <c r="EJO73" s="2120"/>
      <c r="EJP73" s="2121"/>
      <c r="EJQ73" s="2121"/>
      <c r="EJR73" s="2121"/>
      <c r="EJS73" s="2121"/>
      <c r="EJT73" s="2121"/>
      <c r="EJU73" s="2120"/>
      <c r="EJV73" s="2121"/>
      <c r="EJW73" s="2121"/>
      <c r="EJX73" s="2121"/>
      <c r="EJY73" s="2121"/>
      <c r="EJZ73" s="2121"/>
      <c r="EKA73" s="2120"/>
      <c r="EKB73" s="2121"/>
      <c r="EKC73" s="2121"/>
      <c r="EKD73" s="2121"/>
      <c r="EKE73" s="2121"/>
      <c r="EKF73" s="2121"/>
      <c r="EKG73" s="2120"/>
      <c r="EKH73" s="2121"/>
      <c r="EKI73" s="2121"/>
      <c r="EKJ73" s="2121"/>
      <c r="EKK73" s="2121"/>
      <c r="EKL73" s="2121"/>
      <c r="EKM73" s="2120"/>
      <c r="EKN73" s="2121"/>
      <c r="EKO73" s="2121"/>
      <c r="EKP73" s="2121"/>
      <c r="EKQ73" s="2121"/>
      <c r="EKR73" s="2121"/>
      <c r="EKS73" s="2120"/>
      <c r="EKT73" s="2121"/>
      <c r="EKU73" s="2121"/>
      <c r="EKV73" s="2121"/>
      <c r="EKW73" s="2121"/>
      <c r="EKX73" s="2121"/>
      <c r="EKY73" s="2120"/>
      <c r="EKZ73" s="2121"/>
      <c r="ELA73" s="2121"/>
      <c r="ELB73" s="2121"/>
      <c r="ELC73" s="2121"/>
      <c r="ELD73" s="2121"/>
      <c r="ELE73" s="2120"/>
      <c r="ELF73" s="2121"/>
      <c r="ELG73" s="2121"/>
      <c r="ELH73" s="2121"/>
      <c r="ELI73" s="2121"/>
      <c r="ELJ73" s="2121"/>
      <c r="ELK73" s="2120"/>
      <c r="ELL73" s="2121"/>
      <c r="ELM73" s="2121"/>
      <c r="ELN73" s="2121"/>
      <c r="ELO73" s="2121"/>
      <c r="ELP73" s="2121"/>
      <c r="ELQ73" s="2120"/>
      <c r="ELR73" s="2121"/>
      <c r="ELS73" s="2121"/>
      <c r="ELT73" s="2121"/>
      <c r="ELU73" s="2121"/>
      <c r="ELV73" s="2121"/>
      <c r="ELW73" s="2120"/>
      <c r="ELX73" s="2121"/>
      <c r="ELY73" s="2121"/>
      <c r="ELZ73" s="2121"/>
      <c r="EMA73" s="2121"/>
      <c r="EMB73" s="2121"/>
      <c r="EMC73" s="2120"/>
      <c r="EMD73" s="2121"/>
      <c r="EME73" s="2121"/>
      <c r="EMF73" s="2121"/>
      <c r="EMG73" s="2121"/>
      <c r="EMH73" s="2121"/>
      <c r="EMI73" s="2120"/>
      <c r="EMJ73" s="2121"/>
      <c r="EMK73" s="2121"/>
      <c r="EML73" s="2121"/>
      <c r="EMM73" s="2121"/>
      <c r="EMN73" s="2121"/>
      <c r="EMO73" s="2120"/>
      <c r="EMP73" s="2121"/>
      <c r="EMQ73" s="2121"/>
      <c r="EMR73" s="2121"/>
      <c r="EMS73" s="2121"/>
      <c r="EMT73" s="2121"/>
      <c r="EMU73" s="2120"/>
      <c r="EMV73" s="2121"/>
      <c r="EMW73" s="2121"/>
      <c r="EMX73" s="2121"/>
      <c r="EMY73" s="2121"/>
      <c r="EMZ73" s="2121"/>
      <c r="ENA73" s="2120"/>
      <c r="ENB73" s="2121"/>
      <c r="ENC73" s="2121"/>
      <c r="END73" s="2121"/>
      <c r="ENE73" s="2121"/>
      <c r="ENF73" s="2121"/>
      <c r="ENG73" s="2120"/>
      <c r="ENH73" s="2121"/>
      <c r="ENI73" s="2121"/>
      <c r="ENJ73" s="2121"/>
      <c r="ENK73" s="2121"/>
      <c r="ENL73" s="2121"/>
      <c r="ENM73" s="2120"/>
      <c r="ENN73" s="2121"/>
      <c r="ENO73" s="2121"/>
      <c r="ENP73" s="2121"/>
      <c r="ENQ73" s="2121"/>
      <c r="ENR73" s="2121"/>
      <c r="ENS73" s="2120"/>
      <c r="ENT73" s="2121"/>
      <c r="ENU73" s="2121"/>
      <c r="ENV73" s="2121"/>
      <c r="ENW73" s="2121"/>
      <c r="ENX73" s="2121"/>
      <c r="ENY73" s="2120"/>
      <c r="ENZ73" s="2121"/>
      <c r="EOA73" s="2121"/>
      <c r="EOB73" s="2121"/>
      <c r="EOC73" s="2121"/>
      <c r="EOD73" s="2121"/>
      <c r="EOE73" s="2120"/>
      <c r="EOF73" s="2121"/>
      <c r="EOG73" s="2121"/>
      <c r="EOH73" s="2121"/>
      <c r="EOI73" s="2121"/>
      <c r="EOJ73" s="2121"/>
      <c r="EOK73" s="2120"/>
      <c r="EOL73" s="2121"/>
      <c r="EOM73" s="2121"/>
      <c r="EON73" s="2121"/>
      <c r="EOO73" s="2121"/>
      <c r="EOP73" s="2121"/>
      <c r="EOQ73" s="2120"/>
      <c r="EOR73" s="2121"/>
      <c r="EOS73" s="2121"/>
      <c r="EOT73" s="2121"/>
      <c r="EOU73" s="2121"/>
      <c r="EOV73" s="2121"/>
      <c r="EOW73" s="2120"/>
      <c r="EOX73" s="2121"/>
      <c r="EOY73" s="2121"/>
      <c r="EOZ73" s="2121"/>
      <c r="EPA73" s="2121"/>
      <c r="EPB73" s="2121"/>
      <c r="EPC73" s="2120"/>
      <c r="EPD73" s="2121"/>
      <c r="EPE73" s="2121"/>
      <c r="EPF73" s="2121"/>
      <c r="EPG73" s="2121"/>
      <c r="EPH73" s="2121"/>
      <c r="EPI73" s="2120"/>
      <c r="EPJ73" s="2121"/>
      <c r="EPK73" s="2121"/>
      <c r="EPL73" s="2121"/>
      <c r="EPM73" s="2121"/>
      <c r="EPN73" s="2121"/>
      <c r="EPO73" s="2120"/>
      <c r="EPP73" s="2121"/>
      <c r="EPQ73" s="2121"/>
      <c r="EPR73" s="2121"/>
      <c r="EPS73" s="2121"/>
      <c r="EPT73" s="2121"/>
      <c r="EPU73" s="2120"/>
      <c r="EPV73" s="2121"/>
      <c r="EPW73" s="2121"/>
      <c r="EPX73" s="2121"/>
      <c r="EPY73" s="2121"/>
      <c r="EPZ73" s="2121"/>
      <c r="EQA73" s="2120"/>
      <c r="EQB73" s="2121"/>
      <c r="EQC73" s="2121"/>
      <c r="EQD73" s="2121"/>
      <c r="EQE73" s="2121"/>
      <c r="EQF73" s="2121"/>
      <c r="EQG73" s="2120"/>
      <c r="EQH73" s="2121"/>
      <c r="EQI73" s="2121"/>
      <c r="EQJ73" s="2121"/>
      <c r="EQK73" s="2121"/>
      <c r="EQL73" s="2121"/>
      <c r="EQM73" s="2120"/>
      <c r="EQN73" s="2121"/>
      <c r="EQO73" s="2121"/>
      <c r="EQP73" s="2121"/>
      <c r="EQQ73" s="2121"/>
      <c r="EQR73" s="2121"/>
      <c r="EQS73" s="2120"/>
      <c r="EQT73" s="2121"/>
      <c r="EQU73" s="2121"/>
      <c r="EQV73" s="2121"/>
      <c r="EQW73" s="2121"/>
      <c r="EQX73" s="2121"/>
      <c r="EQY73" s="2120"/>
      <c r="EQZ73" s="2121"/>
      <c r="ERA73" s="2121"/>
      <c r="ERB73" s="2121"/>
      <c r="ERC73" s="2121"/>
      <c r="ERD73" s="2121"/>
      <c r="ERE73" s="2120"/>
      <c r="ERF73" s="2121"/>
      <c r="ERG73" s="2121"/>
      <c r="ERH73" s="2121"/>
      <c r="ERI73" s="2121"/>
      <c r="ERJ73" s="2121"/>
      <c r="ERK73" s="2120"/>
      <c r="ERL73" s="2121"/>
      <c r="ERM73" s="2121"/>
      <c r="ERN73" s="2121"/>
      <c r="ERO73" s="2121"/>
      <c r="ERP73" s="2121"/>
      <c r="ERQ73" s="2120"/>
      <c r="ERR73" s="2121"/>
      <c r="ERS73" s="2121"/>
      <c r="ERT73" s="2121"/>
      <c r="ERU73" s="2121"/>
      <c r="ERV73" s="2121"/>
      <c r="ERW73" s="2120"/>
      <c r="ERX73" s="2121"/>
      <c r="ERY73" s="2121"/>
      <c r="ERZ73" s="2121"/>
      <c r="ESA73" s="2121"/>
      <c r="ESB73" s="2121"/>
      <c r="ESC73" s="2120"/>
      <c r="ESD73" s="2121"/>
      <c r="ESE73" s="2121"/>
      <c r="ESF73" s="2121"/>
      <c r="ESG73" s="2121"/>
      <c r="ESH73" s="2121"/>
      <c r="ESI73" s="2120"/>
      <c r="ESJ73" s="2121"/>
      <c r="ESK73" s="2121"/>
      <c r="ESL73" s="2121"/>
      <c r="ESM73" s="2121"/>
      <c r="ESN73" s="2121"/>
      <c r="ESO73" s="2120"/>
      <c r="ESP73" s="2121"/>
      <c r="ESQ73" s="2121"/>
      <c r="ESR73" s="2121"/>
      <c r="ESS73" s="2121"/>
      <c r="EST73" s="2121"/>
      <c r="ESU73" s="2120"/>
      <c r="ESV73" s="2121"/>
      <c r="ESW73" s="2121"/>
      <c r="ESX73" s="2121"/>
      <c r="ESY73" s="2121"/>
      <c r="ESZ73" s="2121"/>
      <c r="ETA73" s="2120"/>
      <c r="ETB73" s="2121"/>
      <c r="ETC73" s="2121"/>
      <c r="ETD73" s="2121"/>
      <c r="ETE73" s="2121"/>
      <c r="ETF73" s="2121"/>
      <c r="ETG73" s="2120"/>
      <c r="ETH73" s="2121"/>
      <c r="ETI73" s="2121"/>
      <c r="ETJ73" s="2121"/>
      <c r="ETK73" s="2121"/>
      <c r="ETL73" s="2121"/>
      <c r="ETM73" s="2120"/>
      <c r="ETN73" s="2121"/>
      <c r="ETO73" s="2121"/>
      <c r="ETP73" s="2121"/>
      <c r="ETQ73" s="2121"/>
      <c r="ETR73" s="2121"/>
      <c r="ETS73" s="2120"/>
      <c r="ETT73" s="2121"/>
      <c r="ETU73" s="2121"/>
      <c r="ETV73" s="2121"/>
      <c r="ETW73" s="2121"/>
      <c r="ETX73" s="2121"/>
      <c r="ETY73" s="2120"/>
      <c r="ETZ73" s="2121"/>
      <c r="EUA73" s="2121"/>
      <c r="EUB73" s="2121"/>
      <c r="EUC73" s="2121"/>
      <c r="EUD73" s="2121"/>
      <c r="EUE73" s="2120"/>
      <c r="EUF73" s="2121"/>
      <c r="EUG73" s="2121"/>
      <c r="EUH73" s="2121"/>
      <c r="EUI73" s="2121"/>
      <c r="EUJ73" s="2121"/>
      <c r="EUK73" s="2120"/>
      <c r="EUL73" s="2121"/>
      <c r="EUM73" s="2121"/>
      <c r="EUN73" s="2121"/>
      <c r="EUO73" s="2121"/>
      <c r="EUP73" s="2121"/>
      <c r="EUQ73" s="2120"/>
      <c r="EUR73" s="2121"/>
      <c r="EUS73" s="2121"/>
      <c r="EUT73" s="2121"/>
      <c r="EUU73" s="2121"/>
      <c r="EUV73" s="2121"/>
      <c r="EUW73" s="2120"/>
      <c r="EUX73" s="2121"/>
      <c r="EUY73" s="2121"/>
      <c r="EUZ73" s="2121"/>
      <c r="EVA73" s="2121"/>
      <c r="EVB73" s="2121"/>
      <c r="EVC73" s="2120"/>
      <c r="EVD73" s="2121"/>
      <c r="EVE73" s="2121"/>
      <c r="EVF73" s="2121"/>
      <c r="EVG73" s="2121"/>
      <c r="EVH73" s="2121"/>
      <c r="EVI73" s="2120"/>
      <c r="EVJ73" s="2121"/>
      <c r="EVK73" s="2121"/>
      <c r="EVL73" s="2121"/>
      <c r="EVM73" s="2121"/>
      <c r="EVN73" s="2121"/>
      <c r="EVO73" s="2120"/>
      <c r="EVP73" s="2121"/>
      <c r="EVQ73" s="2121"/>
      <c r="EVR73" s="2121"/>
      <c r="EVS73" s="2121"/>
      <c r="EVT73" s="2121"/>
      <c r="EVU73" s="2120"/>
      <c r="EVV73" s="2121"/>
      <c r="EVW73" s="2121"/>
      <c r="EVX73" s="2121"/>
      <c r="EVY73" s="2121"/>
      <c r="EVZ73" s="2121"/>
      <c r="EWA73" s="2120"/>
      <c r="EWB73" s="2121"/>
      <c r="EWC73" s="2121"/>
      <c r="EWD73" s="2121"/>
      <c r="EWE73" s="2121"/>
      <c r="EWF73" s="2121"/>
      <c r="EWG73" s="2120"/>
      <c r="EWH73" s="2121"/>
      <c r="EWI73" s="2121"/>
      <c r="EWJ73" s="2121"/>
      <c r="EWK73" s="2121"/>
      <c r="EWL73" s="2121"/>
      <c r="EWM73" s="2120"/>
      <c r="EWN73" s="2121"/>
      <c r="EWO73" s="2121"/>
      <c r="EWP73" s="2121"/>
      <c r="EWQ73" s="2121"/>
      <c r="EWR73" s="2121"/>
      <c r="EWS73" s="2120"/>
      <c r="EWT73" s="2121"/>
      <c r="EWU73" s="2121"/>
      <c r="EWV73" s="2121"/>
      <c r="EWW73" s="2121"/>
      <c r="EWX73" s="2121"/>
      <c r="EWY73" s="2120"/>
      <c r="EWZ73" s="2121"/>
      <c r="EXA73" s="2121"/>
      <c r="EXB73" s="2121"/>
      <c r="EXC73" s="2121"/>
      <c r="EXD73" s="2121"/>
      <c r="EXE73" s="2120"/>
      <c r="EXF73" s="2121"/>
      <c r="EXG73" s="2121"/>
      <c r="EXH73" s="2121"/>
      <c r="EXI73" s="2121"/>
      <c r="EXJ73" s="2121"/>
      <c r="EXK73" s="2120"/>
      <c r="EXL73" s="2121"/>
      <c r="EXM73" s="2121"/>
      <c r="EXN73" s="2121"/>
      <c r="EXO73" s="2121"/>
      <c r="EXP73" s="2121"/>
      <c r="EXQ73" s="2120"/>
      <c r="EXR73" s="2121"/>
      <c r="EXS73" s="2121"/>
      <c r="EXT73" s="2121"/>
      <c r="EXU73" s="2121"/>
      <c r="EXV73" s="2121"/>
      <c r="EXW73" s="2120"/>
      <c r="EXX73" s="2121"/>
      <c r="EXY73" s="2121"/>
      <c r="EXZ73" s="2121"/>
      <c r="EYA73" s="2121"/>
      <c r="EYB73" s="2121"/>
      <c r="EYC73" s="2120"/>
      <c r="EYD73" s="2121"/>
      <c r="EYE73" s="2121"/>
      <c r="EYF73" s="2121"/>
      <c r="EYG73" s="2121"/>
      <c r="EYH73" s="2121"/>
      <c r="EYI73" s="2120"/>
      <c r="EYJ73" s="2121"/>
      <c r="EYK73" s="2121"/>
      <c r="EYL73" s="2121"/>
      <c r="EYM73" s="2121"/>
      <c r="EYN73" s="2121"/>
      <c r="EYO73" s="2120"/>
      <c r="EYP73" s="2121"/>
      <c r="EYQ73" s="2121"/>
      <c r="EYR73" s="2121"/>
      <c r="EYS73" s="2121"/>
      <c r="EYT73" s="2121"/>
      <c r="EYU73" s="2120"/>
      <c r="EYV73" s="2121"/>
      <c r="EYW73" s="2121"/>
      <c r="EYX73" s="2121"/>
      <c r="EYY73" s="2121"/>
      <c r="EYZ73" s="2121"/>
      <c r="EZA73" s="2120"/>
      <c r="EZB73" s="2121"/>
      <c r="EZC73" s="2121"/>
      <c r="EZD73" s="2121"/>
      <c r="EZE73" s="2121"/>
      <c r="EZF73" s="2121"/>
      <c r="EZG73" s="2120"/>
      <c r="EZH73" s="2121"/>
      <c r="EZI73" s="2121"/>
      <c r="EZJ73" s="2121"/>
      <c r="EZK73" s="2121"/>
      <c r="EZL73" s="2121"/>
      <c r="EZM73" s="2120"/>
      <c r="EZN73" s="2121"/>
      <c r="EZO73" s="2121"/>
      <c r="EZP73" s="2121"/>
      <c r="EZQ73" s="2121"/>
      <c r="EZR73" s="2121"/>
      <c r="EZS73" s="2120"/>
      <c r="EZT73" s="2121"/>
      <c r="EZU73" s="2121"/>
      <c r="EZV73" s="2121"/>
      <c r="EZW73" s="2121"/>
      <c r="EZX73" s="2121"/>
      <c r="EZY73" s="2120"/>
      <c r="EZZ73" s="2121"/>
      <c r="FAA73" s="2121"/>
      <c r="FAB73" s="2121"/>
      <c r="FAC73" s="2121"/>
      <c r="FAD73" s="2121"/>
      <c r="FAE73" s="2120"/>
      <c r="FAF73" s="2121"/>
      <c r="FAG73" s="2121"/>
      <c r="FAH73" s="2121"/>
      <c r="FAI73" s="2121"/>
      <c r="FAJ73" s="2121"/>
      <c r="FAK73" s="2120"/>
      <c r="FAL73" s="2121"/>
      <c r="FAM73" s="2121"/>
      <c r="FAN73" s="2121"/>
      <c r="FAO73" s="2121"/>
      <c r="FAP73" s="2121"/>
      <c r="FAQ73" s="2120"/>
      <c r="FAR73" s="2121"/>
      <c r="FAS73" s="2121"/>
      <c r="FAT73" s="2121"/>
      <c r="FAU73" s="2121"/>
      <c r="FAV73" s="2121"/>
      <c r="FAW73" s="2120"/>
      <c r="FAX73" s="2121"/>
      <c r="FAY73" s="2121"/>
      <c r="FAZ73" s="2121"/>
      <c r="FBA73" s="2121"/>
      <c r="FBB73" s="2121"/>
      <c r="FBC73" s="2120"/>
      <c r="FBD73" s="2121"/>
      <c r="FBE73" s="2121"/>
      <c r="FBF73" s="2121"/>
      <c r="FBG73" s="2121"/>
      <c r="FBH73" s="2121"/>
      <c r="FBI73" s="2120"/>
      <c r="FBJ73" s="2121"/>
      <c r="FBK73" s="2121"/>
      <c r="FBL73" s="2121"/>
      <c r="FBM73" s="2121"/>
      <c r="FBN73" s="2121"/>
      <c r="FBO73" s="2120"/>
      <c r="FBP73" s="2121"/>
      <c r="FBQ73" s="2121"/>
      <c r="FBR73" s="2121"/>
      <c r="FBS73" s="2121"/>
      <c r="FBT73" s="2121"/>
      <c r="FBU73" s="2120"/>
      <c r="FBV73" s="2121"/>
      <c r="FBW73" s="2121"/>
      <c r="FBX73" s="2121"/>
      <c r="FBY73" s="2121"/>
      <c r="FBZ73" s="2121"/>
      <c r="FCA73" s="2120"/>
      <c r="FCB73" s="2121"/>
      <c r="FCC73" s="2121"/>
      <c r="FCD73" s="2121"/>
      <c r="FCE73" s="2121"/>
      <c r="FCF73" s="2121"/>
      <c r="FCG73" s="2120"/>
      <c r="FCH73" s="2121"/>
      <c r="FCI73" s="2121"/>
      <c r="FCJ73" s="2121"/>
      <c r="FCK73" s="2121"/>
      <c r="FCL73" s="2121"/>
      <c r="FCM73" s="2120"/>
      <c r="FCN73" s="2121"/>
      <c r="FCO73" s="2121"/>
      <c r="FCP73" s="2121"/>
      <c r="FCQ73" s="2121"/>
      <c r="FCR73" s="2121"/>
      <c r="FCS73" s="2120"/>
      <c r="FCT73" s="2121"/>
      <c r="FCU73" s="2121"/>
      <c r="FCV73" s="2121"/>
      <c r="FCW73" s="2121"/>
      <c r="FCX73" s="2121"/>
      <c r="FCY73" s="2120"/>
      <c r="FCZ73" s="2121"/>
      <c r="FDA73" s="2121"/>
      <c r="FDB73" s="2121"/>
      <c r="FDC73" s="2121"/>
      <c r="FDD73" s="2121"/>
      <c r="FDE73" s="2120"/>
      <c r="FDF73" s="2121"/>
      <c r="FDG73" s="2121"/>
      <c r="FDH73" s="2121"/>
      <c r="FDI73" s="2121"/>
      <c r="FDJ73" s="2121"/>
      <c r="FDK73" s="2120"/>
      <c r="FDL73" s="2121"/>
      <c r="FDM73" s="2121"/>
      <c r="FDN73" s="2121"/>
      <c r="FDO73" s="2121"/>
      <c r="FDP73" s="2121"/>
      <c r="FDQ73" s="2120"/>
      <c r="FDR73" s="2121"/>
      <c r="FDS73" s="2121"/>
      <c r="FDT73" s="2121"/>
      <c r="FDU73" s="2121"/>
      <c r="FDV73" s="2121"/>
      <c r="FDW73" s="2120"/>
      <c r="FDX73" s="2121"/>
      <c r="FDY73" s="2121"/>
      <c r="FDZ73" s="2121"/>
      <c r="FEA73" s="2121"/>
      <c r="FEB73" s="2121"/>
      <c r="FEC73" s="2120"/>
      <c r="FED73" s="2121"/>
      <c r="FEE73" s="2121"/>
      <c r="FEF73" s="2121"/>
      <c r="FEG73" s="2121"/>
      <c r="FEH73" s="2121"/>
      <c r="FEI73" s="2120"/>
      <c r="FEJ73" s="2121"/>
      <c r="FEK73" s="2121"/>
      <c r="FEL73" s="2121"/>
      <c r="FEM73" s="2121"/>
      <c r="FEN73" s="2121"/>
      <c r="FEO73" s="2120"/>
      <c r="FEP73" s="2121"/>
      <c r="FEQ73" s="2121"/>
      <c r="FER73" s="2121"/>
      <c r="FES73" s="2121"/>
      <c r="FET73" s="2121"/>
      <c r="FEU73" s="2120"/>
      <c r="FEV73" s="2121"/>
      <c r="FEW73" s="2121"/>
      <c r="FEX73" s="2121"/>
      <c r="FEY73" s="2121"/>
      <c r="FEZ73" s="2121"/>
      <c r="FFA73" s="2120"/>
      <c r="FFB73" s="2121"/>
      <c r="FFC73" s="2121"/>
      <c r="FFD73" s="2121"/>
      <c r="FFE73" s="2121"/>
      <c r="FFF73" s="2121"/>
      <c r="FFG73" s="2120"/>
      <c r="FFH73" s="2121"/>
      <c r="FFI73" s="2121"/>
      <c r="FFJ73" s="2121"/>
      <c r="FFK73" s="2121"/>
      <c r="FFL73" s="2121"/>
      <c r="FFM73" s="2120"/>
      <c r="FFN73" s="2121"/>
      <c r="FFO73" s="2121"/>
      <c r="FFP73" s="2121"/>
      <c r="FFQ73" s="2121"/>
      <c r="FFR73" s="2121"/>
      <c r="FFS73" s="2120"/>
      <c r="FFT73" s="2121"/>
      <c r="FFU73" s="2121"/>
      <c r="FFV73" s="2121"/>
      <c r="FFW73" s="2121"/>
      <c r="FFX73" s="2121"/>
      <c r="FFY73" s="2120"/>
      <c r="FFZ73" s="2121"/>
      <c r="FGA73" s="2121"/>
      <c r="FGB73" s="2121"/>
      <c r="FGC73" s="2121"/>
      <c r="FGD73" s="2121"/>
      <c r="FGE73" s="2120"/>
      <c r="FGF73" s="2121"/>
      <c r="FGG73" s="2121"/>
      <c r="FGH73" s="2121"/>
      <c r="FGI73" s="2121"/>
      <c r="FGJ73" s="2121"/>
      <c r="FGK73" s="2120"/>
      <c r="FGL73" s="2121"/>
      <c r="FGM73" s="2121"/>
      <c r="FGN73" s="2121"/>
      <c r="FGO73" s="2121"/>
      <c r="FGP73" s="2121"/>
      <c r="FGQ73" s="2120"/>
      <c r="FGR73" s="2121"/>
      <c r="FGS73" s="2121"/>
      <c r="FGT73" s="2121"/>
      <c r="FGU73" s="2121"/>
      <c r="FGV73" s="2121"/>
      <c r="FGW73" s="2120"/>
      <c r="FGX73" s="2121"/>
      <c r="FGY73" s="2121"/>
      <c r="FGZ73" s="2121"/>
      <c r="FHA73" s="2121"/>
      <c r="FHB73" s="2121"/>
      <c r="FHC73" s="2120"/>
      <c r="FHD73" s="2121"/>
      <c r="FHE73" s="2121"/>
      <c r="FHF73" s="2121"/>
      <c r="FHG73" s="2121"/>
      <c r="FHH73" s="2121"/>
      <c r="FHI73" s="2120"/>
      <c r="FHJ73" s="2121"/>
      <c r="FHK73" s="2121"/>
      <c r="FHL73" s="2121"/>
      <c r="FHM73" s="2121"/>
      <c r="FHN73" s="2121"/>
      <c r="FHO73" s="2120"/>
      <c r="FHP73" s="2121"/>
      <c r="FHQ73" s="2121"/>
      <c r="FHR73" s="2121"/>
      <c r="FHS73" s="2121"/>
      <c r="FHT73" s="2121"/>
      <c r="FHU73" s="2120"/>
      <c r="FHV73" s="2121"/>
      <c r="FHW73" s="2121"/>
      <c r="FHX73" s="2121"/>
      <c r="FHY73" s="2121"/>
      <c r="FHZ73" s="2121"/>
      <c r="FIA73" s="2120"/>
      <c r="FIB73" s="2121"/>
      <c r="FIC73" s="2121"/>
      <c r="FID73" s="2121"/>
      <c r="FIE73" s="2121"/>
      <c r="FIF73" s="2121"/>
      <c r="FIG73" s="2120"/>
      <c r="FIH73" s="2121"/>
      <c r="FII73" s="2121"/>
      <c r="FIJ73" s="2121"/>
      <c r="FIK73" s="2121"/>
      <c r="FIL73" s="2121"/>
      <c r="FIM73" s="2120"/>
      <c r="FIN73" s="2121"/>
      <c r="FIO73" s="2121"/>
      <c r="FIP73" s="2121"/>
      <c r="FIQ73" s="2121"/>
      <c r="FIR73" s="2121"/>
      <c r="FIS73" s="2120"/>
      <c r="FIT73" s="2121"/>
      <c r="FIU73" s="2121"/>
      <c r="FIV73" s="2121"/>
      <c r="FIW73" s="2121"/>
      <c r="FIX73" s="2121"/>
      <c r="FIY73" s="2120"/>
      <c r="FIZ73" s="2121"/>
      <c r="FJA73" s="2121"/>
      <c r="FJB73" s="2121"/>
      <c r="FJC73" s="2121"/>
      <c r="FJD73" s="2121"/>
      <c r="FJE73" s="2120"/>
      <c r="FJF73" s="2121"/>
      <c r="FJG73" s="2121"/>
      <c r="FJH73" s="2121"/>
      <c r="FJI73" s="2121"/>
      <c r="FJJ73" s="2121"/>
      <c r="FJK73" s="2120"/>
      <c r="FJL73" s="2121"/>
      <c r="FJM73" s="2121"/>
      <c r="FJN73" s="2121"/>
      <c r="FJO73" s="2121"/>
      <c r="FJP73" s="2121"/>
      <c r="FJQ73" s="2120"/>
      <c r="FJR73" s="2121"/>
      <c r="FJS73" s="2121"/>
      <c r="FJT73" s="2121"/>
      <c r="FJU73" s="2121"/>
      <c r="FJV73" s="2121"/>
      <c r="FJW73" s="2120"/>
      <c r="FJX73" s="2121"/>
      <c r="FJY73" s="2121"/>
      <c r="FJZ73" s="2121"/>
      <c r="FKA73" s="2121"/>
      <c r="FKB73" s="2121"/>
      <c r="FKC73" s="2120"/>
      <c r="FKD73" s="2121"/>
      <c r="FKE73" s="2121"/>
      <c r="FKF73" s="2121"/>
      <c r="FKG73" s="2121"/>
      <c r="FKH73" s="2121"/>
      <c r="FKI73" s="2120"/>
      <c r="FKJ73" s="2121"/>
      <c r="FKK73" s="2121"/>
      <c r="FKL73" s="2121"/>
      <c r="FKM73" s="2121"/>
      <c r="FKN73" s="2121"/>
      <c r="FKO73" s="2120"/>
      <c r="FKP73" s="2121"/>
      <c r="FKQ73" s="2121"/>
      <c r="FKR73" s="2121"/>
      <c r="FKS73" s="2121"/>
      <c r="FKT73" s="2121"/>
      <c r="FKU73" s="2120"/>
      <c r="FKV73" s="2121"/>
      <c r="FKW73" s="2121"/>
      <c r="FKX73" s="2121"/>
      <c r="FKY73" s="2121"/>
      <c r="FKZ73" s="2121"/>
      <c r="FLA73" s="2120"/>
      <c r="FLB73" s="2121"/>
      <c r="FLC73" s="2121"/>
      <c r="FLD73" s="2121"/>
      <c r="FLE73" s="2121"/>
      <c r="FLF73" s="2121"/>
      <c r="FLG73" s="2120"/>
      <c r="FLH73" s="2121"/>
      <c r="FLI73" s="2121"/>
      <c r="FLJ73" s="2121"/>
      <c r="FLK73" s="2121"/>
      <c r="FLL73" s="2121"/>
      <c r="FLM73" s="2120"/>
      <c r="FLN73" s="2121"/>
      <c r="FLO73" s="2121"/>
      <c r="FLP73" s="2121"/>
      <c r="FLQ73" s="2121"/>
      <c r="FLR73" s="2121"/>
      <c r="FLS73" s="2120"/>
      <c r="FLT73" s="2121"/>
      <c r="FLU73" s="2121"/>
      <c r="FLV73" s="2121"/>
      <c r="FLW73" s="2121"/>
      <c r="FLX73" s="2121"/>
      <c r="FLY73" s="2120"/>
      <c r="FLZ73" s="2121"/>
      <c r="FMA73" s="2121"/>
      <c r="FMB73" s="2121"/>
      <c r="FMC73" s="2121"/>
      <c r="FMD73" s="2121"/>
      <c r="FME73" s="2120"/>
      <c r="FMF73" s="2121"/>
      <c r="FMG73" s="2121"/>
      <c r="FMH73" s="2121"/>
      <c r="FMI73" s="2121"/>
      <c r="FMJ73" s="2121"/>
      <c r="FMK73" s="2120"/>
      <c r="FML73" s="2121"/>
      <c r="FMM73" s="2121"/>
      <c r="FMN73" s="2121"/>
      <c r="FMO73" s="2121"/>
      <c r="FMP73" s="2121"/>
      <c r="FMQ73" s="2120"/>
      <c r="FMR73" s="2121"/>
      <c r="FMS73" s="2121"/>
      <c r="FMT73" s="2121"/>
      <c r="FMU73" s="2121"/>
      <c r="FMV73" s="2121"/>
      <c r="FMW73" s="2120"/>
      <c r="FMX73" s="2121"/>
      <c r="FMY73" s="2121"/>
      <c r="FMZ73" s="2121"/>
      <c r="FNA73" s="2121"/>
      <c r="FNB73" s="2121"/>
      <c r="FNC73" s="2120"/>
      <c r="FND73" s="2121"/>
      <c r="FNE73" s="2121"/>
      <c r="FNF73" s="2121"/>
      <c r="FNG73" s="2121"/>
      <c r="FNH73" s="2121"/>
      <c r="FNI73" s="2120"/>
      <c r="FNJ73" s="2121"/>
      <c r="FNK73" s="2121"/>
      <c r="FNL73" s="2121"/>
      <c r="FNM73" s="2121"/>
      <c r="FNN73" s="2121"/>
      <c r="FNO73" s="2120"/>
      <c r="FNP73" s="2121"/>
      <c r="FNQ73" s="2121"/>
      <c r="FNR73" s="2121"/>
      <c r="FNS73" s="2121"/>
      <c r="FNT73" s="2121"/>
      <c r="FNU73" s="2120"/>
      <c r="FNV73" s="2121"/>
      <c r="FNW73" s="2121"/>
      <c r="FNX73" s="2121"/>
      <c r="FNY73" s="2121"/>
      <c r="FNZ73" s="2121"/>
      <c r="FOA73" s="2120"/>
      <c r="FOB73" s="2121"/>
      <c r="FOC73" s="2121"/>
      <c r="FOD73" s="2121"/>
      <c r="FOE73" s="2121"/>
      <c r="FOF73" s="2121"/>
      <c r="FOG73" s="2120"/>
      <c r="FOH73" s="2121"/>
      <c r="FOI73" s="2121"/>
      <c r="FOJ73" s="2121"/>
      <c r="FOK73" s="2121"/>
      <c r="FOL73" s="2121"/>
      <c r="FOM73" s="2120"/>
      <c r="FON73" s="2121"/>
      <c r="FOO73" s="2121"/>
      <c r="FOP73" s="2121"/>
      <c r="FOQ73" s="2121"/>
      <c r="FOR73" s="2121"/>
      <c r="FOS73" s="2120"/>
      <c r="FOT73" s="2121"/>
      <c r="FOU73" s="2121"/>
      <c r="FOV73" s="2121"/>
      <c r="FOW73" s="2121"/>
      <c r="FOX73" s="2121"/>
      <c r="FOY73" s="2120"/>
      <c r="FOZ73" s="2121"/>
      <c r="FPA73" s="2121"/>
      <c r="FPB73" s="2121"/>
      <c r="FPC73" s="2121"/>
      <c r="FPD73" s="2121"/>
      <c r="FPE73" s="2120"/>
      <c r="FPF73" s="2121"/>
      <c r="FPG73" s="2121"/>
      <c r="FPH73" s="2121"/>
      <c r="FPI73" s="2121"/>
      <c r="FPJ73" s="2121"/>
      <c r="FPK73" s="2120"/>
      <c r="FPL73" s="2121"/>
      <c r="FPM73" s="2121"/>
      <c r="FPN73" s="2121"/>
      <c r="FPO73" s="2121"/>
      <c r="FPP73" s="2121"/>
      <c r="FPQ73" s="2120"/>
      <c r="FPR73" s="2121"/>
      <c r="FPS73" s="2121"/>
      <c r="FPT73" s="2121"/>
      <c r="FPU73" s="2121"/>
      <c r="FPV73" s="2121"/>
      <c r="FPW73" s="2120"/>
      <c r="FPX73" s="2121"/>
      <c r="FPY73" s="2121"/>
      <c r="FPZ73" s="2121"/>
      <c r="FQA73" s="2121"/>
      <c r="FQB73" s="2121"/>
      <c r="FQC73" s="2120"/>
      <c r="FQD73" s="2121"/>
      <c r="FQE73" s="2121"/>
      <c r="FQF73" s="2121"/>
      <c r="FQG73" s="2121"/>
      <c r="FQH73" s="2121"/>
      <c r="FQI73" s="2120"/>
      <c r="FQJ73" s="2121"/>
      <c r="FQK73" s="2121"/>
      <c r="FQL73" s="2121"/>
      <c r="FQM73" s="2121"/>
      <c r="FQN73" s="2121"/>
      <c r="FQO73" s="2120"/>
      <c r="FQP73" s="2121"/>
      <c r="FQQ73" s="2121"/>
      <c r="FQR73" s="2121"/>
      <c r="FQS73" s="2121"/>
      <c r="FQT73" s="2121"/>
      <c r="FQU73" s="2120"/>
      <c r="FQV73" s="2121"/>
      <c r="FQW73" s="2121"/>
      <c r="FQX73" s="2121"/>
      <c r="FQY73" s="2121"/>
      <c r="FQZ73" s="2121"/>
      <c r="FRA73" s="2120"/>
      <c r="FRB73" s="2121"/>
      <c r="FRC73" s="2121"/>
      <c r="FRD73" s="2121"/>
      <c r="FRE73" s="2121"/>
      <c r="FRF73" s="2121"/>
      <c r="FRG73" s="2120"/>
      <c r="FRH73" s="2121"/>
      <c r="FRI73" s="2121"/>
      <c r="FRJ73" s="2121"/>
      <c r="FRK73" s="2121"/>
      <c r="FRL73" s="2121"/>
      <c r="FRM73" s="2120"/>
      <c r="FRN73" s="2121"/>
      <c r="FRO73" s="2121"/>
      <c r="FRP73" s="2121"/>
      <c r="FRQ73" s="2121"/>
      <c r="FRR73" s="2121"/>
      <c r="FRS73" s="2120"/>
      <c r="FRT73" s="2121"/>
      <c r="FRU73" s="2121"/>
      <c r="FRV73" s="2121"/>
      <c r="FRW73" s="2121"/>
      <c r="FRX73" s="2121"/>
      <c r="FRY73" s="2120"/>
      <c r="FRZ73" s="2121"/>
      <c r="FSA73" s="2121"/>
      <c r="FSB73" s="2121"/>
      <c r="FSC73" s="2121"/>
      <c r="FSD73" s="2121"/>
      <c r="FSE73" s="2120"/>
      <c r="FSF73" s="2121"/>
      <c r="FSG73" s="2121"/>
      <c r="FSH73" s="2121"/>
      <c r="FSI73" s="2121"/>
      <c r="FSJ73" s="2121"/>
      <c r="FSK73" s="2120"/>
      <c r="FSL73" s="2121"/>
      <c r="FSM73" s="2121"/>
      <c r="FSN73" s="2121"/>
      <c r="FSO73" s="2121"/>
      <c r="FSP73" s="2121"/>
      <c r="FSQ73" s="2120"/>
      <c r="FSR73" s="2121"/>
      <c r="FSS73" s="2121"/>
      <c r="FST73" s="2121"/>
      <c r="FSU73" s="2121"/>
      <c r="FSV73" s="2121"/>
      <c r="FSW73" s="2120"/>
      <c r="FSX73" s="2121"/>
      <c r="FSY73" s="2121"/>
      <c r="FSZ73" s="2121"/>
      <c r="FTA73" s="2121"/>
      <c r="FTB73" s="2121"/>
      <c r="FTC73" s="2120"/>
      <c r="FTD73" s="2121"/>
      <c r="FTE73" s="2121"/>
      <c r="FTF73" s="2121"/>
      <c r="FTG73" s="2121"/>
      <c r="FTH73" s="2121"/>
      <c r="FTI73" s="2120"/>
      <c r="FTJ73" s="2121"/>
      <c r="FTK73" s="2121"/>
      <c r="FTL73" s="2121"/>
      <c r="FTM73" s="2121"/>
      <c r="FTN73" s="2121"/>
      <c r="FTO73" s="2120"/>
      <c r="FTP73" s="2121"/>
      <c r="FTQ73" s="2121"/>
      <c r="FTR73" s="2121"/>
      <c r="FTS73" s="2121"/>
      <c r="FTT73" s="2121"/>
      <c r="FTU73" s="2120"/>
      <c r="FTV73" s="2121"/>
      <c r="FTW73" s="2121"/>
      <c r="FTX73" s="2121"/>
      <c r="FTY73" s="2121"/>
      <c r="FTZ73" s="2121"/>
      <c r="FUA73" s="2120"/>
      <c r="FUB73" s="2121"/>
      <c r="FUC73" s="2121"/>
      <c r="FUD73" s="2121"/>
      <c r="FUE73" s="2121"/>
      <c r="FUF73" s="2121"/>
      <c r="FUG73" s="2120"/>
      <c r="FUH73" s="2121"/>
      <c r="FUI73" s="2121"/>
      <c r="FUJ73" s="2121"/>
      <c r="FUK73" s="2121"/>
      <c r="FUL73" s="2121"/>
      <c r="FUM73" s="2120"/>
      <c r="FUN73" s="2121"/>
      <c r="FUO73" s="2121"/>
      <c r="FUP73" s="2121"/>
      <c r="FUQ73" s="2121"/>
      <c r="FUR73" s="2121"/>
      <c r="FUS73" s="2120"/>
      <c r="FUT73" s="2121"/>
      <c r="FUU73" s="2121"/>
      <c r="FUV73" s="2121"/>
      <c r="FUW73" s="2121"/>
      <c r="FUX73" s="2121"/>
      <c r="FUY73" s="2120"/>
      <c r="FUZ73" s="2121"/>
      <c r="FVA73" s="2121"/>
      <c r="FVB73" s="2121"/>
      <c r="FVC73" s="2121"/>
      <c r="FVD73" s="2121"/>
      <c r="FVE73" s="2120"/>
      <c r="FVF73" s="2121"/>
      <c r="FVG73" s="2121"/>
      <c r="FVH73" s="2121"/>
      <c r="FVI73" s="2121"/>
      <c r="FVJ73" s="2121"/>
      <c r="FVK73" s="2120"/>
      <c r="FVL73" s="2121"/>
      <c r="FVM73" s="2121"/>
      <c r="FVN73" s="2121"/>
      <c r="FVO73" s="2121"/>
      <c r="FVP73" s="2121"/>
      <c r="FVQ73" s="2120"/>
      <c r="FVR73" s="2121"/>
      <c r="FVS73" s="2121"/>
      <c r="FVT73" s="2121"/>
      <c r="FVU73" s="2121"/>
      <c r="FVV73" s="2121"/>
      <c r="FVW73" s="2120"/>
      <c r="FVX73" s="2121"/>
      <c r="FVY73" s="2121"/>
      <c r="FVZ73" s="2121"/>
      <c r="FWA73" s="2121"/>
      <c r="FWB73" s="2121"/>
      <c r="FWC73" s="2120"/>
      <c r="FWD73" s="2121"/>
      <c r="FWE73" s="2121"/>
      <c r="FWF73" s="2121"/>
      <c r="FWG73" s="2121"/>
      <c r="FWH73" s="2121"/>
      <c r="FWI73" s="2120"/>
      <c r="FWJ73" s="2121"/>
      <c r="FWK73" s="2121"/>
      <c r="FWL73" s="2121"/>
      <c r="FWM73" s="2121"/>
      <c r="FWN73" s="2121"/>
      <c r="FWO73" s="2120"/>
      <c r="FWP73" s="2121"/>
      <c r="FWQ73" s="2121"/>
      <c r="FWR73" s="2121"/>
      <c r="FWS73" s="2121"/>
      <c r="FWT73" s="2121"/>
      <c r="FWU73" s="2120"/>
      <c r="FWV73" s="2121"/>
      <c r="FWW73" s="2121"/>
      <c r="FWX73" s="2121"/>
      <c r="FWY73" s="2121"/>
      <c r="FWZ73" s="2121"/>
      <c r="FXA73" s="2120"/>
      <c r="FXB73" s="2121"/>
      <c r="FXC73" s="2121"/>
      <c r="FXD73" s="2121"/>
      <c r="FXE73" s="2121"/>
      <c r="FXF73" s="2121"/>
      <c r="FXG73" s="2120"/>
      <c r="FXH73" s="2121"/>
      <c r="FXI73" s="2121"/>
      <c r="FXJ73" s="2121"/>
      <c r="FXK73" s="2121"/>
      <c r="FXL73" s="2121"/>
      <c r="FXM73" s="2120"/>
      <c r="FXN73" s="2121"/>
      <c r="FXO73" s="2121"/>
      <c r="FXP73" s="2121"/>
      <c r="FXQ73" s="2121"/>
      <c r="FXR73" s="2121"/>
      <c r="FXS73" s="2120"/>
      <c r="FXT73" s="2121"/>
      <c r="FXU73" s="2121"/>
      <c r="FXV73" s="2121"/>
      <c r="FXW73" s="2121"/>
      <c r="FXX73" s="2121"/>
      <c r="FXY73" s="2120"/>
      <c r="FXZ73" s="2121"/>
      <c r="FYA73" s="2121"/>
      <c r="FYB73" s="2121"/>
      <c r="FYC73" s="2121"/>
      <c r="FYD73" s="2121"/>
      <c r="FYE73" s="2120"/>
      <c r="FYF73" s="2121"/>
      <c r="FYG73" s="2121"/>
      <c r="FYH73" s="2121"/>
      <c r="FYI73" s="2121"/>
      <c r="FYJ73" s="2121"/>
      <c r="FYK73" s="2120"/>
      <c r="FYL73" s="2121"/>
      <c r="FYM73" s="2121"/>
      <c r="FYN73" s="2121"/>
      <c r="FYO73" s="2121"/>
      <c r="FYP73" s="2121"/>
      <c r="FYQ73" s="2120"/>
      <c r="FYR73" s="2121"/>
      <c r="FYS73" s="2121"/>
      <c r="FYT73" s="2121"/>
      <c r="FYU73" s="2121"/>
      <c r="FYV73" s="2121"/>
      <c r="FYW73" s="2120"/>
      <c r="FYX73" s="2121"/>
      <c r="FYY73" s="2121"/>
      <c r="FYZ73" s="2121"/>
      <c r="FZA73" s="2121"/>
      <c r="FZB73" s="2121"/>
      <c r="FZC73" s="2120"/>
      <c r="FZD73" s="2121"/>
      <c r="FZE73" s="2121"/>
      <c r="FZF73" s="2121"/>
      <c r="FZG73" s="2121"/>
      <c r="FZH73" s="2121"/>
      <c r="FZI73" s="2120"/>
      <c r="FZJ73" s="2121"/>
      <c r="FZK73" s="2121"/>
      <c r="FZL73" s="2121"/>
      <c r="FZM73" s="2121"/>
      <c r="FZN73" s="2121"/>
      <c r="FZO73" s="2120"/>
      <c r="FZP73" s="2121"/>
      <c r="FZQ73" s="2121"/>
      <c r="FZR73" s="2121"/>
      <c r="FZS73" s="2121"/>
      <c r="FZT73" s="2121"/>
      <c r="FZU73" s="2120"/>
      <c r="FZV73" s="2121"/>
      <c r="FZW73" s="2121"/>
      <c r="FZX73" s="2121"/>
      <c r="FZY73" s="2121"/>
      <c r="FZZ73" s="2121"/>
      <c r="GAA73" s="2120"/>
      <c r="GAB73" s="2121"/>
      <c r="GAC73" s="2121"/>
      <c r="GAD73" s="2121"/>
      <c r="GAE73" s="2121"/>
      <c r="GAF73" s="2121"/>
      <c r="GAG73" s="2120"/>
      <c r="GAH73" s="2121"/>
      <c r="GAI73" s="2121"/>
      <c r="GAJ73" s="2121"/>
      <c r="GAK73" s="2121"/>
      <c r="GAL73" s="2121"/>
      <c r="GAM73" s="2120"/>
      <c r="GAN73" s="2121"/>
      <c r="GAO73" s="2121"/>
      <c r="GAP73" s="2121"/>
      <c r="GAQ73" s="2121"/>
      <c r="GAR73" s="2121"/>
      <c r="GAS73" s="2120"/>
      <c r="GAT73" s="2121"/>
      <c r="GAU73" s="2121"/>
      <c r="GAV73" s="2121"/>
      <c r="GAW73" s="2121"/>
      <c r="GAX73" s="2121"/>
      <c r="GAY73" s="2120"/>
      <c r="GAZ73" s="2121"/>
      <c r="GBA73" s="2121"/>
      <c r="GBB73" s="2121"/>
      <c r="GBC73" s="2121"/>
      <c r="GBD73" s="2121"/>
      <c r="GBE73" s="2120"/>
      <c r="GBF73" s="2121"/>
      <c r="GBG73" s="2121"/>
      <c r="GBH73" s="2121"/>
      <c r="GBI73" s="2121"/>
      <c r="GBJ73" s="2121"/>
      <c r="GBK73" s="2120"/>
      <c r="GBL73" s="2121"/>
      <c r="GBM73" s="2121"/>
      <c r="GBN73" s="2121"/>
      <c r="GBO73" s="2121"/>
      <c r="GBP73" s="2121"/>
      <c r="GBQ73" s="2120"/>
      <c r="GBR73" s="2121"/>
      <c r="GBS73" s="2121"/>
      <c r="GBT73" s="2121"/>
      <c r="GBU73" s="2121"/>
      <c r="GBV73" s="2121"/>
      <c r="GBW73" s="2120"/>
      <c r="GBX73" s="2121"/>
      <c r="GBY73" s="2121"/>
      <c r="GBZ73" s="2121"/>
      <c r="GCA73" s="2121"/>
      <c r="GCB73" s="2121"/>
      <c r="GCC73" s="2120"/>
      <c r="GCD73" s="2121"/>
      <c r="GCE73" s="2121"/>
      <c r="GCF73" s="2121"/>
      <c r="GCG73" s="2121"/>
      <c r="GCH73" s="2121"/>
      <c r="GCI73" s="2120"/>
      <c r="GCJ73" s="2121"/>
      <c r="GCK73" s="2121"/>
      <c r="GCL73" s="2121"/>
      <c r="GCM73" s="2121"/>
      <c r="GCN73" s="2121"/>
      <c r="GCO73" s="2120"/>
      <c r="GCP73" s="2121"/>
      <c r="GCQ73" s="2121"/>
      <c r="GCR73" s="2121"/>
      <c r="GCS73" s="2121"/>
      <c r="GCT73" s="2121"/>
      <c r="GCU73" s="2120"/>
      <c r="GCV73" s="2121"/>
      <c r="GCW73" s="2121"/>
      <c r="GCX73" s="2121"/>
      <c r="GCY73" s="2121"/>
      <c r="GCZ73" s="2121"/>
      <c r="GDA73" s="2120"/>
      <c r="GDB73" s="2121"/>
      <c r="GDC73" s="2121"/>
      <c r="GDD73" s="2121"/>
      <c r="GDE73" s="2121"/>
      <c r="GDF73" s="2121"/>
      <c r="GDG73" s="2120"/>
      <c r="GDH73" s="2121"/>
      <c r="GDI73" s="2121"/>
      <c r="GDJ73" s="2121"/>
      <c r="GDK73" s="2121"/>
      <c r="GDL73" s="2121"/>
      <c r="GDM73" s="2120"/>
      <c r="GDN73" s="2121"/>
      <c r="GDO73" s="2121"/>
      <c r="GDP73" s="2121"/>
      <c r="GDQ73" s="2121"/>
      <c r="GDR73" s="2121"/>
      <c r="GDS73" s="2120"/>
      <c r="GDT73" s="2121"/>
      <c r="GDU73" s="2121"/>
      <c r="GDV73" s="2121"/>
      <c r="GDW73" s="2121"/>
      <c r="GDX73" s="2121"/>
      <c r="GDY73" s="2120"/>
      <c r="GDZ73" s="2121"/>
      <c r="GEA73" s="2121"/>
      <c r="GEB73" s="2121"/>
      <c r="GEC73" s="2121"/>
      <c r="GED73" s="2121"/>
      <c r="GEE73" s="2120"/>
      <c r="GEF73" s="2121"/>
      <c r="GEG73" s="2121"/>
      <c r="GEH73" s="2121"/>
      <c r="GEI73" s="2121"/>
      <c r="GEJ73" s="2121"/>
      <c r="GEK73" s="2120"/>
      <c r="GEL73" s="2121"/>
      <c r="GEM73" s="2121"/>
      <c r="GEN73" s="2121"/>
      <c r="GEO73" s="2121"/>
      <c r="GEP73" s="2121"/>
      <c r="GEQ73" s="2120"/>
      <c r="GER73" s="2121"/>
      <c r="GES73" s="2121"/>
      <c r="GET73" s="2121"/>
      <c r="GEU73" s="2121"/>
      <c r="GEV73" s="2121"/>
      <c r="GEW73" s="2120"/>
      <c r="GEX73" s="2121"/>
      <c r="GEY73" s="2121"/>
      <c r="GEZ73" s="2121"/>
      <c r="GFA73" s="2121"/>
      <c r="GFB73" s="2121"/>
      <c r="GFC73" s="2120"/>
      <c r="GFD73" s="2121"/>
      <c r="GFE73" s="2121"/>
      <c r="GFF73" s="2121"/>
      <c r="GFG73" s="2121"/>
      <c r="GFH73" s="2121"/>
      <c r="GFI73" s="2120"/>
      <c r="GFJ73" s="2121"/>
      <c r="GFK73" s="2121"/>
      <c r="GFL73" s="2121"/>
      <c r="GFM73" s="2121"/>
      <c r="GFN73" s="2121"/>
      <c r="GFO73" s="2120"/>
      <c r="GFP73" s="2121"/>
      <c r="GFQ73" s="2121"/>
      <c r="GFR73" s="2121"/>
      <c r="GFS73" s="2121"/>
      <c r="GFT73" s="2121"/>
      <c r="GFU73" s="2120"/>
      <c r="GFV73" s="2121"/>
      <c r="GFW73" s="2121"/>
      <c r="GFX73" s="2121"/>
      <c r="GFY73" s="2121"/>
      <c r="GFZ73" s="2121"/>
      <c r="GGA73" s="2120"/>
      <c r="GGB73" s="2121"/>
      <c r="GGC73" s="2121"/>
      <c r="GGD73" s="2121"/>
      <c r="GGE73" s="2121"/>
      <c r="GGF73" s="2121"/>
      <c r="GGG73" s="2120"/>
      <c r="GGH73" s="2121"/>
      <c r="GGI73" s="2121"/>
      <c r="GGJ73" s="2121"/>
      <c r="GGK73" s="2121"/>
      <c r="GGL73" s="2121"/>
      <c r="GGM73" s="2120"/>
      <c r="GGN73" s="2121"/>
      <c r="GGO73" s="2121"/>
      <c r="GGP73" s="2121"/>
      <c r="GGQ73" s="2121"/>
      <c r="GGR73" s="2121"/>
      <c r="GGS73" s="2120"/>
      <c r="GGT73" s="2121"/>
      <c r="GGU73" s="2121"/>
      <c r="GGV73" s="2121"/>
      <c r="GGW73" s="2121"/>
      <c r="GGX73" s="2121"/>
      <c r="GGY73" s="2120"/>
      <c r="GGZ73" s="2121"/>
      <c r="GHA73" s="2121"/>
      <c r="GHB73" s="2121"/>
      <c r="GHC73" s="2121"/>
      <c r="GHD73" s="2121"/>
      <c r="GHE73" s="2120"/>
      <c r="GHF73" s="2121"/>
      <c r="GHG73" s="2121"/>
      <c r="GHH73" s="2121"/>
      <c r="GHI73" s="2121"/>
      <c r="GHJ73" s="2121"/>
      <c r="GHK73" s="2120"/>
      <c r="GHL73" s="2121"/>
      <c r="GHM73" s="2121"/>
      <c r="GHN73" s="2121"/>
      <c r="GHO73" s="2121"/>
      <c r="GHP73" s="2121"/>
      <c r="GHQ73" s="2120"/>
      <c r="GHR73" s="2121"/>
      <c r="GHS73" s="2121"/>
      <c r="GHT73" s="2121"/>
      <c r="GHU73" s="2121"/>
      <c r="GHV73" s="2121"/>
      <c r="GHW73" s="2120"/>
      <c r="GHX73" s="2121"/>
      <c r="GHY73" s="2121"/>
      <c r="GHZ73" s="2121"/>
      <c r="GIA73" s="2121"/>
      <c r="GIB73" s="2121"/>
      <c r="GIC73" s="2120"/>
      <c r="GID73" s="2121"/>
      <c r="GIE73" s="2121"/>
      <c r="GIF73" s="2121"/>
      <c r="GIG73" s="2121"/>
      <c r="GIH73" s="2121"/>
      <c r="GII73" s="2120"/>
      <c r="GIJ73" s="2121"/>
      <c r="GIK73" s="2121"/>
      <c r="GIL73" s="2121"/>
      <c r="GIM73" s="2121"/>
      <c r="GIN73" s="2121"/>
      <c r="GIO73" s="2120"/>
      <c r="GIP73" s="2121"/>
      <c r="GIQ73" s="2121"/>
      <c r="GIR73" s="2121"/>
      <c r="GIS73" s="2121"/>
      <c r="GIT73" s="2121"/>
      <c r="GIU73" s="2120"/>
      <c r="GIV73" s="2121"/>
      <c r="GIW73" s="2121"/>
      <c r="GIX73" s="2121"/>
      <c r="GIY73" s="2121"/>
      <c r="GIZ73" s="2121"/>
      <c r="GJA73" s="2120"/>
      <c r="GJB73" s="2121"/>
      <c r="GJC73" s="2121"/>
      <c r="GJD73" s="2121"/>
      <c r="GJE73" s="2121"/>
      <c r="GJF73" s="2121"/>
      <c r="GJG73" s="2120"/>
      <c r="GJH73" s="2121"/>
      <c r="GJI73" s="2121"/>
      <c r="GJJ73" s="2121"/>
      <c r="GJK73" s="2121"/>
      <c r="GJL73" s="2121"/>
      <c r="GJM73" s="2120"/>
      <c r="GJN73" s="2121"/>
      <c r="GJO73" s="2121"/>
      <c r="GJP73" s="2121"/>
      <c r="GJQ73" s="2121"/>
      <c r="GJR73" s="2121"/>
      <c r="GJS73" s="2120"/>
      <c r="GJT73" s="2121"/>
      <c r="GJU73" s="2121"/>
      <c r="GJV73" s="2121"/>
      <c r="GJW73" s="2121"/>
      <c r="GJX73" s="2121"/>
      <c r="GJY73" s="2120"/>
      <c r="GJZ73" s="2121"/>
      <c r="GKA73" s="2121"/>
      <c r="GKB73" s="2121"/>
      <c r="GKC73" s="2121"/>
      <c r="GKD73" s="2121"/>
      <c r="GKE73" s="2120"/>
      <c r="GKF73" s="2121"/>
      <c r="GKG73" s="2121"/>
      <c r="GKH73" s="2121"/>
      <c r="GKI73" s="2121"/>
      <c r="GKJ73" s="2121"/>
      <c r="GKK73" s="2120"/>
      <c r="GKL73" s="2121"/>
      <c r="GKM73" s="2121"/>
      <c r="GKN73" s="2121"/>
      <c r="GKO73" s="2121"/>
      <c r="GKP73" s="2121"/>
      <c r="GKQ73" s="2120"/>
      <c r="GKR73" s="2121"/>
      <c r="GKS73" s="2121"/>
      <c r="GKT73" s="2121"/>
      <c r="GKU73" s="2121"/>
      <c r="GKV73" s="2121"/>
      <c r="GKW73" s="2120"/>
      <c r="GKX73" s="2121"/>
      <c r="GKY73" s="2121"/>
      <c r="GKZ73" s="2121"/>
      <c r="GLA73" s="2121"/>
      <c r="GLB73" s="2121"/>
      <c r="GLC73" s="2120"/>
      <c r="GLD73" s="2121"/>
      <c r="GLE73" s="2121"/>
      <c r="GLF73" s="2121"/>
      <c r="GLG73" s="2121"/>
      <c r="GLH73" s="2121"/>
      <c r="GLI73" s="2120"/>
      <c r="GLJ73" s="2121"/>
      <c r="GLK73" s="2121"/>
      <c r="GLL73" s="2121"/>
      <c r="GLM73" s="2121"/>
      <c r="GLN73" s="2121"/>
      <c r="GLO73" s="2120"/>
      <c r="GLP73" s="2121"/>
      <c r="GLQ73" s="2121"/>
      <c r="GLR73" s="2121"/>
      <c r="GLS73" s="2121"/>
      <c r="GLT73" s="2121"/>
      <c r="GLU73" s="2120"/>
      <c r="GLV73" s="2121"/>
      <c r="GLW73" s="2121"/>
      <c r="GLX73" s="2121"/>
      <c r="GLY73" s="2121"/>
      <c r="GLZ73" s="2121"/>
      <c r="GMA73" s="2120"/>
      <c r="GMB73" s="2121"/>
      <c r="GMC73" s="2121"/>
      <c r="GMD73" s="2121"/>
      <c r="GME73" s="2121"/>
      <c r="GMF73" s="2121"/>
      <c r="GMG73" s="2120"/>
      <c r="GMH73" s="2121"/>
      <c r="GMI73" s="2121"/>
      <c r="GMJ73" s="2121"/>
      <c r="GMK73" s="2121"/>
      <c r="GML73" s="2121"/>
      <c r="GMM73" s="2120"/>
      <c r="GMN73" s="2121"/>
      <c r="GMO73" s="2121"/>
      <c r="GMP73" s="2121"/>
      <c r="GMQ73" s="2121"/>
      <c r="GMR73" s="2121"/>
      <c r="GMS73" s="2120"/>
      <c r="GMT73" s="2121"/>
      <c r="GMU73" s="2121"/>
      <c r="GMV73" s="2121"/>
      <c r="GMW73" s="2121"/>
      <c r="GMX73" s="2121"/>
      <c r="GMY73" s="2120"/>
      <c r="GMZ73" s="2121"/>
      <c r="GNA73" s="2121"/>
      <c r="GNB73" s="2121"/>
      <c r="GNC73" s="2121"/>
      <c r="GND73" s="2121"/>
      <c r="GNE73" s="2120"/>
      <c r="GNF73" s="2121"/>
      <c r="GNG73" s="2121"/>
      <c r="GNH73" s="2121"/>
      <c r="GNI73" s="2121"/>
      <c r="GNJ73" s="2121"/>
      <c r="GNK73" s="2120"/>
      <c r="GNL73" s="2121"/>
      <c r="GNM73" s="2121"/>
      <c r="GNN73" s="2121"/>
      <c r="GNO73" s="2121"/>
      <c r="GNP73" s="2121"/>
      <c r="GNQ73" s="2120"/>
      <c r="GNR73" s="2121"/>
      <c r="GNS73" s="2121"/>
      <c r="GNT73" s="2121"/>
      <c r="GNU73" s="2121"/>
      <c r="GNV73" s="2121"/>
      <c r="GNW73" s="2120"/>
      <c r="GNX73" s="2121"/>
      <c r="GNY73" s="2121"/>
      <c r="GNZ73" s="2121"/>
      <c r="GOA73" s="2121"/>
      <c r="GOB73" s="2121"/>
      <c r="GOC73" s="2120"/>
      <c r="GOD73" s="2121"/>
      <c r="GOE73" s="2121"/>
      <c r="GOF73" s="2121"/>
      <c r="GOG73" s="2121"/>
      <c r="GOH73" s="2121"/>
      <c r="GOI73" s="2120"/>
      <c r="GOJ73" s="2121"/>
      <c r="GOK73" s="2121"/>
      <c r="GOL73" s="2121"/>
      <c r="GOM73" s="2121"/>
      <c r="GON73" s="2121"/>
      <c r="GOO73" s="2120"/>
      <c r="GOP73" s="2121"/>
      <c r="GOQ73" s="2121"/>
      <c r="GOR73" s="2121"/>
      <c r="GOS73" s="2121"/>
      <c r="GOT73" s="2121"/>
      <c r="GOU73" s="2120"/>
      <c r="GOV73" s="2121"/>
      <c r="GOW73" s="2121"/>
      <c r="GOX73" s="2121"/>
      <c r="GOY73" s="2121"/>
      <c r="GOZ73" s="2121"/>
      <c r="GPA73" s="2120"/>
      <c r="GPB73" s="2121"/>
      <c r="GPC73" s="2121"/>
      <c r="GPD73" s="2121"/>
      <c r="GPE73" s="2121"/>
      <c r="GPF73" s="2121"/>
      <c r="GPG73" s="2120"/>
      <c r="GPH73" s="2121"/>
      <c r="GPI73" s="2121"/>
      <c r="GPJ73" s="2121"/>
      <c r="GPK73" s="2121"/>
      <c r="GPL73" s="2121"/>
      <c r="GPM73" s="2120"/>
      <c r="GPN73" s="2121"/>
      <c r="GPO73" s="2121"/>
      <c r="GPP73" s="2121"/>
      <c r="GPQ73" s="2121"/>
      <c r="GPR73" s="2121"/>
      <c r="GPS73" s="2120"/>
      <c r="GPT73" s="2121"/>
      <c r="GPU73" s="2121"/>
      <c r="GPV73" s="2121"/>
      <c r="GPW73" s="2121"/>
      <c r="GPX73" s="2121"/>
      <c r="GPY73" s="2120"/>
      <c r="GPZ73" s="2121"/>
      <c r="GQA73" s="2121"/>
      <c r="GQB73" s="2121"/>
      <c r="GQC73" s="2121"/>
      <c r="GQD73" s="2121"/>
      <c r="GQE73" s="2120"/>
      <c r="GQF73" s="2121"/>
      <c r="GQG73" s="2121"/>
      <c r="GQH73" s="2121"/>
      <c r="GQI73" s="2121"/>
      <c r="GQJ73" s="2121"/>
      <c r="GQK73" s="2120"/>
      <c r="GQL73" s="2121"/>
      <c r="GQM73" s="2121"/>
      <c r="GQN73" s="2121"/>
      <c r="GQO73" s="2121"/>
      <c r="GQP73" s="2121"/>
      <c r="GQQ73" s="2120"/>
      <c r="GQR73" s="2121"/>
      <c r="GQS73" s="2121"/>
      <c r="GQT73" s="2121"/>
      <c r="GQU73" s="2121"/>
      <c r="GQV73" s="2121"/>
      <c r="GQW73" s="2120"/>
      <c r="GQX73" s="2121"/>
      <c r="GQY73" s="2121"/>
      <c r="GQZ73" s="2121"/>
      <c r="GRA73" s="2121"/>
      <c r="GRB73" s="2121"/>
      <c r="GRC73" s="2120"/>
      <c r="GRD73" s="2121"/>
      <c r="GRE73" s="2121"/>
      <c r="GRF73" s="2121"/>
      <c r="GRG73" s="2121"/>
      <c r="GRH73" s="2121"/>
      <c r="GRI73" s="2120"/>
      <c r="GRJ73" s="2121"/>
      <c r="GRK73" s="2121"/>
      <c r="GRL73" s="2121"/>
      <c r="GRM73" s="2121"/>
      <c r="GRN73" s="2121"/>
      <c r="GRO73" s="2120"/>
      <c r="GRP73" s="2121"/>
      <c r="GRQ73" s="2121"/>
      <c r="GRR73" s="2121"/>
      <c r="GRS73" s="2121"/>
      <c r="GRT73" s="2121"/>
      <c r="GRU73" s="2120"/>
      <c r="GRV73" s="2121"/>
      <c r="GRW73" s="2121"/>
      <c r="GRX73" s="2121"/>
      <c r="GRY73" s="2121"/>
      <c r="GRZ73" s="2121"/>
      <c r="GSA73" s="2120"/>
      <c r="GSB73" s="2121"/>
      <c r="GSC73" s="2121"/>
      <c r="GSD73" s="2121"/>
      <c r="GSE73" s="2121"/>
      <c r="GSF73" s="2121"/>
      <c r="GSG73" s="2120"/>
      <c r="GSH73" s="2121"/>
      <c r="GSI73" s="2121"/>
      <c r="GSJ73" s="2121"/>
      <c r="GSK73" s="2121"/>
      <c r="GSL73" s="2121"/>
      <c r="GSM73" s="2120"/>
      <c r="GSN73" s="2121"/>
      <c r="GSO73" s="2121"/>
      <c r="GSP73" s="2121"/>
      <c r="GSQ73" s="2121"/>
      <c r="GSR73" s="2121"/>
      <c r="GSS73" s="2120"/>
      <c r="GST73" s="2121"/>
      <c r="GSU73" s="2121"/>
      <c r="GSV73" s="2121"/>
      <c r="GSW73" s="2121"/>
      <c r="GSX73" s="2121"/>
      <c r="GSY73" s="2120"/>
      <c r="GSZ73" s="2121"/>
      <c r="GTA73" s="2121"/>
      <c r="GTB73" s="2121"/>
      <c r="GTC73" s="2121"/>
      <c r="GTD73" s="2121"/>
      <c r="GTE73" s="2120"/>
      <c r="GTF73" s="2121"/>
      <c r="GTG73" s="2121"/>
      <c r="GTH73" s="2121"/>
      <c r="GTI73" s="2121"/>
      <c r="GTJ73" s="2121"/>
      <c r="GTK73" s="2120"/>
      <c r="GTL73" s="2121"/>
      <c r="GTM73" s="2121"/>
      <c r="GTN73" s="2121"/>
      <c r="GTO73" s="2121"/>
      <c r="GTP73" s="2121"/>
      <c r="GTQ73" s="2120"/>
      <c r="GTR73" s="2121"/>
      <c r="GTS73" s="2121"/>
      <c r="GTT73" s="2121"/>
      <c r="GTU73" s="2121"/>
      <c r="GTV73" s="2121"/>
      <c r="GTW73" s="2120"/>
      <c r="GTX73" s="2121"/>
      <c r="GTY73" s="2121"/>
      <c r="GTZ73" s="2121"/>
      <c r="GUA73" s="2121"/>
      <c r="GUB73" s="2121"/>
      <c r="GUC73" s="2120"/>
      <c r="GUD73" s="2121"/>
      <c r="GUE73" s="2121"/>
      <c r="GUF73" s="2121"/>
      <c r="GUG73" s="2121"/>
      <c r="GUH73" s="2121"/>
      <c r="GUI73" s="2120"/>
      <c r="GUJ73" s="2121"/>
      <c r="GUK73" s="2121"/>
      <c r="GUL73" s="2121"/>
      <c r="GUM73" s="2121"/>
      <c r="GUN73" s="2121"/>
      <c r="GUO73" s="2120"/>
      <c r="GUP73" s="2121"/>
      <c r="GUQ73" s="2121"/>
      <c r="GUR73" s="2121"/>
      <c r="GUS73" s="2121"/>
      <c r="GUT73" s="2121"/>
      <c r="GUU73" s="2120"/>
      <c r="GUV73" s="2121"/>
      <c r="GUW73" s="2121"/>
      <c r="GUX73" s="2121"/>
      <c r="GUY73" s="2121"/>
      <c r="GUZ73" s="2121"/>
      <c r="GVA73" s="2120"/>
      <c r="GVB73" s="2121"/>
      <c r="GVC73" s="2121"/>
      <c r="GVD73" s="2121"/>
      <c r="GVE73" s="2121"/>
      <c r="GVF73" s="2121"/>
      <c r="GVG73" s="2120"/>
      <c r="GVH73" s="2121"/>
      <c r="GVI73" s="2121"/>
      <c r="GVJ73" s="2121"/>
      <c r="GVK73" s="2121"/>
      <c r="GVL73" s="2121"/>
      <c r="GVM73" s="2120"/>
      <c r="GVN73" s="2121"/>
      <c r="GVO73" s="2121"/>
      <c r="GVP73" s="2121"/>
      <c r="GVQ73" s="2121"/>
      <c r="GVR73" s="2121"/>
      <c r="GVS73" s="2120"/>
      <c r="GVT73" s="2121"/>
      <c r="GVU73" s="2121"/>
      <c r="GVV73" s="2121"/>
      <c r="GVW73" s="2121"/>
      <c r="GVX73" s="2121"/>
      <c r="GVY73" s="2120"/>
      <c r="GVZ73" s="2121"/>
      <c r="GWA73" s="2121"/>
      <c r="GWB73" s="2121"/>
      <c r="GWC73" s="2121"/>
      <c r="GWD73" s="2121"/>
      <c r="GWE73" s="2120"/>
      <c r="GWF73" s="2121"/>
      <c r="GWG73" s="2121"/>
      <c r="GWH73" s="2121"/>
      <c r="GWI73" s="2121"/>
      <c r="GWJ73" s="2121"/>
      <c r="GWK73" s="2120"/>
      <c r="GWL73" s="2121"/>
      <c r="GWM73" s="2121"/>
      <c r="GWN73" s="2121"/>
      <c r="GWO73" s="2121"/>
      <c r="GWP73" s="2121"/>
      <c r="GWQ73" s="2120"/>
      <c r="GWR73" s="2121"/>
      <c r="GWS73" s="2121"/>
      <c r="GWT73" s="2121"/>
      <c r="GWU73" s="2121"/>
      <c r="GWV73" s="2121"/>
      <c r="GWW73" s="2120"/>
      <c r="GWX73" s="2121"/>
      <c r="GWY73" s="2121"/>
      <c r="GWZ73" s="2121"/>
      <c r="GXA73" s="2121"/>
      <c r="GXB73" s="2121"/>
      <c r="GXC73" s="2120"/>
      <c r="GXD73" s="2121"/>
      <c r="GXE73" s="2121"/>
      <c r="GXF73" s="2121"/>
      <c r="GXG73" s="2121"/>
      <c r="GXH73" s="2121"/>
      <c r="GXI73" s="2120"/>
      <c r="GXJ73" s="2121"/>
      <c r="GXK73" s="2121"/>
      <c r="GXL73" s="2121"/>
      <c r="GXM73" s="2121"/>
      <c r="GXN73" s="2121"/>
      <c r="GXO73" s="2120"/>
      <c r="GXP73" s="2121"/>
      <c r="GXQ73" s="2121"/>
      <c r="GXR73" s="2121"/>
      <c r="GXS73" s="2121"/>
      <c r="GXT73" s="2121"/>
      <c r="GXU73" s="2120"/>
      <c r="GXV73" s="2121"/>
      <c r="GXW73" s="2121"/>
      <c r="GXX73" s="2121"/>
      <c r="GXY73" s="2121"/>
      <c r="GXZ73" s="2121"/>
      <c r="GYA73" s="2120"/>
      <c r="GYB73" s="2121"/>
      <c r="GYC73" s="2121"/>
      <c r="GYD73" s="2121"/>
      <c r="GYE73" s="2121"/>
      <c r="GYF73" s="2121"/>
      <c r="GYG73" s="2120"/>
      <c r="GYH73" s="2121"/>
      <c r="GYI73" s="2121"/>
      <c r="GYJ73" s="2121"/>
      <c r="GYK73" s="2121"/>
      <c r="GYL73" s="2121"/>
      <c r="GYM73" s="2120"/>
      <c r="GYN73" s="2121"/>
      <c r="GYO73" s="2121"/>
      <c r="GYP73" s="2121"/>
      <c r="GYQ73" s="2121"/>
      <c r="GYR73" s="2121"/>
      <c r="GYS73" s="2120"/>
      <c r="GYT73" s="2121"/>
      <c r="GYU73" s="2121"/>
      <c r="GYV73" s="2121"/>
      <c r="GYW73" s="2121"/>
      <c r="GYX73" s="2121"/>
      <c r="GYY73" s="2120"/>
      <c r="GYZ73" s="2121"/>
      <c r="GZA73" s="2121"/>
      <c r="GZB73" s="2121"/>
      <c r="GZC73" s="2121"/>
      <c r="GZD73" s="2121"/>
      <c r="GZE73" s="2120"/>
      <c r="GZF73" s="2121"/>
      <c r="GZG73" s="2121"/>
      <c r="GZH73" s="2121"/>
      <c r="GZI73" s="2121"/>
      <c r="GZJ73" s="2121"/>
      <c r="GZK73" s="2120"/>
      <c r="GZL73" s="2121"/>
      <c r="GZM73" s="2121"/>
      <c r="GZN73" s="2121"/>
      <c r="GZO73" s="2121"/>
      <c r="GZP73" s="2121"/>
      <c r="GZQ73" s="2120"/>
      <c r="GZR73" s="2121"/>
      <c r="GZS73" s="2121"/>
      <c r="GZT73" s="2121"/>
      <c r="GZU73" s="2121"/>
      <c r="GZV73" s="2121"/>
      <c r="GZW73" s="2120"/>
      <c r="GZX73" s="2121"/>
      <c r="GZY73" s="2121"/>
      <c r="GZZ73" s="2121"/>
      <c r="HAA73" s="2121"/>
      <c r="HAB73" s="2121"/>
      <c r="HAC73" s="2120"/>
      <c r="HAD73" s="2121"/>
      <c r="HAE73" s="2121"/>
      <c r="HAF73" s="2121"/>
      <c r="HAG73" s="2121"/>
      <c r="HAH73" s="2121"/>
      <c r="HAI73" s="2120"/>
      <c r="HAJ73" s="2121"/>
      <c r="HAK73" s="2121"/>
      <c r="HAL73" s="2121"/>
      <c r="HAM73" s="2121"/>
      <c r="HAN73" s="2121"/>
      <c r="HAO73" s="2120"/>
      <c r="HAP73" s="2121"/>
      <c r="HAQ73" s="2121"/>
      <c r="HAR73" s="2121"/>
      <c r="HAS73" s="2121"/>
      <c r="HAT73" s="2121"/>
      <c r="HAU73" s="2120"/>
      <c r="HAV73" s="2121"/>
      <c r="HAW73" s="2121"/>
      <c r="HAX73" s="2121"/>
      <c r="HAY73" s="2121"/>
      <c r="HAZ73" s="2121"/>
      <c r="HBA73" s="2120"/>
      <c r="HBB73" s="2121"/>
      <c r="HBC73" s="2121"/>
      <c r="HBD73" s="2121"/>
      <c r="HBE73" s="2121"/>
      <c r="HBF73" s="2121"/>
      <c r="HBG73" s="2120"/>
      <c r="HBH73" s="2121"/>
      <c r="HBI73" s="2121"/>
      <c r="HBJ73" s="2121"/>
      <c r="HBK73" s="2121"/>
      <c r="HBL73" s="2121"/>
      <c r="HBM73" s="2120"/>
      <c r="HBN73" s="2121"/>
      <c r="HBO73" s="2121"/>
      <c r="HBP73" s="2121"/>
      <c r="HBQ73" s="2121"/>
      <c r="HBR73" s="2121"/>
      <c r="HBS73" s="2120"/>
      <c r="HBT73" s="2121"/>
      <c r="HBU73" s="2121"/>
      <c r="HBV73" s="2121"/>
      <c r="HBW73" s="2121"/>
      <c r="HBX73" s="2121"/>
      <c r="HBY73" s="2120"/>
      <c r="HBZ73" s="2121"/>
      <c r="HCA73" s="2121"/>
      <c r="HCB73" s="2121"/>
      <c r="HCC73" s="2121"/>
      <c r="HCD73" s="2121"/>
      <c r="HCE73" s="2120"/>
      <c r="HCF73" s="2121"/>
      <c r="HCG73" s="2121"/>
      <c r="HCH73" s="2121"/>
      <c r="HCI73" s="2121"/>
      <c r="HCJ73" s="2121"/>
      <c r="HCK73" s="2120"/>
      <c r="HCL73" s="2121"/>
      <c r="HCM73" s="2121"/>
      <c r="HCN73" s="2121"/>
      <c r="HCO73" s="2121"/>
      <c r="HCP73" s="2121"/>
      <c r="HCQ73" s="2120"/>
      <c r="HCR73" s="2121"/>
      <c r="HCS73" s="2121"/>
      <c r="HCT73" s="2121"/>
      <c r="HCU73" s="2121"/>
      <c r="HCV73" s="2121"/>
      <c r="HCW73" s="2120"/>
      <c r="HCX73" s="2121"/>
      <c r="HCY73" s="2121"/>
      <c r="HCZ73" s="2121"/>
      <c r="HDA73" s="2121"/>
      <c r="HDB73" s="2121"/>
      <c r="HDC73" s="2120"/>
      <c r="HDD73" s="2121"/>
      <c r="HDE73" s="2121"/>
      <c r="HDF73" s="2121"/>
      <c r="HDG73" s="2121"/>
      <c r="HDH73" s="2121"/>
      <c r="HDI73" s="2120"/>
      <c r="HDJ73" s="2121"/>
      <c r="HDK73" s="2121"/>
      <c r="HDL73" s="2121"/>
      <c r="HDM73" s="2121"/>
      <c r="HDN73" s="2121"/>
      <c r="HDO73" s="2120"/>
      <c r="HDP73" s="2121"/>
      <c r="HDQ73" s="2121"/>
      <c r="HDR73" s="2121"/>
      <c r="HDS73" s="2121"/>
      <c r="HDT73" s="2121"/>
      <c r="HDU73" s="2120"/>
      <c r="HDV73" s="2121"/>
      <c r="HDW73" s="2121"/>
      <c r="HDX73" s="2121"/>
      <c r="HDY73" s="2121"/>
      <c r="HDZ73" s="2121"/>
      <c r="HEA73" s="2120"/>
      <c r="HEB73" s="2121"/>
      <c r="HEC73" s="2121"/>
      <c r="HED73" s="2121"/>
      <c r="HEE73" s="2121"/>
      <c r="HEF73" s="2121"/>
      <c r="HEG73" s="2120"/>
      <c r="HEH73" s="2121"/>
      <c r="HEI73" s="2121"/>
      <c r="HEJ73" s="2121"/>
      <c r="HEK73" s="2121"/>
      <c r="HEL73" s="2121"/>
      <c r="HEM73" s="2120"/>
      <c r="HEN73" s="2121"/>
      <c r="HEO73" s="2121"/>
      <c r="HEP73" s="2121"/>
      <c r="HEQ73" s="2121"/>
      <c r="HER73" s="2121"/>
      <c r="HES73" s="2120"/>
      <c r="HET73" s="2121"/>
      <c r="HEU73" s="2121"/>
      <c r="HEV73" s="2121"/>
      <c r="HEW73" s="2121"/>
      <c r="HEX73" s="2121"/>
      <c r="HEY73" s="2120"/>
      <c r="HEZ73" s="2121"/>
      <c r="HFA73" s="2121"/>
      <c r="HFB73" s="2121"/>
      <c r="HFC73" s="2121"/>
      <c r="HFD73" s="2121"/>
      <c r="HFE73" s="2120"/>
      <c r="HFF73" s="2121"/>
      <c r="HFG73" s="2121"/>
      <c r="HFH73" s="2121"/>
      <c r="HFI73" s="2121"/>
      <c r="HFJ73" s="2121"/>
      <c r="HFK73" s="2120"/>
      <c r="HFL73" s="2121"/>
      <c r="HFM73" s="2121"/>
      <c r="HFN73" s="2121"/>
      <c r="HFO73" s="2121"/>
      <c r="HFP73" s="2121"/>
      <c r="HFQ73" s="2120"/>
      <c r="HFR73" s="2121"/>
      <c r="HFS73" s="2121"/>
      <c r="HFT73" s="2121"/>
      <c r="HFU73" s="2121"/>
      <c r="HFV73" s="2121"/>
      <c r="HFW73" s="2120"/>
      <c r="HFX73" s="2121"/>
      <c r="HFY73" s="2121"/>
      <c r="HFZ73" s="2121"/>
      <c r="HGA73" s="2121"/>
      <c r="HGB73" s="2121"/>
      <c r="HGC73" s="2120"/>
      <c r="HGD73" s="2121"/>
      <c r="HGE73" s="2121"/>
      <c r="HGF73" s="2121"/>
      <c r="HGG73" s="2121"/>
      <c r="HGH73" s="2121"/>
      <c r="HGI73" s="2120"/>
      <c r="HGJ73" s="2121"/>
      <c r="HGK73" s="2121"/>
      <c r="HGL73" s="2121"/>
      <c r="HGM73" s="2121"/>
      <c r="HGN73" s="2121"/>
      <c r="HGO73" s="2120"/>
      <c r="HGP73" s="2121"/>
      <c r="HGQ73" s="2121"/>
      <c r="HGR73" s="2121"/>
      <c r="HGS73" s="2121"/>
      <c r="HGT73" s="2121"/>
      <c r="HGU73" s="2120"/>
      <c r="HGV73" s="2121"/>
      <c r="HGW73" s="2121"/>
      <c r="HGX73" s="2121"/>
      <c r="HGY73" s="2121"/>
      <c r="HGZ73" s="2121"/>
      <c r="HHA73" s="2120"/>
      <c r="HHB73" s="2121"/>
      <c r="HHC73" s="2121"/>
      <c r="HHD73" s="2121"/>
      <c r="HHE73" s="2121"/>
      <c r="HHF73" s="2121"/>
      <c r="HHG73" s="2120"/>
      <c r="HHH73" s="2121"/>
      <c r="HHI73" s="2121"/>
      <c r="HHJ73" s="2121"/>
      <c r="HHK73" s="2121"/>
      <c r="HHL73" s="2121"/>
      <c r="HHM73" s="2120"/>
      <c r="HHN73" s="2121"/>
      <c r="HHO73" s="2121"/>
      <c r="HHP73" s="2121"/>
      <c r="HHQ73" s="2121"/>
      <c r="HHR73" s="2121"/>
      <c r="HHS73" s="2120"/>
      <c r="HHT73" s="2121"/>
      <c r="HHU73" s="2121"/>
      <c r="HHV73" s="2121"/>
      <c r="HHW73" s="2121"/>
      <c r="HHX73" s="2121"/>
      <c r="HHY73" s="2120"/>
      <c r="HHZ73" s="2121"/>
      <c r="HIA73" s="2121"/>
      <c r="HIB73" s="2121"/>
      <c r="HIC73" s="2121"/>
      <c r="HID73" s="2121"/>
      <c r="HIE73" s="2120"/>
      <c r="HIF73" s="2121"/>
      <c r="HIG73" s="2121"/>
      <c r="HIH73" s="2121"/>
      <c r="HII73" s="2121"/>
      <c r="HIJ73" s="2121"/>
      <c r="HIK73" s="2120"/>
      <c r="HIL73" s="2121"/>
      <c r="HIM73" s="2121"/>
      <c r="HIN73" s="2121"/>
      <c r="HIO73" s="2121"/>
      <c r="HIP73" s="2121"/>
      <c r="HIQ73" s="2120"/>
      <c r="HIR73" s="2121"/>
      <c r="HIS73" s="2121"/>
      <c r="HIT73" s="2121"/>
      <c r="HIU73" s="2121"/>
      <c r="HIV73" s="2121"/>
      <c r="HIW73" s="2120"/>
      <c r="HIX73" s="2121"/>
      <c r="HIY73" s="2121"/>
      <c r="HIZ73" s="2121"/>
      <c r="HJA73" s="2121"/>
      <c r="HJB73" s="2121"/>
      <c r="HJC73" s="2120"/>
      <c r="HJD73" s="2121"/>
      <c r="HJE73" s="2121"/>
      <c r="HJF73" s="2121"/>
      <c r="HJG73" s="2121"/>
      <c r="HJH73" s="2121"/>
      <c r="HJI73" s="2120"/>
      <c r="HJJ73" s="2121"/>
      <c r="HJK73" s="2121"/>
      <c r="HJL73" s="2121"/>
      <c r="HJM73" s="2121"/>
      <c r="HJN73" s="2121"/>
      <c r="HJO73" s="2120"/>
      <c r="HJP73" s="2121"/>
      <c r="HJQ73" s="2121"/>
      <c r="HJR73" s="2121"/>
      <c r="HJS73" s="2121"/>
      <c r="HJT73" s="2121"/>
      <c r="HJU73" s="2120"/>
      <c r="HJV73" s="2121"/>
      <c r="HJW73" s="2121"/>
      <c r="HJX73" s="2121"/>
      <c r="HJY73" s="2121"/>
      <c r="HJZ73" s="2121"/>
      <c r="HKA73" s="2120"/>
      <c r="HKB73" s="2121"/>
      <c r="HKC73" s="2121"/>
      <c r="HKD73" s="2121"/>
      <c r="HKE73" s="2121"/>
      <c r="HKF73" s="2121"/>
      <c r="HKG73" s="2120"/>
      <c r="HKH73" s="2121"/>
      <c r="HKI73" s="2121"/>
      <c r="HKJ73" s="2121"/>
      <c r="HKK73" s="2121"/>
      <c r="HKL73" s="2121"/>
      <c r="HKM73" s="2120"/>
      <c r="HKN73" s="2121"/>
      <c r="HKO73" s="2121"/>
      <c r="HKP73" s="2121"/>
      <c r="HKQ73" s="2121"/>
      <c r="HKR73" s="2121"/>
      <c r="HKS73" s="2120"/>
      <c r="HKT73" s="2121"/>
      <c r="HKU73" s="2121"/>
      <c r="HKV73" s="2121"/>
      <c r="HKW73" s="2121"/>
      <c r="HKX73" s="2121"/>
      <c r="HKY73" s="2120"/>
      <c r="HKZ73" s="2121"/>
      <c r="HLA73" s="2121"/>
      <c r="HLB73" s="2121"/>
      <c r="HLC73" s="2121"/>
      <c r="HLD73" s="2121"/>
      <c r="HLE73" s="2120"/>
      <c r="HLF73" s="2121"/>
      <c r="HLG73" s="2121"/>
      <c r="HLH73" s="2121"/>
      <c r="HLI73" s="2121"/>
      <c r="HLJ73" s="2121"/>
      <c r="HLK73" s="2120"/>
      <c r="HLL73" s="2121"/>
      <c r="HLM73" s="2121"/>
      <c r="HLN73" s="2121"/>
      <c r="HLO73" s="2121"/>
      <c r="HLP73" s="2121"/>
      <c r="HLQ73" s="2120"/>
      <c r="HLR73" s="2121"/>
      <c r="HLS73" s="2121"/>
      <c r="HLT73" s="2121"/>
      <c r="HLU73" s="2121"/>
      <c r="HLV73" s="2121"/>
      <c r="HLW73" s="2120"/>
      <c r="HLX73" s="2121"/>
      <c r="HLY73" s="2121"/>
      <c r="HLZ73" s="2121"/>
      <c r="HMA73" s="2121"/>
      <c r="HMB73" s="2121"/>
      <c r="HMC73" s="2120"/>
      <c r="HMD73" s="2121"/>
      <c r="HME73" s="2121"/>
      <c r="HMF73" s="2121"/>
      <c r="HMG73" s="2121"/>
      <c r="HMH73" s="2121"/>
      <c r="HMI73" s="2120"/>
      <c r="HMJ73" s="2121"/>
      <c r="HMK73" s="2121"/>
      <c r="HML73" s="2121"/>
      <c r="HMM73" s="2121"/>
      <c r="HMN73" s="2121"/>
      <c r="HMO73" s="2120"/>
      <c r="HMP73" s="2121"/>
      <c r="HMQ73" s="2121"/>
      <c r="HMR73" s="2121"/>
      <c r="HMS73" s="2121"/>
      <c r="HMT73" s="2121"/>
      <c r="HMU73" s="2120"/>
      <c r="HMV73" s="2121"/>
      <c r="HMW73" s="2121"/>
      <c r="HMX73" s="2121"/>
      <c r="HMY73" s="2121"/>
      <c r="HMZ73" s="2121"/>
      <c r="HNA73" s="2120"/>
      <c r="HNB73" s="2121"/>
      <c r="HNC73" s="2121"/>
      <c r="HND73" s="2121"/>
      <c r="HNE73" s="2121"/>
      <c r="HNF73" s="2121"/>
      <c r="HNG73" s="2120"/>
      <c r="HNH73" s="2121"/>
      <c r="HNI73" s="2121"/>
      <c r="HNJ73" s="2121"/>
      <c r="HNK73" s="2121"/>
      <c r="HNL73" s="2121"/>
      <c r="HNM73" s="2120"/>
      <c r="HNN73" s="2121"/>
      <c r="HNO73" s="2121"/>
      <c r="HNP73" s="2121"/>
      <c r="HNQ73" s="2121"/>
      <c r="HNR73" s="2121"/>
      <c r="HNS73" s="2120"/>
      <c r="HNT73" s="2121"/>
      <c r="HNU73" s="2121"/>
      <c r="HNV73" s="2121"/>
      <c r="HNW73" s="2121"/>
      <c r="HNX73" s="2121"/>
      <c r="HNY73" s="2120"/>
      <c r="HNZ73" s="2121"/>
      <c r="HOA73" s="2121"/>
      <c r="HOB73" s="2121"/>
      <c r="HOC73" s="2121"/>
      <c r="HOD73" s="2121"/>
      <c r="HOE73" s="2120"/>
      <c r="HOF73" s="2121"/>
      <c r="HOG73" s="2121"/>
      <c r="HOH73" s="2121"/>
      <c r="HOI73" s="2121"/>
      <c r="HOJ73" s="2121"/>
      <c r="HOK73" s="2120"/>
      <c r="HOL73" s="2121"/>
      <c r="HOM73" s="2121"/>
      <c r="HON73" s="2121"/>
      <c r="HOO73" s="2121"/>
      <c r="HOP73" s="2121"/>
      <c r="HOQ73" s="2120"/>
      <c r="HOR73" s="2121"/>
      <c r="HOS73" s="2121"/>
      <c r="HOT73" s="2121"/>
      <c r="HOU73" s="2121"/>
      <c r="HOV73" s="2121"/>
      <c r="HOW73" s="2120"/>
      <c r="HOX73" s="2121"/>
      <c r="HOY73" s="2121"/>
      <c r="HOZ73" s="2121"/>
      <c r="HPA73" s="2121"/>
      <c r="HPB73" s="2121"/>
      <c r="HPC73" s="2120"/>
      <c r="HPD73" s="2121"/>
      <c r="HPE73" s="2121"/>
      <c r="HPF73" s="2121"/>
      <c r="HPG73" s="2121"/>
      <c r="HPH73" s="2121"/>
      <c r="HPI73" s="2120"/>
      <c r="HPJ73" s="2121"/>
      <c r="HPK73" s="2121"/>
      <c r="HPL73" s="2121"/>
      <c r="HPM73" s="2121"/>
      <c r="HPN73" s="2121"/>
      <c r="HPO73" s="2120"/>
      <c r="HPP73" s="2121"/>
      <c r="HPQ73" s="2121"/>
      <c r="HPR73" s="2121"/>
      <c r="HPS73" s="2121"/>
      <c r="HPT73" s="2121"/>
      <c r="HPU73" s="2120"/>
      <c r="HPV73" s="2121"/>
      <c r="HPW73" s="2121"/>
      <c r="HPX73" s="2121"/>
      <c r="HPY73" s="2121"/>
      <c r="HPZ73" s="2121"/>
      <c r="HQA73" s="2120"/>
      <c r="HQB73" s="2121"/>
      <c r="HQC73" s="2121"/>
      <c r="HQD73" s="2121"/>
      <c r="HQE73" s="2121"/>
      <c r="HQF73" s="2121"/>
      <c r="HQG73" s="2120"/>
      <c r="HQH73" s="2121"/>
      <c r="HQI73" s="2121"/>
      <c r="HQJ73" s="2121"/>
      <c r="HQK73" s="2121"/>
      <c r="HQL73" s="2121"/>
      <c r="HQM73" s="2120"/>
      <c r="HQN73" s="2121"/>
      <c r="HQO73" s="2121"/>
      <c r="HQP73" s="2121"/>
      <c r="HQQ73" s="2121"/>
      <c r="HQR73" s="2121"/>
      <c r="HQS73" s="2120"/>
      <c r="HQT73" s="2121"/>
      <c r="HQU73" s="2121"/>
      <c r="HQV73" s="2121"/>
      <c r="HQW73" s="2121"/>
      <c r="HQX73" s="2121"/>
      <c r="HQY73" s="2120"/>
      <c r="HQZ73" s="2121"/>
      <c r="HRA73" s="2121"/>
      <c r="HRB73" s="2121"/>
      <c r="HRC73" s="2121"/>
      <c r="HRD73" s="2121"/>
      <c r="HRE73" s="2120"/>
      <c r="HRF73" s="2121"/>
      <c r="HRG73" s="2121"/>
      <c r="HRH73" s="2121"/>
      <c r="HRI73" s="2121"/>
      <c r="HRJ73" s="2121"/>
      <c r="HRK73" s="2120"/>
      <c r="HRL73" s="2121"/>
      <c r="HRM73" s="2121"/>
      <c r="HRN73" s="2121"/>
      <c r="HRO73" s="2121"/>
      <c r="HRP73" s="2121"/>
      <c r="HRQ73" s="2120"/>
      <c r="HRR73" s="2121"/>
      <c r="HRS73" s="2121"/>
      <c r="HRT73" s="2121"/>
      <c r="HRU73" s="2121"/>
      <c r="HRV73" s="2121"/>
      <c r="HRW73" s="2120"/>
      <c r="HRX73" s="2121"/>
      <c r="HRY73" s="2121"/>
      <c r="HRZ73" s="2121"/>
      <c r="HSA73" s="2121"/>
      <c r="HSB73" s="2121"/>
      <c r="HSC73" s="2120"/>
      <c r="HSD73" s="2121"/>
      <c r="HSE73" s="2121"/>
      <c r="HSF73" s="2121"/>
      <c r="HSG73" s="2121"/>
      <c r="HSH73" s="2121"/>
      <c r="HSI73" s="2120"/>
      <c r="HSJ73" s="2121"/>
      <c r="HSK73" s="2121"/>
      <c r="HSL73" s="2121"/>
      <c r="HSM73" s="2121"/>
      <c r="HSN73" s="2121"/>
      <c r="HSO73" s="2120"/>
      <c r="HSP73" s="2121"/>
      <c r="HSQ73" s="2121"/>
      <c r="HSR73" s="2121"/>
      <c r="HSS73" s="2121"/>
      <c r="HST73" s="2121"/>
      <c r="HSU73" s="2120"/>
      <c r="HSV73" s="2121"/>
      <c r="HSW73" s="2121"/>
      <c r="HSX73" s="2121"/>
      <c r="HSY73" s="2121"/>
      <c r="HSZ73" s="2121"/>
      <c r="HTA73" s="2120"/>
      <c r="HTB73" s="2121"/>
      <c r="HTC73" s="2121"/>
      <c r="HTD73" s="2121"/>
      <c r="HTE73" s="2121"/>
      <c r="HTF73" s="2121"/>
      <c r="HTG73" s="2120"/>
      <c r="HTH73" s="2121"/>
      <c r="HTI73" s="2121"/>
      <c r="HTJ73" s="2121"/>
      <c r="HTK73" s="2121"/>
      <c r="HTL73" s="2121"/>
      <c r="HTM73" s="2120"/>
      <c r="HTN73" s="2121"/>
      <c r="HTO73" s="2121"/>
      <c r="HTP73" s="2121"/>
      <c r="HTQ73" s="2121"/>
      <c r="HTR73" s="2121"/>
      <c r="HTS73" s="2120"/>
      <c r="HTT73" s="2121"/>
      <c r="HTU73" s="2121"/>
      <c r="HTV73" s="2121"/>
      <c r="HTW73" s="2121"/>
      <c r="HTX73" s="2121"/>
      <c r="HTY73" s="2120"/>
      <c r="HTZ73" s="2121"/>
      <c r="HUA73" s="2121"/>
      <c r="HUB73" s="2121"/>
      <c r="HUC73" s="2121"/>
      <c r="HUD73" s="2121"/>
      <c r="HUE73" s="2120"/>
      <c r="HUF73" s="2121"/>
      <c r="HUG73" s="2121"/>
      <c r="HUH73" s="2121"/>
      <c r="HUI73" s="2121"/>
      <c r="HUJ73" s="2121"/>
      <c r="HUK73" s="2120"/>
      <c r="HUL73" s="2121"/>
      <c r="HUM73" s="2121"/>
      <c r="HUN73" s="2121"/>
      <c r="HUO73" s="2121"/>
      <c r="HUP73" s="2121"/>
      <c r="HUQ73" s="2120"/>
      <c r="HUR73" s="2121"/>
      <c r="HUS73" s="2121"/>
      <c r="HUT73" s="2121"/>
      <c r="HUU73" s="2121"/>
      <c r="HUV73" s="2121"/>
      <c r="HUW73" s="2120"/>
      <c r="HUX73" s="2121"/>
      <c r="HUY73" s="2121"/>
      <c r="HUZ73" s="2121"/>
      <c r="HVA73" s="2121"/>
      <c r="HVB73" s="2121"/>
      <c r="HVC73" s="2120"/>
      <c r="HVD73" s="2121"/>
      <c r="HVE73" s="2121"/>
      <c r="HVF73" s="2121"/>
      <c r="HVG73" s="2121"/>
      <c r="HVH73" s="2121"/>
      <c r="HVI73" s="2120"/>
      <c r="HVJ73" s="2121"/>
      <c r="HVK73" s="2121"/>
      <c r="HVL73" s="2121"/>
      <c r="HVM73" s="2121"/>
      <c r="HVN73" s="2121"/>
      <c r="HVO73" s="2120"/>
      <c r="HVP73" s="2121"/>
      <c r="HVQ73" s="2121"/>
      <c r="HVR73" s="2121"/>
      <c r="HVS73" s="2121"/>
      <c r="HVT73" s="2121"/>
      <c r="HVU73" s="2120"/>
      <c r="HVV73" s="2121"/>
      <c r="HVW73" s="2121"/>
      <c r="HVX73" s="2121"/>
      <c r="HVY73" s="2121"/>
      <c r="HVZ73" s="2121"/>
      <c r="HWA73" s="2120"/>
      <c r="HWB73" s="2121"/>
      <c r="HWC73" s="2121"/>
      <c r="HWD73" s="2121"/>
      <c r="HWE73" s="2121"/>
      <c r="HWF73" s="2121"/>
      <c r="HWG73" s="2120"/>
      <c r="HWH73" s="2121"/>
      <c r="HWI73" s="2121"/>
      <c r="HWJ73" s="2121"/>
      <c r="HWK73" s="2121"/>
      <c r="HWL73" s="2121"/>
      <c r="HWM73" s="2120"/>
      <c r="HWN73" s="2121"/>
      <c r="HWO73" s="2121"/>
      <c r="HWP73" s="2121"/>
      <c r="HWQ73" s="2121"/>
      <c r="HWR73" s="2121"/>
      <c r="HWS73" s="2120"/>
      <c r="HWT73" s="2121"/>
      <c r="HWU73" s="2121"/>
      <c r="HWV73" s="2121"/>
      <c r="HWW73" s="2121"/>
      <c r="HWX73" s="2121"/>
      <c r="HWY73" s="2120"/>
      <c r="HWZ73" s="2121"/>
      <c r="HXA73" s="2121"/>
      <c r="HXB73" s="2121"/>
      <c r="HXC73" s="2121"/>
      <c r="HXD73" s="2121"/>
      <c r="HXE73" s="2120"/>
      <c r="HXF73" s="2121"/>
      <c r="HXG73" s="2121"/>
      <c r="HXH73" s="2121"/>
      <c r="HXI73" s="2121"/>
      <c r="HXJ73" s="2121"/>
      <c r="HXK73" s="2120"/>
      <c r="HXL73" s="2121"/>
      <c r="HXM73" s="2121"/>
      <c r="HXN73" s="2121"/>
      <c r="HXO73" s="2121"/>
      <c r="HXP73" s="2121"/>
      <c r="HXQ73" s="2120"/>
      <c r="HXR73" s="2121"/>
      <c r="HXS73" s="2121"/>
      <c r="HXT73" s="2121"/>
      <c r="HXU73" s="2121"/>
      <c r="HXV73" s="2121"/>
      <c r="HXW73" s="2120"/>
      <c r="HXX73" s="2121"/>
      <c r="HXY73" s="2121"/>
      <c r="HXZ73" s="2121"/>
      <c r="HYA73" s="2121"/>
      <c r="HYB73" s="2121"/>
      <c r="HYC73" s="2120"/>
      <c r="HYD73" s="2121"/>
      <c r="HYE73" s="2121"/>
      <c r="HYF73" s="2121"/>
      <c r="HYG73" s="2121"/>
      <c r="HYH73" s="2121"/>
      <c r="HYI73" s="2120"/>
      <c r="HYJ73" s="2121"/>
      <c r="HYK73" s="2121"/>
      <c r="HYL73" s="2121"/>
      <c r="HYM73" s="2121"/>
      <c r="HYN73" s="2121"/>
      <c r="HYO73" s="2120"/>
      <c r="HYP73" s="2121"/>
      <c r="HYQ73" s="2121"/>
      <c r="HYR73" s="2121"/>
      <c r="HYS73" s="2121"/>
      <c r="HYT73" s="2121"/>
      <c r="HYU73" s="2120"/>
      <c r="HYV73" s="2121"/>
      <c r="HYW73" s="2121"/>
      <c r="HYX73" s="2121"/>
      <c r="HYY73" s="2121"/>
      <c r="HYZ73" s="2121"/>
      <c r="HZA73" s="2120"/>
      <c r="HZB73" s="2121"/>
      <c r="HZC73" s="2121"/>
      <c r="HZD73" s="2121"/>
      <c r="HZE73" s="2121"/>
      <c r="HZF73" s="2121"/>
      <c r="HZG73" s="2120"/>
      <c r="HZH73" s="2121"/>
      <c r="HZI73" s="2121"/>
      <c r="HZJ73" s="2121"/>
      <c r="HZK73" s="2121"/>
      <c r="HZL73" s="2121"/>
      <c r="HZM73" s="2120"/>
      <c r="HZN73" s="2121"/>
      <c r="HZO73" s="2121"/>
      <c r="HZP73" s="2121"/>
      <c r="HZQ73" s="2121"/>
      <c r="HZR73" s="2121"/>
      <c r="HZS73" s="2120"/>
      <c r="HZT73" s="2121"/>
      <c r="HZU73" s="2121"/>
      <c r="HZV73" s="2121"/>
      <c r="HZW73" s="2121"/>
      <c r="HZX73" s="2121"/>
      <c r="HZY73" s="2120"/>
      <c r="HZZ73" s="2121"/>
      <c r="IAA73" s="2121"/>
      <c r="IAB73" s="2121"/>
      <c r="IAC73" s="2121"/>
      <c r="IAD73" s="2121"/>
      <c r="IAE73" s="2120"/>
      <c r="IAF73" s="2121"/>
      <c r="IAG73" s="2121"/>
      <c r="IAH73" s="2121"/>
      <c r="IAI73" s="2121"/>
      <c r="IAJ73" s="2121"/>
      <c r="IAK73" s="2120"/>
      <c r="IAL73" s="2121"/>
      <c r="IAM73" s="2121"/>
      <c r="IAN73" s="2121"/>
      <c r="IAO73" s="2121"/>
      <c r="IAP73" s="2121"/>
      <c r="IAQ73" s="2120"/>
      <c r="IAR73" s="2121"/>
      <c r="IAS73" s="2121"/>
      <c r="IAT73" s="2121"/>
      <c r="IAU73" s="2121"/>
      <c r="IAV73" s="2121"/>
      <c r="IAW73" s="2120"/>
      <c r="IAX73" s="2121"/>
      <c r="IAY73" s="2121"/>
      <c r="IAZ73" s="2121"/>
      <c r="IBA73" s="2121"/>
      <c r="IBB73" s="2121"/>
      <c r="IBC73" s="2120"/>
      <c r="IBD73" s="2121"/>
      <c r="IBE73" s="2121"/>
      <c r="IBF73" s="2121"/>
      <c r="IBG73" s="2121"/>
      <c r="IBH73" s="2121"/>
      <c r="IBI73" s="2120"/>
      <c r="IBJ73" s="2121"/>
      <c r="IBK73" s="2121"/>
      <c r="IBL73" s="2121"/>
      <c r="IBM73" s="2121"/>
      <c r="IBN73" s="2121"/>
      <c r="IBO73" s="2120"/>
      <c r="IBP73" s="2121"/>
      <c r="IBQ73" s="2121"/>
      <c r="IBR73" s="2121"/>
      <c r="IBS73" s="2121"/>
      <c r="IBT73" s="2121"/>
      <c r="IBU73" s="2120"/>
      <c r="IBV73" s="2121"/>
      <c r="IBW73" s="2121"/>
      <c r="IBX73" s="2121"/>
      <c r="IBY73" s="2121"/>
      <c r="IBZ73" s="2121"/>
      <c r="ICA73" s="2120"/>
      <c r="ICB73" s="2121"/>
      <c r="ICC73" s="2121"/>
      <c r="ICD73" s="2121"/>
      <c r="ICE73" s="2121"/>
      <c r="ICF73" s="2121"/>
      <c r="ICG73" s="2120"/>
      <c r="ICH73" s="2121"/>
      <c r="ICI73" s="2121"/>
      <c r="ICJ73" s="2121"/>
      <c r="ICK73" s="2121"/>
      <c r="ICL73" s="2121"/>
      <c r="ICM73" s="2120"/>
      <c r="ICN73" s="2121"/>
      <c r="ICO73" s="2121"/>
      <c r="ICP73" s="2121"/>
      <c r="ICQ73" s="2121"/>
      <c r="ICR73" s="2121"/>
      <c r="ICS73" s="2120"/>
      <c r="ICT73" s="2121"/>
      <c r="ICU73" s="2121"/>
      <c r="ICV73" s="2121"/>
      <c r="ICW73" s="2121"/>
      <c r="ICX73" s="2121"/>
      <c r="ICY73" s="2120"/>
      <c r="ICZ73" s="2121"/>
      <c r="IDA73" s="2121"/>
      <c r="IDB73" s="2121"/>
      <c r="IDC73" s="2121"/>
      <c r="IDD73" s="2121"/>
      <c r="IDE73" s="2120"/>
      <c r="IDF73" s="2121"/>
      <c r="IDG73" s="2121"/>
      <c r="IDH73" s="2121"/>
      <c r="IDI73" s="2121"/>
      <c r="IDJ73" s="2121"/>
      <c r="IDK73" s="2120"/>
      <c r="IDL73" s="2121"/>
      <c r="IDM73" s="2121"/>
      <c r="IDN73" s="2121"/>
      <c r="IDO73" s="2121"/>
      <c r="IDP73" s="2121"/>
      <c r="IDQ73" s="2120"/>
      <c r="IDR73" s="2121"/>
      <c r="IDS73" s="2121"/>
      <c r="IDT73" s="2121"/>
      <c r="IDU73" s="2121"/>
      <c r="IDV73" s="2121"/>
      <c r="IDW73" s="2120"/>
      <c r="IDX73" s="2121"/>
      <c r="IDY73" s="2121"/>
      <c r="IDZ73" s="2121"/>
      <c r="IEA73" s="2121"/>
      <c r="IEB73" s="2121"/>
      <c r="IEC73" s="2120"/>
      <c r="IED73" s="2121"/>
      <c r="IEE73" s="2121"/>
      <c r="IEF73" s="2121"/>
      <c r="IEG73" s="2121"/>
      <c r="IEH73" s="2121"/>
      <c r="IEI73" s="2120"/>
      <c r="IEJ73" s="2121"/>
      <c r="IEK73" s="2121"/>
      <c r="IEL73" s="2121"/>
      <c r="IEM73" s="2121"/>
      <c r="IEN73" s="2121"/>
      <c r="IEO73" s="2120"/>
      <c r="IEP73" s="2121"/>
      <c r="IEQ73" s="2121"/>
      <c r="IER73" s="2121"/>
      <c r="IES73" s="2121"/>
      <c r="IET73" s="2121"/>
      <c r="IEU73" s="2120"/>
      <c r="IEV73" s="2121"/>
      <c r="IEW73" s="2121"/>
      <c r="IEX73" s="2121"/>
      <c r="IEY73" s="2121"/>
      <c r="IEZ73" s="2121"/>
      <c r="IFA73" s="2120"/>
      <c r="IFB73" s="2121"/>
      <c r="IFC73" s="2121"/>
      <c r="IFD73" s="2121"/>
      <c r="IFE73" s="2121"/>
      <c r="IFF73" s="2121"/>
      <c r="IFG73" s="2120"/>
      <c r="IFH73" s="2121"/>
      <c r="IFI73" s="2121"/>
      <c r="IFJ73" s="2121"/>
      <c r="IFK73" s="2121"/>
      <c r="IFL73" s="2121"/>
      <c r="IFM73" s="2120"/>
      <c r="IFN73" s="2121"/>
      <c r="IFO73" s="2121"/>
      <c r="IFP73" s="2121"/>
      <c r="IFQ73" s="2121"/>
      <c r="IFR73" s="2121"/>
      <c r="IFS73" s="2120"/>
      <c r="IFT73" s="2121"/>
      <c r="IFU73" s="2121"/>
      <c r="IFV73" s="2121"/>
      <c r="IFW73" s="2121"/>
      <c r="IFX73" s="2121"/>
      <c r="IFY73" s="2120"/>
      <c r="IFZ73" s="2121"/>
      <c r="IGA73" s="2121"/>
      <c r="IGB73" s="2121"/>
      <c r="IGC73" s="2121"/>
      <c r="IGD73" s="2121"/>
      <c r="IGE73" s="2120"/>
      <c r="IGF73" s="2121"/>
      <c r="IGG73" s="2121"/>
      <c r="IGH73" s="2121"/>
      <c r="IGI73" s="2121"/>
      <c r="IGJ73" s="2121"/>
      <c r="IGK73" s="2120"/>
      <c r="IGL73" s="2121"/>
      <c r="IGM73" s="2121"/>
      <c r="IGN73" s="2121"/>
      <c r="IGO73" s="2121"/>
      <c r="IGP73" s="2121"/>
      <c r="IGQ73" s="2120"/>
      <c r="IGR73" s="2121"/>
      <c r="IGS73" s="2121"/>
      <c r="IGT73" s="2121"/>
      <c r="IGU73" s="2121"/>
      <c r="IGV73" s="2121"/>
      <c r="IGW73" s="2120"/>
      <c r="IGX73" s="2121"/>
      <c r="IGY73" s="2121"/>
      <c r="IGZ73" s="2121"/>
      <c r="IHA73" s="2121"/>
      <c r="IHB73" s="2121"/>
      <c r="IHC73" s="2120"/>
      <c r="IHD73" s="2121"/>
      <c r="IHE73" s="2121"/>
      <c r="IHF73" s="2121"/>
      <c r="IHG73" s="2121"/>
      <c r="IHH73" s="2121"/>
      <c r="IHI73" s="2120"/>
      <c r="IHJ73" s="2121"/>
      <c r="IHK73" s="2121"/>
      <c r="IHL73" s="2121"/>
      <c r="IHM73" s="2121"/>
      <c r="IHN73" s="2121"/>
      <c r="IHO73" s="2120"/>
      <c r="IHP73" s="2121"/>
      <c r="IHQ73" s="2121"/>
      <c r="IHR73" s="2121"/>
      <c r="IHS73" s="2121"/>
      <c r="IHT73" s="2121"/>
      <c r="IHU73" s="2120"/>
      <c r="IHV73" s="2121"/>
      <c r="IHW73" s="2121"/>
      <c r="IHX73" s="2121"/>
      <c r="IHY73" s="2121"/>
      <c r="IHZ73" s="2121"/>
      <c r="IIA73" s="2120"/>
      <c r="IIB73" s="2121"/>
      <c r="IIC73" s="2121"/>
      <c r="IID73" s="2121"/>
      <c r="IIE73" s="2121"/>
      <c r="IIF73" s="2121"/>
      <c r="IIG73" s="2120"/>
      <c r="IIH73" s="2121"/>
      <c r="III73" s="2121"/>
      <c r="IIJ73" s="2121"/>
      <c r="IIK73" s="2121"/>
      <c r="IIL73" s="2121"/>
      <c r="IIM73" s="2120"/>
      <c r="IIN73" s="2121"/>
      <c r="IIO73" s="2121"/>
      <c r="IIP73" s="2121"/>
      <c r="IIQ73" s="2121"/>
      <c r="IIR73" s="2121"/>
      <c r="IIS73" s="2120"/>
      <c r="IIT73" s="2121"/>
      <c r="IIU73" s="2121"/>
      <c r="IIV73" s="2121"/>
      <c r="IIW73" s="2121"/>
      <c r="IIX73" s="2121"/>
      <c r="IIY73" s="2120"/>
      <c r="IIZ73" s="2121"/>
      <c r="IJA73" s="2121"/>
      <c r="IJB73" s="2121"/>
      <c r="IJC73" s="2121"/>
      <c r="IJD73" s="2121"/>
      <c r="IJE73" s="2120"/>
      <c r="IJF73" s="2121"/>
      <c r="IJG73" s="2121"/>
      <c r="IJH73" s="2121"/>
      <c r="IJI73" s="2121"/>
      <c r="IJJ73" s="2121"/>
      <c r="IJK73" s="2120"/>
      <c r="IJL73" s="2121"/>
      <c r="IJM73" s="2121"/>
      <c r="IJN73" s="2121"/>
      <c r="IJO73" s="2121"/>
      <c r="IJP73" s="2121"/>
      <c r="IJQ73" s="2120"/>
      <c r="IJR73" s="2121"/>
      <c r="IJS73" s="2121"/>
      <c r="IJT73" s="2121"/>
      <c r="IJU73" s="2121"/>
      <c r="IJV73" s="2121"/>
      <c r="IJW73" s="2120"/>
      <c r="IJX73" s="2121"/>
      <c r="IJY73" s="2121"/>
      <c r="IJZ73" s="2121"/>
      <c r="IKA73" s="2121"/>
      <c r="IKB73" s="2121"/>
      <c r="IKC73" s="2120"/>
      <c r="IKD73" s="2121"/>
      <c r="IKE73" s="2121"/>
      <c r="IKF73" s="2121"/>
      <c r="IKG73" s="2121"/>
      <c r="IKH73" s="2121"/>
      <c r="IKI73" s="2120"/>
      <c r="IKJ73" s="2121"/>
      <c r="IKK73" s="2121"/>
      <c r="IKL73" s="2121"/>
      <c r="IKM73" s="2121"/>
      <c r="IKN73" s="2121"/>
      <c r="IKO73" s="2120"/>
      <c r="IKP73" s="2121"/>
      <c r="IKQ73" s="2121"/>
      <c r="IKR73" s="2121"/>
      <c r="IKS73" s="2121"/>
      <c r="IKT73" s="2121"/>
      <c r="IKU73" s="2120"/>
      <c r="IKV73" s="2121"/>
      <c r="IKW73" s="2121"/>
      <c r="IKX73" s="2121"/>
      <c r="IKY73" s="2121"/>
      <c r="IKZ73" s="2121"/>
      <c r="ILA73" s="2120"/>
      <c r="ILB73" s="2121"/>
      <c r="ILC73" s="2121"/>
      <c r="ILD73" s="2121"/>
      <c r="ILE73" s="2121"/>
      <c r="ILF73" s="2121"/>
      <c r="ILG73" s="2120"/>
      <c r="ILH73" s="2121"/>
      <c r="ILI73" s="2121"/>
      <c r="ILJ73" s="2121"/>
      <c r="ILK73" s="2121"/>
      <c r="ILL73" s="2121"/>
      <c r="ILM73" s="2120"/>
      <c r="ILN73" s="2121"/>
      <c r="ILO73" s="2121"/>
      <c r="ILP73" s="2121"/>
      <c r="ILQ73" s="2121"/>
      <c r="ILR73" s="2121"/>
      <c r="ILS73" s="2120"/>
      <c r="ILT73" s="2121"/>
      <c r="ILU73" s="2121"/>
      <c r="ILV73" s="2121"/>
      <c r="ILW73" s="2121"/>
      <c r="ILX73" s="2121"/>
      <c r="ILY73" s="2120"/>
      <c r="ILZ73" s="2121"/>
      <c r="IMA73" s="2121"/>
      <c r="IMB73" s="2121"/>
      <c r="IMC73" s="2121"/>
      <c r="IMD73" s="2121"/>
      <c r="IME73" s="2120"/>
      <c r="IMF73" s="2121"/>
      <c r="IMG73" s="2121"/>
      <c r="IMH73" s="2121"/>
      <c r="IMI73" s="2121"/>
      <c r="IMJ73" s="2121"/>
      <c r="IMK73" s="2120"/>
      <c r="IML73" s="2121"/>
      <c r="IMM73" s="2121"/>
      <c r="IMN73" s="2121"/>
      <c r="IMO73" s="2121"/>
      <c r="IMP73" s="2121"/>
      <c r="IMQ73" s="2120"/>
      <c r="IMR73" s="2121"/>
      <c r="IMS73" s="2121"/>
      <c r="IMT73" s="2121"/>
      <c r="IMU73" s="2121"/>
      <c r="IMV73" s="2121"/>
      <c r="IMW73" s="2120"/>
      <c r="IMX73" s="2121"/>
      <c r="IMY73" s="2121"/>
      <c r="IMZ73" s="2121"/>
      <c r="INA73" s="2121"/>
      <c r="INB73" s="2121"/>
      <c r="INC73" s="2120"/>
      <c r="IND73" s="2121"/>
      <c r="INE73" s="2121"/>
      <c r="INF73" s="2121"/>
      <c r="ING73" s="2121"/>
      <c r="INH73" s="2121"/>
      <c r="INI73" s="2120"/>
      <c r="INJ73" s="2121"/>
      <c r="INK73" s="2121"/>
      <c r="INL73" s="2121"/>
      <c r="INM73" s="2121"/>
      <c r="INN73" s="2121"/>
      <c r="INO73" s="2120"/>
      <c r="INP73" s="2121"/>
      <c r="INQ73" s="2121"/>
      <c r="INR73" s="2121"/>
      <c r="INS73" s="2121"/>
      <c r="INT73" s="2121"/>
      <c r="INU73" s="2120"/>
      <c r="INV73" s="2121"/>
      <c r="INW73" s="2121"/>
      <c r="INX73" s="2121"/>
      <c r="INY73" s="2121"/>
      <c r="INZ73" s="2121"/>
      <c r="IOA73" s="2120"/>
      <c r="IOB73" s="2121"/>
      <c r="IOC73" s="2121"/>
      <c r="IOD73" s="2121"/>
      <c r="IOE73" s="2121"/>
      <c r="IOF73" s="2121"/>
      <c r="IOG73" s="2120"/>
      <c r="IOH73" s="2121"/>
      <c r="IOI73" s="2121"/>
      <c r="IOJ73" s="2121"/>
      <c r="IOK73" s="2121"/>
      <c r="IOL73" s="2121"/>
      <c r="IOM73" s="2120"/>
      <c r="ION73" s="2121"/>
      <c r="IOO73" s="2121"/>
      <c r="IOP73" s="2121"/>
      <c r="IOQ73" s="2121"/>
      <c r="IOR73" s="2121"/>
      <c r="IOS73" s="2120"/>
      <c r="IOT73" s="2121"/>
      <c r="IOU73" s="2121"/>
      <c r="IOV73" s="2121"/>
      <c r="IOW73" s="2121"/>
      <c r="IOX73" s="2121"/>
      <c r="IOY73" s="2120"/>
      <c r="IOZ73" s="2121"/>
      <c r="IPA73" s="2121"/>
      <c r="IPB73" s="2121"/>
      <c r="IPC73" s="2121"/>
      <c r="IPD73" s="2121"/>
      <c r="IPE73" s="2120"/>
      <c r="IPF73" s="2121"/>
      <c r="IPG73" s="2121"/>
      <c r="IPH73" s="2121"/>
      <c r="IPI73" s="2121"/>
      <c r="IPJ73" s="2121"/>
      <c r="IPK73" s="2120"/>
      <c r="IPL73" s="2121"/>
      <c r="IPM73" s="2121"/>
      <c r="IPN73" s="2121"/>
      <c r="IPO73" s="2121"/>
      <c r="IPP73" s="2121"/>
      <c r="IPQ73" s="2120"/>
      <c r="IPR73" s="2121"/>
      <c r="IPS73" s="2121"/>
      <c r="IPT73" s="2121"/>
      <c r="IPU73" s="2121"/>
      <c r="IPV73" s="2121"/>
      <c r="IPW73" s="2120"/>
      <c r="IPX73" s="2121"/>
      <c r="IPY73" s="2121"/>
      <c r="IPZ73" s="2121"/>
      <c r="IQA73" s="2121"/>
      <c r="IQB73" s="2121"/>
      <c r="IQC73" s="2120"/>
      <c r="IQD73" s="2121"/>
      <c r="IQE73" s="2121"/>
      <c r="IQF73" s="2121"/>
      <c r="IQG73" s="2121"/>
      <c r="IQH73" s="2121"/>
      <c r="IQI73" s="2120"/>
      <c r="IQJ73" s="2121"/>
      <c r="IQK73" s="2121"/>
      <c r="IQL73" s="2121"/>
      <c r="IQM73" s="2121"/>
      <c r="IQN73" s="2121"/>
      <c r="IQO73" s="2120"/>
      <c r="IQP73" s="2121"/>
      <c r="IQQ73" s="2121"/>
      <c r="IQR73" s="2121"/>
      <c r="IQS73" s="2121"/>
      <c r="IQT73" s="2121"/>
      <c r="IQU73" s="2120"/>
      <c r="IQV73" s="2121"/>
      <c r="IQW73" s="2121"/>
      <c r="IQX73" s="2121"/>
      <c r="IQY73" s="2121"/>
      <c r="IQZ73" s="2121"/>
      <c r="IRA73" s="2120"/>
      <c r="IRB73" s="2121"/>
      <c r="IRC73" s="2121"/>
      <c r="IRD73" s="2121"/>
      <c r="IRE73" s="2121"/>
      <c r="IRF73" s="2121"/>
      <c r="IRG73" s="2120"/>
      <c r="IRH73" s="2121"/>
      <c r="IRI73" s="2121"/>
      <c r="IRJ73" s="2121"/>
      <c r="IRK73" s="2121"/>
      <c r="IRL73" s="2121"/>
      <c r="IRM73" s="2120"/>
      <c r="IRN73" s="2121"/>
      <c r="IRO73" s="2121"/>
      <c r="IRP73" s="2121"/>
      <c r="IRQ73" s="2121"/>
      <c r="IRR73" s="2121"/>
      <c r="IRS73" s="2120"/>
      <c r="IRT73" s="2121"/>
      <c r="IRU73" s="2121"/>
      <c r="IRV73" s="2121"/>
      <c r="IRW73" s="2121"/>
      <c r="IRX73" s="2121"/>
      <c r="IRY73" s="2120"/>
      <c r="IRZ73" s="2121"/>
      <c r="ISA73" s="2121"/>
      <c r="ISB73" s="2121"/>
      <c r="ISC73" s="2121"/>
      <c r="ISD73" s="2121"/>
      <c r="ISE73" s="2120"/>
      <c r="ISF73" s="2121"/>
      <c r="ISG73" s="2121"/>
      <c r="ISH73" s="2121"/>
      <c r="ISI73" s="2121"/>
      <c r="ISJ73" s="2121"/>
      <c r="ISK73" s="2120"/>
      <c r="ISL73" s="2121"/>
      <c r="ISM73" s="2121"/>
      <c r="ISN73" s="2121"/>
      <c r="ISO73" s="2121"/>
      <c r="ISP73" s="2121"/>
      <c r="ISQ73" s="2120"/>
      <c r="ISR73" s="2121"/>
      <c r="ISS73" s="2121"/>
      <c r="IST73" s="2121"/>
      <c r="ISU73" s="2121"/>
      <c r="ISV73" s="2121"/>
      <c r="ISW73" s="2120"/>
      <c r="ISX73" s="2121"/>
      <c r="ISY73" s="2121"/>
      <c r="ISZ73" s="2121"/>
      <c r="ITA73" s="2121"/>
      <c r="ITB73" s="2121"/>
      <c r="ITC73" s="2120"/>
      <c r="ITD73" s="2121"/>
      <c r="ITE73" s="2121"/>
      <c r="ITF73" s="2121"/>
      <c r="ITG73" s="2121"/>
      <c r="ITH73" s="2121"/>
      <c r="ITI73" s="2120"/>
      <c r="ITJ73" s="2121"/>
      <c r="ITK73" s="2121"/>
      <c r="ITL73" s="2121"/>
      <c r="ITM73" s="2121"/>
      <c r="ITN73" s="2121"/>
      <c r="ITO73" s="2120"/>
      <c r="ITP73" s="2121"/>
      <c r="ITQ73" s="2121"/>
      <c r="ITR73" s="2121"/>
      <c r="ITS73" s="2121"/>
      <c r="ITT73" s="2121"/>
      <c r="ITU73" s="2120"/>
      <c r="ITV73" s="2121"/>
      <c r="ITW73" s="2121"/>
      <c r="ITX73" s="2121"/>
      <c r="ITY73" s="2121"/>
      <c r="ITZ73" s="2121"/>
      <c r="IUA73" s="2120"/>
      <c r="IUB73" s="2121"/>
      <c r="IUC73" s="2121"/>
      <c r="IUD73" s="2121"/>
      <c r="IUE73" s="2121"/>
      <c r="IUF73" s="2121"/>
      <c r="IUG73" s="2120"/>
      <c r="IUH73" s="2121"/>
      <c r="IUI73" s="2121"/>
      <c r="IUJ73" s="2121"/>
      <c r="IUK73" s="2121"/>
      <c r="IUL73" s="2121"/>
      <c r="IUM73" s="2120"/>
      <c r="IUN73" s="2121"/>
      <c r="IUO73" s="2121"/>
      <c r="IUP73" s="2121"/>
      <c r="IUQ73" s="2121"/>
      <c r="IUR73" s="2121"/>
      <c r="IUS73" s="2120"/>
      <c r="IUT73" s="2121"/>
      <c r="IUU73" s="2121"/>
      <c r="IUV73" s="2121"/>
      <c r="IUW73" s="2121"/>
      <c r="IUX73" s="2121"/>
      <c r="IUY73" s="2120"/>
      <c r="IUZ73" s="2121"/>
      <c r="IVA73" s="2121"/>
      <c r="IVB73" s="2121"/>
      <c r="IVC73" s="2121"/>
      <c r="IVD73" s="2121"/>
      <c r="IVE73" s="2120"/>
      <c r="IVF73" s="2121"/>
      <c r="IVG73" s="2121"/>
      <c r="IVH73" s="2121"/>
      <c r="IVI73" s="2121"/>
      <c r="IVJ73" s="2121"/>
      <c r="IVK73" s="2120"/>
      <c r="IVL73" s="2121"/>
      <c r="IVM73" s="2121"/>
      <c r="IVN73" s="2121"/>
      <c r="IVO73" s="2121"/>
      <c r="IVP73" s="2121"/>
      <c r="IVQ73" s="2120"/>
      <c r="IVR73" s="2121"/>
      <c r="IVS73" s="2121"/>
      <c r="IVT73" s="2121"/>
      <c r="IVU73" s="2121"/>
      <c r="IVV73" s="2121"/>
      <c r="IVW73" s="2120"/>
      <c r="IVX73" s="2121"/>
      <c r="IVY73" s="2121"/>
      <c r="IVZ73" s="2121"/>
      <c r="IWA73" s="2121"/>
      <c r="IWB73" s="2121"/>
      <c r="IWC73" s="2120"/>
      <c r="IWD73" s="2121"/>
      <c r="IWE73" s="2121"/>
      <c r="IWF73" s="2121"/>
      <c r="IWG73" s="2121"/>
      <c r="IWH73" s="2121"/>
      <c r="IWI73" s="2120"/>
      <c r="IWJ73" s="2121"/>
      <c r="IWK73" s="2121"/>
      <c r="IWL73" s="2121"/>
      <c r="IWM73" s="2121"/>
      <c r="IWN73" s="2121"/>
      <c r="IWO73" s="2120"/>
      <c r="IWP73" s="2121"/>
      <c r="IWQ73" s="2121"/>
      <c r="IWR73" s="2121"/>
      <c r="IWS73" s="2121"/>
      <c r="IWT73" s="2121"/>
      <c r="IWU73" s="2120"/>
      <c r="IWV73" s="2121"/>
      <c r="IWW73" s="2121"/>
      <c r="IWX73" s="2121"/>
      <c r="IWY73" s="2121"/>
      <c r="IWZ73" s="2121"/>
      <c r="IXA73" s="2120"/>
      <c r="IXB73" s="2121"/>
      <c r="IXC73" s="2121"/>
      <c r="IXD73" s="2121"/>
      <c r="IXE73" s="2121"/>
      <c r="IXF73" s="2121"/>
      <c r="IXG73" s="2120"/>
      <c r="IXH73" s="2121"/>
      <c r="IXI73" s="2121"/>
      <c r="IXJ73" s="2121"/>
      <c r="IXK73" s="2121"/>
      <c r="IXL73" s="2121"/>
      <c r="IXM73" s="2120"/>
      <c r="IXN73" s="2121"/>
      <c r="IXO73" s="2121"/>
      <c r="IXP73" s="2121"/>
      <c r="IXQ73" s="2121"/>
      <c r="IXR73" s="2121"/>
      <c r="IXS73" s="2120"/>
      <c r="IXT73" s="2121"/>
      <c r="IXU73" s="2121"/>
      <c r="IXV73" s="2121"/>
      <c r="IXW73" s="2121"/>
      <c r="IXX73" s="2121"/>
      <c r="IXY73" s="2120"/>
      <c r="IXZ73" s="2121"/>
      <c r="IYA73" s="2121"/>
      <c r="IYB73" s="2121"/>
      <c r="IYC73" s="2121"/>
      <c r="IYD73" s="2121"/>
      <c r="IYE73" s="2120"/>
      <c r="IYF73" s="2121"/>
      <c r="IYG73" s="2121"/>
      <c r="IYH73" s="2121"/>
      <c r="IYI73" s="2121"/>
      <c r="IYJ73" s="2121"/>
      <c r="IYK73" s="2120"/>
      <c r="IYL73" s="2121"/>
      <c r="IYM73" s="2121"/>
      <c r="IYN73" s="2121"/>
      <c r="IYO73" s="2121"/>
      <c r="IYP73" s="2121"/>
      <c r="IYQ73" s="2120"/>
      <c r="IYR73" s="2121"/>
      <c r="IYS73" s="2121"/>
      <c r="IYT73" s="2121"/>
      <c r="IYU73" s="2121"/>
      <c r="IYV73" s="2121"/>
      <c r="IYW73" s="2120"/>
      <c r="IYX73" s="2121"/>
      <c r="IYY73" s="2121"/>
      <c r="IYZ73" s="2121"/>
      <c r="IZA73" s="2121"/>
      <c r="IZB73" s="2121"/>
      <c r="IZC73" s="2120"/>
      <c r="IZD73" s="2121"/>
      <c r="IZE73" s="2121"/>
      <c r="IZF73" s="2121"/>
      <c r="IZG73" s="2121"/>
      <c r="IZH73" s="2121"/>
      <c r="IZI73" s="2120"/>
      <c r="IZJ73" s="2121"/>
      <c r="IZK73" s="2121"/>
      <c r="IZL73" s="2121"/>
      <c r="IZM73" s="2121"/>
      <c r="IZN73" s="2121"/>
      <c r="IZO73" s="2120"/>
      <c r="IZP73" s="2121"/>
      <c r="IZQ73" s="2121"/>
      <c r="IZR73" s="2121"/>
      <c r="IZS73" s="2121"/>
      <c r="IZT73" s="2121"/>
      <c r="IZU73" s="2120"/>
      <c r="IZV73" s="2121"/>
      <c r="IZW73" s="2121"/>
      <c r="IZX73" s="2121"/>
      <c r="IZY73" s="2121"/>
      <c r="IZZ73" s="2121"/>
      <c r="JAA73" s="2120"/>
      <c r="JAB73" s="2121"/>
      <c r="JAC73" s="2121"/>
      <c r="JAD73" s="2121"/>
      <c r="JAE73" s="2121"/>
      <c r="JAF73" s="2121"/>
      <c r="JAG73" s="2120"/>
      <c r="JAH73" s="2121"/>
      <c r="JAI73" s="2121"/>
      <c r="JAJ73" s="2121"/>
      <c r="JAK73" s="2121"/>
      <c r="JAL73" s="2121"/>
      <c r="JAM73" s="2120"/>
      <c r="JAN73" s="2121"/>
      <c r="JAO73" s="2121"/>
      <c r="JAP73" s="2121"/>
      <c r="JAQ73" s="2121"/>
      <c r="JAR73" s="2121"/>
      <c r="JAS73" s="2120"/>
      <c r="JAT73" s="2121"/>
      <c r="JAU73" s="2121"/>
      <c r="JAV73" s="2121"/>
      <c r="JAW73" s="2121"/>
      <c r="JAX73" s="2121"/>
      <c r="JAY73" s="2120"/>
      <c r="JAZ73" s="2121"/>
      <c r="JBA73" s="2121"/>
      <c r="JBB73" s="2121"/>
      <c r="JBC73" s="2121"/>
      <c r="JBD73" s="2121"/>
      <c r="JBE73" s="2120"/>
      <c r="JBF73" s="2121"/>
      <c r="JBG73" s="2121"/>
      <c r="JBH73" s="2121"/>
      <c r="JBI73" s="2121"/>
      <c r="JBJ73" s="2121"/>
      <c r="JBK73" s="2120"/>
      <c r="JBL73" s="2121"/>
      <c r="JBM73" s="2121"/>
      <c r="JBN73" s="2121"/>
      <c r="JBO73" s="2121"/>
      <c r="JBP73" s="2121"/>
      <c r="JBQ73" s="2120"/>
      <c r="JBR73" s="2121"/>
      <c r="JBS73" s="2121"/>
      <c r="JBT73" s="2121"/>
      <c r="JBU73" s="2121"/>
      <c r="JBV73" s="2121"/>
      <c r="JBW73" s="2120"/>
      <c r="JBX73" s="2121"/>
      <c r="JBY73" s="2121"/>
      <c r="JBZ73" s="2121"/>
      <c r="JCA73" s="2121"/>
      <c r="JCB73" s="2121"/>
      <c r="JCC73" s="2120"/>
      <c r="JCD73" s="2121"/>
      <c r="JCE73" s="2121"/>
      <c r="JCF73" s="2121"/>
      <c r="JCG73" s="2121"/>
      <c r="JCH73" s="2121"/>
      <c r="JCI73" s="2120"/>
      <c r="JCJ73" s="2121"/>
      <c r="JCK73" s="2121"/>
      <c r="JCL73" s="2121"/>
      <c r="JCM73" s="2121"/>
      <c r="JCN73" s="2121"/>
      <c r="JCO73" s="2120"/>
      <c r="JCP73" s="2121"/>
      <c r="JCQ73" s="2121"/>
      <c r="JCR73" s="2121"/>
      <c r="JCS73" s="2121"/>
      <c r="JCT73" s="2121"/>
      <c r="JCU73" s="2120"/>
      <c r="JCV73" s="2121"/>
      <c r="JCW73" s="2121"/>
      <c r="JCX73" s="2121"/>
      <c r="JCY73" s="2121"/>
      <c r="JCZ73" s="2121"/>
      <c r="JDA73" s="2120"/>
      <c r="JDB73" s="2121"/>
      <c r="JDC73" s="2121"/>
      <c r="JDD73" s="2121"/>
      <c r="JDE73" s="2121"/>
      <c r="JDF73" s="2121"/>
      <c r="JDG73" s="2120"/>
      <c r="JDH73" s="2121"/>
      <c r="JDI73" s="2121"/>
      <c r="JDJ73" s="2121"/>
      <c r="JDK73" s="2121"/>
      <c r="JDL73" s="2121"/>
      <c r="JDM73" s="2120"/>
      <c r="JDN73" s="2121"/>
      <c r="JDO73" s="2121"/>
      <c r="JDP73" s="2121"/>
      <c r="JDQ73" s="2121"/>
      <c r="JDR73" s="2121"/>
      <c r="JDS73" s="2120"/>
      <c r="JDT73" s="2121"/>
      <c r="JDU73" s="2121"/>
      <c r="JDV73" s="2121"/>
      <c r="JDW73" s="2121"/>
      <c r="JDX73" s="2121"/>
      <c r="JDY73" s="2120"/>
      <c r="JDZ73" s="2121"/>
      <c r="JEA73" s="2121"/>
      <c r="JEB73" s="2121"/>
      <c r="JEC73" s="2121"/>
      <c r="JED73" s="2121"/>
      <c r="JEE73" s="2120"/>
      <c r="JEF73" s="2121"/>
      <c r="JEG73" s="2121"/>
      <c r="JEH73" s="2121"/>
      <c r="JEI73" s="2121"/>
      <c r="JEJ73" s="2121"/>
      <c r="JEK73" s="2120"/>
      <c r="JEL73" s="2121"/>
      <c r="JEM73" s="2121"/>
      <c r="JEN73" s="2121"/>
      <c r="JEO73" s="2121"/>
      <c r="JEP73" s="2121"/>
      <c r="JEQ73" s="2120"/>
      <c r="JER73" s="2121"/>
      <c r="JES73" s="2121"/>
      <c r="JET73" s="2121"/>
      <c r="JEU73" s="2121"/>
      <c r="JEV73" s="2121"/>
      <c r="JEW73" s="2120"/>
      <c r="JEX73" s="2121"/>
      <c r="JEY73" s="2121"/>
      <c r="JEZ73" s="2121"/>
      <c r="JFA73" s="2121"/>
      <c r="JFB73" s="2121"/>
      <c r="JFC73" s="2120"/>
      <c r="JFD73" s="2121"/>
      <c r="JFE73" s="2121"/>
      <c r="JFF73" s="2121"/>
      <c r="JFG73" s="2121"/>
      <c r="JFH73" s="2121"/>
      <c r="JFI73" s="2120"/>
      <c r="JFJ73" s="2121"/>
      <c r="JFK73" s="2121"/>
      <c r="JFL73" s="2121"/>
      <c r="JFM73" s="2121"/>
      <c r="JFN73" s="2121"/>
      <c r="JFO73" s="2120"/>
      <c r="JFP73" s="2121"/>
      <c r="JFQ73" s="2121"/>
      <c r="JFR73" s="2121"/>
      <c r="JFS73" s="2121"/>
      <c r="JFT73" s="2121"/>
      <c r="JFU73" s="2120"/>
      <c r="JFV73" s="2121"/>
      <c r="JFW73" s="2121"/>
      <c r="JFX73" s="2121"/>
      <c r="JFY73" s="2121"/>
      <c r="JFZ73" s="2121"/>
      <c r="JGA73" s="2120"/>
      <c r="JGB73" s="2121"/>
      <c r="JGC73" s="2121"/>
      <c r="JGD73" s="2121"/>
      <c r="JGE73" s="2121"/>
      <c r="JGF73" s="2121"/>
      <c r="JGG73" s="2120"/>
      <c r="JGH73" s="2121"/>
      <c r="JGI73" s="2121"/>
      <c r="JGJ73" s="2121"/>
      <c r="JGK73" s="2121"/>
      <c r="JGL73" s="2121"/>
      <c r="JGM73" s="2120"/>
      <c r="JGN73" s="2121"/>
      <c r="JGO73" s="2121"/>
      <c r="JGP73" s="2121"/>
      <c r="JGQ73" s="2121"/>
      <c r="JGR73" s="2121"/>
      <c r="JGS73" s="2120"/>
      <c r="JGT73" s="2121"/>
      <c r="JGU73" s="2121"/>
      <c r="JGV73" s="2121"/>
      <c r="JGW73" s="2121"/>
      <c r="JGX73" s="2121"/>
      <c r="JGY73" s="2120"/>
      <c r="JGZ73" s="2121"/>
      <c r="JHA73" s="2121"/>
      <c r="JHB73" s="2121"/>
      <c r="JHC73" s="2121"/>
      <c r="JHD73" s="2121"/>
      <c r="JHE73" s="2120"/>
      <c r="JHF73" s="2121"/>
      <c r="JHG73" s="2121"/>
      <c r="JHH73" s="2121"/>
      <c r="JHI73" s="2121"/>
      <c r="JHJ73" s="2121"/>
      <c r="JHK73" s="2120"/>
      <c r="JHL73" s="2121"/>
      <c r="JHM73" s="2121"/>
      <c r="JHN73" s="2121"/>
      <c r="JHO73" s="2121"/>
      <c r="JHP73" s="2121"/>
      <c r="JHQ73" s="2120"/>
      <c r="JHR73" s="2121"/>
      <c r="JHS73" s="2121"/>
      <c r="JHT73" s="2121"/>
      <c r="JHU73" s="2121"/>
      <c r="JHV73" s="2121"/>
      <c r="JHW73" s="2120"/>
      <c r="JHX73" s="2121"/>
      <c r="JHY73" s="2121"/>
      <c r="JHZ73" s="2121"/>
      <c r="JIA73" s="2121"/>
      <c r="JIB73" s="2121"/>
      <c r="JIC73" s="2120"/>
      <c r="JID73" s="2121"/>
      <c r="JIE73" s="2121"/>
      <c r="JIF73" s="2121"/>
      <c r="JIG73" s="2121"/>
      <c r="JIH73" s="2121"/>
      <c r="JII73" s="2120"/>
      <c r="JIJ73" s="2121"/>
      <c r="JIK73" s="2121"/>
      <c r="JIL73" s="2121"/>
      <c r="JIM73" s="2121"/>
      <c r="JIN73" s="2121"/>
      <c r="JIO73" s="2120"/>
      <c r="JIP73" s="2121"/>
      <c r="JIQ73" s="2121"/>
      <c r="JIR73" s="2121"/>
      <c r="JIS73" s="2121"/>
      <c r="JIT73" s="2121"/>
      <c r="JIU73" s="2120"/>
      <c r="JIV73" s="2121"/>
      <c r="JIW73" s="2121"/>
      <c r="JIX73" s="2121"/>
      <c r="JIY73" s="2121"/>
      <c r="JIZ73" s="2121"/>
      <c r="JJA73" s="2120"/>
      <c r="JJB73" s="2121"/>
      <c r="JJC73" s="2121"/>
      <c r="JJD73" s="2121"/>
      <c r="JJE73" s="2121"/>
      <c r="JJF73" s="2121"/>
      <c r="JJG73" s="2120"/>
      <c r="JJH73" s="2121"/>
      <c r="JJI73" s="2121"/>
      <c r="JJJ73" s="2121"/>
      <c r="JJK73" s="2121"/>
      <c r="JJL73" s="2121"/>
      <c r="JJM73" s="2120"/>
      <c r="JJN73" s="2121"/>
      <c r="JJO73" s="2121"/>
      <c r="JJP73" s="2121"/>
      <c r="JJQ73" s="2121"/>
      <c r="JJR73" s="2121"/>
      <c r="JJS73" s="2120"/>
      <c r="JJT73" s="2121"/>
      <c r="JJU73" s="2121"/>
      <c r="JJV73" s="2121"/>
      <c r="JJW73" s="2121"/>
      <c r="JJX73" s="2121"/>
      <c r="JJY73" s="2120"/>
      <c r="JJZ73" s="2121"/>
      <c r="JKA73" s="2121"/>
      <c r="JKB73" s="2121"/>
      <c r="JKC73" s="2121"/>
      <c r="JKD73" s="2121"/>
      <c r="JKE73" s="2120"/>
      <c r="JKF73" s="2121"/>
      <c r="JKG73" s="2121"/>
      <c r="JKH73" s="2121"/>
      <c r="JKI73" s="2121"/>
      <c r="JKJ73" s="2121"/>
      <c r="JKK73" s="2120"/>
      <c r="JKL73" s="2121"/>
      <c r="JKM73" s="2121"/>
      <c r="JKN73" s="2121"/>
      <c r="JKO73" s="2121"/>
      <c r="JKP73" s="2121"/>
      <c r="JKQ73" s="2120"/>
      <c r="JKR73" s="2121"/>
      <c r="JKS73" s="2121"/>
      <c r="JKT73" s="2121"/>
      <c r="JKU73" s="2121"/>
      <c r="JKV73" s="2121"/>
      <c r="JKW73" s="2120"/>
      <c r="JKX73" s="2121"/>
      <c r="JKY73" s="2121"/>
      <c r="JKZ73" s="2121"/>
      <c r="JLA73" s="2121"/>
      <c r="JLB73" s="2121"/>
      <c r="JLC73" s="2120"/>
      <c r="JLD73" s="2121"/>
      <c r="JLE73" s="2121"/>
      <c r="JLF73" s="2121"/>
      <c r="JLG73" s="2121"/>
      <c r="JLH73" s="2121"/>
      <c r="JLI73" s="2120"/>
      <c r="JLJ73" s="2121"/>
      <c r="JLK73" s="2121"/>
      <c r="JLL73" s="2121"/>
      <c r="JLM73" s="2121"/>
      <c r="JLN73" s="2121"/>
      <c r="JLO73" s="2120"/>
      <c r="JLP73" s="2121"/>
      <c r="JLQ73" s="2121"/>
      <c r="JLR73" s="2121"/>
      <c r="JLS73" s="2121"/>
      <c r="JLT73" s="2121"/>
      <c r="JLU73" s="2120"/>
      <c r="JLV73" s="2121"/>
      <c r="JLW73" s="2121"/>
      <c r="JLX73" s="2121"/>
      <c r="JLY73" s="2121"/>
      <c r="JLZ73" s="2121"/>
      <c r="JMA73" s="2120"/>
      <c r="JMB73" s="2121"/>
      <c r="JMC73" s="2121"/>
      <c r="JMD73" s="2121"/>
      <c r="JME73" s="2121"/>
      <c r="JMF73" s="2121"/>
      <c r="JMG73" s="2120"/>
      <c r="JMH73" s="2121"/>
      <c r="JMI73" s="2121"/>
      <c r="JMJ73" s="2121"/>
      <c r="JMK73" s="2121"/>
      <c r="JML73" s="2121"/>
      <c r="JMM73" s="2120"/>
      <c r="JMN73" s="2121"/>
      <c r="JMO73" s="2121"/>
      <c r="JMP73" s="2121"/>
      <c r="JMQ73" s="2121"/>
      <c r="JMR73" s="2121"/>
      <c r="JMS73" s="2120"/>
      <c r="JMT73" s="2121"/>
      <c r="JMU73" s="2121"/>
      <c r="JMV73" s="2121"/>
      <c r="JMW73" s="2121"/>
      <c r="JMX73" s="2121"/>
      <c r="JMY73" s="2120"/>
      <c r="JMZ73" s="2121"/>
      <c r="JNA73" s="2121"/>
      <c r="JNB73" s="2121"/>
      <c r="JNC73" s="2121"/>
      <c r="JND73" s="2121"/>
      <c r="JNE73" s="2120"/>
      <c r="JNF73" s="2121"/>
      <c r="JNG73" s="2121"/>
      <c r="JNH73" s="2121"/>
      <c r="JNI73" s="2121"/>
      <c r="JNJ73" s="2121"/>
      <c r="JNK73" s="2120"/>
      <c r="JNL73" s="2121"/>
      <c r="JNM73" s="2121"/>
      <c r="JNN73" s="2121"/>
      <c r="JNO73" s="2121"/>
      <c r="JNP73" s="2121"/>
      <c r="JNQ73" s="2120"/>
      <c r="JNR73" s="2121"/>
      <c r="JNS73" s="2121"/>
      <c r="JNT73" s="2121"/>
      <c r="JNU73" s="2121"/>
      <c r="JNV73" s="2121"/>
      <c r="JNW73" s="2120"/>
      <c r="JNX73" s="2121"/>
      <c r="JNY73" s="2121"/>
      <c r="JNZ73" s="2121"/>
      <c r="JOA73" s="2121"/>
      <c r="JOB73" s="2121"/>
      <c r="JOC73" s="2120"/>
      <c r="JOD73" s="2121"/>
      <c r="JOE73" s="2121"/>
      <c r="JOF73" s="2121"/>
      <c r="JOG73" s="2121"/>
      <c r="JOH73" s="2121"/>
      <c r="JOI73" s="2120"/>
      <c r="JOJ73" s="2121"/>
      <c r="JOK73" s="2121"/>
      <c r="JOL73" s="2121"/>
      <c r="JOM73" s="2121"/>
      <c r="JON73" s="2121"/>
      <c r="JOO73" s="2120"/>
      <c r="JOP73" s="2121"/>
      <c r="JOQ73" s="2121"/>
      <c r="JOR73" s="2121"/>
      <c r="JOS73" s="2121"/>
      <c r="JOT73" s="2121"/>
      <c r="JOU73" s="2120"/>
      <c r="JOV73" s="2121"/>
      <c r="JOW73" s="2121"/>
      <c r="JOX73" s="2121"/>
      <c r="JOY73" s="2121"/>
      <c r="JOZ73" s="2121"/>
      <c r="JPA73" s="2120"/>
      <c r="JPB73" s="2121"/>
      <c r="JPC73" s="2121"/>
      <c r="JPD73" s="2121"/>
      <c r="JPE73" s="2121"/>
      <c r="JPF73" s="2121"/>
      <c r="JPG73" s="2120"/>
      <c r="JPH73" s="2121"/>
      <c r="JPI73" s="2121"/>
      <c r="JPJ73" s="2121"/>
      <c r="JPK73" s="2121"/>
      <c r="JPL73" s="2121"/>
      <c r="JPM73" s="2120"/>
      <c r="JPN73" s="2121"/>
      <c r="JPO73" s="2121"/>
      <c r="JPP73" s="2121"/>
      <c r="JPQ73" s="2121"/>
      <c r="JPR73" s="2121"/>
      <c r="JPS73" s="2120"/>
      <c r="JPT73" s="2121"/>
      <c r="JPU73" s="2121"/>
      <c r="JPV73" s="2121"/>
      <c r="JPW73" s="2121"/>
      <c r="JPX73" s="2121"/>
      <c r="JPY73" s="2120"/>
      <c r="JPZ73" s="2121"/>
      <c r="JQA73" s="2121"/>
      <c r="JQB73" s="2121"/>
      <c r="JQC73" s="2121"/>
      <c r="JQD73" s="2121"/>
      <c r="JQE73" s="2120"/>
      <c r="JQF73" s="2121"/>
      <c r="JQG73" s="2121"/>
      <c r="JQH73" s="2121"/>
      <c r="JQI73" s="2121"/>
      <c r="JQJ73" s="2121"/>
      <c r="JQK73" s="2120"/>
      <c r="JQL73" s="2121"/>
      <c r="JQM73" s="2121"/>
      <c r="JQN73" s="2121"/>
      <c r="JQO73" s="2121"/>
      <c r="JQP73" s="2121"/>
      <c r="JQQ73" s="2120"/>
      <c r="JQR73" s="2121"/>
      <c r="JQS73" s="2121"/>
      <c r="JQT73" s="2121"/>
      <c r="JQU73" s="2121"/>
      <c r="JQV73" s="2121"/>
      <c r="JQW73" s="2120"/>
      <c r="JQX73" s="2121"/>
      <c r="JQY73" s="2121"/>
      <c r="JQZ73" s="2121"/>
      <c r="JRA73" s="2121"/>
      <c r="JRB73" s="2121"/>
      <c r="JRC73" s="2120"/>
      <c r="JRD73" s="2121"/>
      <c r="JRE73" s="2121"/>
      <c r="JRF73" s="2121"/>
      <c r="JRG73" s="2121"/>
      <c r="JRH73" s="2121"/>
      <c r="JRI73" s="2120"/>
      <c r="JRJ73" s="2121"/>
      <c r="JRK73" s="2121"/>
      <c r="JRL73" s="2121"/>
      <c r="JRM73" s="2121"/>
      <c r="JRN73" s="2121"/>
      <c r="JRO73" s="2120"/>
      <c r="JRP73" s="2121"/>
      <c r="JRQ73" s="2121"/>
      <c r="JRR73" s="2121"/>
      <c r="JRS73" s="2121"/>
      <c r="JRT73" s="2121"/>
      <c r="JRU73" s="2120"/>
      <c r="JRV73" s="2121"/>
      <c r="JRW73" s="2121"/>
      <c r="JRX73" s="2121"/>
      <c r="JRY73" s="2121"/>
      <c r="JRZ73" s="2121"/>
      <c r="JSA73" s="2120"/>
      <c r="JSB73" s="2121"/>
      <c r="JSC73" s="2121"/>
      <c r="JSD73" s="2121"/>
      <c r="JSE73" s="2121"/>
      <c r="JSF73" s="2121"/>
      <c r="JSG73" s="2120"/>
      <c r="JSH73" s="2121"/>
      <c r="JSI73" s="2121"/>
      <c r="JSJ73" s="2121"/>
      <c r="JSK73" s="2121"/>
      <c r="JSL73" s="2121"/>
      <c r="JSM73" s="2120"/>
      <c r="JSN73" s="2121"/>
      <c r="JSO73" s="2121"/>
      <c r="JSP73" s="2121"/>
      <c r="JSQ73" s="2121"/>
      <c r="JSR73" s="2121"/>
      <c r="JSS73" s="2120"/>
      <c r="JST73" s="2121"/>
      <c r="JSU73" s="2121"/>
      <c r="JSV73" s="2121"/>
      <c r="JSW73" s="2121"/>
      <c r="JSX73" s="2121"/>
      <c r="JSY73" s="2120"/>
      <c r="JSZ73" s="2121"/>
      <c r="JTA73" s="2121"/>
      <c r="JTB73" s="2121"/>
      <c r="JTC73" s="2121"/>
      <c r="JTD73" s="2121"/>
      <c r="JTE73" s="2120"/>
      <c r="JTF73" s="2121"/>
      <c r="JTG73" s="2121"/>
      <c r="JTH73" s="2121"/>
      <c r="JTI73" s="2121"/>
      <c r="JTJ73" s="2121"/>
      <c r="JTK73" s="2120"/>
      <c r="JTL73" s="2121"/>
      <c r="JTM73" s="2121"/>
      <c r="JTN73" s="2121"/>
      <c r="JTO73" s="2121"/>
      <c r="JTP73" s="2121"/>
      <c r="JTQ73" s="2120"/>
      <c r="JTR73" s="2121"/>
      <c r="JTS73" s="2121"/>
      <c r="JTT73" s="2121"/>
      <c r="JTU73" s="2121"/>
      <c r="JTV73" s="2121"/>
      <c r="JTW73" s="2120"/>
      <c r="JTX73" s="2121"/>
      <c r="JTY73" s="2121"/>
      <c r="JTZ73" s="2121"/>
      <c r="JUA73" s="2121"/>
      <c r="JUB73" s="2121"/>
      <c r="JUC73" s="2120"/>
      <c r="JUD73" s="2121"/>
      <c r="JUE73" s="2121"/>
      <c r="JUF73" s="2121"/>
      <c r="JUG73" s="2121"/>
      <c r="JUH73" s="2121"/>
      <c r="JUI73" s="2120"/>
      <c r="JUJ73" s="2121"/>
      <c r="JUK73" s="2121"/>
      <c r="JUL73" s="2121"/>
      <c r="JUM73" s="2121"/>
      <c r="JUN73" s="2121"/>
      <c r="JUO73" s="2120"/>
      <c r="JUP73" s="2121"/>
      <c r="JUQ73" s="2121"/>
      <c r="JUR73" s="2121"/>
      <c r="JUS73" s="2121"/>
      <c r="JUT73" s="2121"/>
      <c r="JUU73" s="2120"/>
      <c r="JUV73" s="2121"/>
      <c r="JUW73" s="2121"/>
      <c r="JUX73" s="2121"/>
      <c r="JUY73" s="2121"/>
      <c r="JUZ73" s="2121"/>
      <c r="JVA73" s="2120"/>
      <c r="JVB73" s="2121"/>
      <c r="JVC73" s="2121"/>
      <c r="JVD73" s="2121"/>
      <c r="JVE73" s="2121"/>
      <c r="JVF73" s="2121"/>
      <c r="JVG73" s="2120"/>
      <c r="JVH73" s="2121"/>
      <c r="JVI73" s="2121"/>
      <c r="JVJ73" s="2121"/>
      <c r="JVK73" s="2121"/>
      <c r="JVL73" s="2121"/>
      <c r="JVM73" s="2120"/>
      <c r="JVN73" s="2121"/>
      <c r="JVO73" s="2121"/>
      <c r="JVP73" s="2121"/>
      <c r="JVQ73" s="2121"/>
      <c r="JVR73" s="2121"/>
      <c r="JVS73" s="2120"/>
      <c r="JVT73" s="2121"/>
      <c r="JVU73" s="2121"/>
      <c r="JVV73" s="2121"/>
      <c r="JVW73" s="2121"/>
      <c r="JVX73" s="2121"/>
      <c r="JVY73" s="2120"/>
      <c r="JVZ73" s="2121"/>
      <c r="JWA73" s="2121"/>
      <c r="JWB73" s="2121"/>
      <c r="JWC73" s="2121"/>
      <c r="JWD73" s="2121"/>
      <c r="JWE73" s="2120"/>
      <c r="JWF73" s="2121"/>
      <c r="JWG73" s="2121"/>
      <c r="JWH73" s="2121"/>
      <c r="JWI73" s="2121"/>
      <c r="JWJ73" s="2121"/>
      <c r="JWK73" s="2120"/>
      <c r="JWL73" s="2121"/>
      <c r="JWM73" s="2121"/>
      <c r="JWN73" s="2121"/>
      <c r="JWO73" s="2121"/>
      <c r="JWP73" s="2121"/>
      <c r="JWQ73" s="2120"/>
      <c r="JWR73" s="2121"/>
      <c r="JWS73" s="2121"/>
      <c r="JWT73" s="2121"/>
      <c r="JWU73" s="2121"/>
      <c r="JWV73" s="2121"/>
      <c r="JWW73" s="2120"/>
      <c r="JWX73" s="2121"/>
      <c r="JWY73" s="2121"/>
      <c r="JWZ73" s="2121"/>
      <c r="JXA73" s="2121"/>
      <c r="JXB73" s="2121"/>
      <c r="JXC73" s="2120"/>
      <c r="JXD73" s="2121"/>
      <c r="JXE73" s="2121"/>
      <c r="JXF73" s="2121"/>
      <c r="JXG73" s="2121"/>
      <c r="JXH73" s="2121"/>
      <c r="JXI73" s="2120"/>
      <c r="JXJ73" s="2121"/>
      <c r="JXK73" s="2121"/>
      <c r="JXL73" s="2121"/>
      <c r="JXM73" s="2121"/>
      <c r="JXN73" s="2121"/>
      <c r="JXO73" s="2120"/>
      <c r="JXP73" s="2121"/>
      <c r="JXQ73" s="2121"/>
      <c r="JXR73" s="2121"/>
      <c r="JXS73" s="2121"/>
      <c r="JXT73" s="2121"/>
      <c r="JXU73" s="2120"/>
      <c r="JXV73" s="2121"/>
      <c r="JXW73" s="2121"/>
      <c r="JXX73" s="2121"/>
      <c r="JXY73" s="2121"/>
      <c r="JXZ73" s="2121"/>
      <c r="JYA73" s="2120"/>
      <c r="JYB73" s="2121"/>
      <c r="JYC73" s="2121"/>
      <c r="JYD73" s="2121"/>
      <c r="JYE73" s="2121"/>
      <c r="JYF73" s="2121"/>
      <c r="JYG73" s="2120"/>
      <c r="JYH73" s="2121"/>
      <c r="JYI73" s="2121"/>
      <c r="JYJ73" s="2121"/>
      <c r="JYK73" s="2121"/>
      <c r="JYL73" s="2121"/>
      <c r="JYM73" s="2120"/>
      <c r="JYN73" s="2121"/>
      <c r="JYO73" s="2121"/>
      <c r="JYP73" s="2121"/>
      <c r="JYQ73" s="2121"/>
      <c r="JYR73" s="2121"/>
      <c r="JYS73" s="2120"/>
      <c r="JYT73" s="2121"/>
      <c r="JYU73" s="2121"/>
      <c r="JYV73" s="2121"/>
      <c r="JYW73" s="2121"/>
      <c r="JYX73" s="2121"/>
      <c r="JYY73" s="2120"/>
      <c r="JYZ73" s="2121"/>
      <c r="JZA73" s="2121"/>
      <c r="JZB73" s="2121"/>
      <c r="JZC73" s="2121"/>
      <c r="JZD73" s="2121"/>
      <c r="JZE73" s="2120"/>
      <c r="JZF73" s="2121"/>
      <c r="JZG73" s="2121"/>
      <c r="JZH73" s="2121"/>
      <c r="JZI73" s="2121"/>
      <c r="JZJ73" s="2121"/>
      <c r="JZK73" s="2120"/>
      <c r="JZL73" s="2121"/>
      <c r="JZM73" s="2121"/>
      <c r="JZN73" s="2121"/>
      <c r="JZO73" s="2121"/>
      <c r="JZP73" s="2121"/>
      <c r="JZQ73" s="2120"/>
      <c r="JZR73" s="2121"/>
      <c r="JZS73" s="2121"/>
      <c r="JZT73" s="2121"/>
      <c r="JZU73" s="2121"/>
      <c r="JZV73" s="2121"/>
      <c r="JZW73" s="2120"/>
      <c r="JZX73" s="2121"/>
      <c r="JZY73" s="2121"/>
      <c r="JZZ73" s="2121"/>
      <c r="KAA73" s="2121"/>
      <c r="KAB73" s="2121"/>
      <c r="KAC73" s="2120"/>
      <c r="KAD73" s="2121"/>
      <c r="KAE73" s="2121"/>
      <c r="KAF73" s="2121"/>
      <c r="KAG73" s="2121"/>
      <c r="KAH73" s="2121"/>
      <c r="KAI73" s="2120"/>
      <c r="KAJ73" s="2121"/>
      <c r="KAK73" s="2121"/>
      <c r="KAL73" s="2121"/>
      <c r="KAM73" s="2121"/>
      <c r="KAN73" s="2121"/>
      <c r="KAO73" s="2120"/>
      <c r="KAP73" s="2121"/>
      <c r="KAQ73" s="2121"/>
      <c r="KAR73" s="2121"/>
      <c r="KAS73" s="2121"/>
      <c r="KAT73" s="2121"/>
      <c r="KAU73" s="2120"/>
      <c r="KAV73" s="2121"/>
      <c r="KAW73" s="2121"/>
      <c r="KAX73" s="2121"/>
      <c r="KAY73" s="2121"/>
      <c r="KAZ73" s="2121"/>
      <c r="KBA73" s="2120"/>
      <c r="KBB73" s="2121"/>
      <c r="KBC73" s="2121"/>
      <c r="KBD73" s="2121"/>
      <c r="KBE73" s="2121"/>
      <c r="KBF73" s="2121"/>
      <c r="KBG73" s="2120"/>
      <c r="KBH73" s="2121"/>
      <c r="KBI73" s="2121"/>
      <c r="KBJ73" s="2121"/>
      <c r="KBK73" s="2121"/>
      <c r="KBL73" s="2121"/>
      <c r="KBM73" s="2120"/>
      <c r="KBN73" s="2121"/>
      <c r="KBO73" s="2121"/>
      <c r="KBP73" s="2121"/>
      <c r="KBQ73" s="2121"/>
      <c r="KBR73" s="2121"/>
      <c r="KBS73" s="2120"/>
      <c r="KBT73" s="2121"/>
      <c r="KBU73" s="2121"/>
      <c r="KBV73" s="2121"/>
      <c r="KBW73" s="2121"/>
      <c r="KBX73" s="2121"/>
      <c r="KBY73" s="2120"/>
      <c r="KBZ73" s="2121"/>
      <c r="KCA73" s="2121"/>
      <c r="KCB73" s="2121"/>
      <c r="KCC73" s="2121"/>
      <c r="KCD73" s="2121"/>
      <c r="KCE73" s="2120"/>
      <c r="KCF73" s="2121"/>
      <c r="KCG73" s="2121"/>
      <c r="KCH73" s="2121"/>
      <c r="KCI73" s="2121"/>
      <c r="KCJ73" s="2121"/>
      <c r="KCK73" s="2120"/>
      <c r="KCL73" s="2121"/>
      <c r="KCM73" s="2121"/>
      <c r="KCN73" s="2121"/>
      <c r="KCO73" s="2121"/>
      <c r="KCP73" s="2121"/>
      <c r="KCQ73" s="2120"/>
      <c r="KCR73" s="2121"/>
      <c r="KCS73" s="2121"/>
      <c r="KCT73" s="2121"/>
      <c r="KCU73" s="2121"/>
      <c r="KCV73" s="2121"/>
      <c r="KCW73" s="2120"/>
      <c r="KCX73" s="2121"/>
      <c r="KCY73" s="2121"/>
      <c r="KCZ73" s="2121"/>
      <c r="KDA73" s="2121"/>
      <c r="KDB73" s="2121"/>
      <c r="KDC73" s="2120"/>
      <c r="KDD73" s="2121"/>
      <c r="KDE73" s="2121"/>
      <c r="KDF73" s="2121"/>
      <c r="KDG73" s="2121"/>
      <c r="KDH73" s="2121"/>
      <c r="KDI73" s="2120"/>
      <c r="KDJ73" s="2121"/>
      <c r="KDK73" s="2121"/>
      <c r="KDL73" s="2121"/>
      <c r="KDM73" s="2121"/>
      <c r="KDN73" s="2121"/>
      <c r="KDO73" s="2120"/>
      <c r="KDP73" s="2121"/>
      <c r="KDQ73" s="2121"/>
      <c r="KDR73" s="2121"/>
      <c r="KDS73" s="2121"/>
      <c r="KDT73" s="2121"/>
      <c r="KDU73" s="2120"/>
      <c r="KDV73" s="2121"/>
      <c r="KDW73" s="2121"/>
      <c r="KDX73" s="2121"/>
      <c r="KDY73" s="2121"/>
      <c r="KDZ73" s="2121"/>
      <c r="KEA73" s="2120"/>
      <c r="KEB73" s="2121"/>
      <c r="KEC73" s="2121"/>
      <c r="KED73" s="2121"/>
      <c r="KEE73" s="2121"/>
      <c r="KEF73" s="2121"/>
      <c r="KEG73" s="2120"/>
      <c r="KEH73" s="2121"/>
      <c r="KEI73" s="2121"/>
      <c r="KEJ73" s="2121"/>
      <c r="KEK73" s="2121"/>
      <c r="KEL73" s="2121"/>
      <c r="KEM73" s="2120"/>
      <c r="KEN73" s="2121"/>
      <c r="KEO73" s="2121"/>
      <c r="KEP73" s="2121"/>
      <c r="KEQ73" s="2121"/>
      <c r="KER73" s="2121"/>
      <c r="KES73" s="2120"/>
      <c r="KET73" s="2121"/>
      <c r="KEU73" s="2121"/>
      <c r="KEV73" s="2121"/>
      <c r="KEW73" s="2121"/>
      <c r="KEX73" s="2121"/>
      <c r="KEY73" s="2120"/>
      <c r="KEZ73" s="2121"/>
      <c r="KFA73" s="2121"/>
      <c r="KFB73" s="2121"/>
      <c r="KFC73" s="2121"/>
      <c r="KFD73" s="2121"/>
      <c r="KFE73" s="2120"/>
      <c r="KFF73" s="2121"/>
      <c r="KFG73" s="2121"/>
      <c r="KFH73" s="2121"/>
      <c r="KFI73" s="2121"/>
      <c r="KFJ73" s="2121"/>
      <c r="KFK73" s="2120"/>
      <c r="KFL73" s="2121"/>
      <c r="KFM73" s="2121"/>
      <c r="KFN73" s="2121"/>
      <c r="KFO73" s="2121"/>
      <c r="KFP73" s="2121"/>
      <c r="KFQ73" s="2120"/>
      <c r="KFR73" s="2121"/>
      <c r="KFS73" s="2121"/>
      <c r="KFT73" s="2121"/>
      <c r="KFU73" s="2121"/>
      <c r="KFV73" s="2121"/>
      <c r="KFW73" s="2120"/>
      <c r="KFX73" s="2121"/>
      <c r="KFY73" s="2121"/>
      <c r="KFZ73" s="2121"/>
      <c r="KGA73" s="2121"/>
      <c r="KGB73" s="2121"/>
      <c r="KGC73" s="2120"/>
      <c r="KGD73" s="2121"/>
      <c r="KGE73" s="2121"/>
      <c r="KGF73" s="2121"/>
      <c r="KGG73" s="2121"/>
      <c r="KGH73" s="2121"/>
      <c r="KGI73" s="2120"/>
      <c r="KGJ73" s="2121"/>
      <c r="KGK73" s="2121"/>
      <c r="KGL73" s="2121"/>
      <c r="KGM73" s="2121"/>
      <c r="KGN73" s="2121"/>
      <c r="KGO73" s="2120"/>
      <c r="KGP73" s="2121"/>
      <c r="KGQ73" s="2121"/>
      <c r="KGR73" s="2121"/>
      <c r="KGS73" s="2121"/>
      <c r="KGT73" s="2121"/>
      <c r="KGU73" s="2120"/>
      <c r="KGV73" s="2121"/>
      <c r="KGW73" s="2121"/>
      <c r="KGX73" s="2121"/>
      <c r="KGY73" s="2121"/>
      <c r="KGZ73" s="2121"/>
      <c r="KHA73" s="2120"/>
      <c r="KHB73" s="2121"/>
      <c r="KHC73" s="2121"/>
      <c r="KHD73" s="2121"/>
      <c r="KHE73" s="2121"/>
      <c r="KHF73" s="2121"/>
      <c r="KHG73" s="2120"/>
      <c r="KHH73" s="2121"/>
      <c r="KHI73" s="2121"/>
      <c r="KHJ73" s="2121"/>
      <c r="KHK73" s="2121"/>
      <c r="KHL73" s="2121"/>
      <c r="KHM73" s="2120"/>
      <c r="KHN73" s="2121"/>
      <c r="KHO73" s="2121"/>
      <c r="KHP73" s="2121"/>
      <c r="KHQ73" s="2121"/>
      <c r="KHR73" s="2121"/>
      <c r="KHS73" s="2120"/>
      <c r="KHT73" s="2121"/>
      <c r="KHU73" s="2121"/>
      <c r="KHV73" s="2121"/>
      <c r="KHW73" s="2121"/>
      <c r="KHX73" s="2121"/>
      <c r="KHY73" s="2120"/>
      <c r="KHZ73" s="2121"/>
      <c r="KIA73" s="2121"/>
      <c r="KIB73" s="2121"/>
      <c r="KIC73" s="2121"/>
      <c r="KID73" s="2121"/>
      <c r="KIE73" s="2120"/>
      <c r="KIF73" s="2121"/>
      <c r="KIG73" s="2121"/>
      <c r="KIH73" s="2121"/>
      <c r="KII73" s="2121"/>
      <c r="KIJ73" s="2121"/>
      <c r="KIK73" s="2120"/>
      <c r="KIL73" s="2121"/>
      <c r="KIM73" s="2121"/>
      <c r="KIN73" s="2121"/>
      <c r="KIO73" s="2121"/>
      <c r="KIP73" s="2121"/>
      <c r="KIQ73" s="2120"/>
      <c r="KIR73" s="2121"/>
      <c r="KIS73" s="2121"/>
      <c r="KIT73" s="2121"/>
      <c r="KIU73" s="2121"/>
      <c r="KIV73" s="2121"/>
      <c r="KIW73" s="2120"/>
      <c r="KIX73" s="2121"/>
      <c r="KIY73" s="2121"/>
      <c r="KIZ73" s="2121"/>
      <c r="KJA73" s="2121"/>
      <c r="KJB73" s="2121"/>
      <c r="KJC73" s="2120"/>
      <c r="KJD73" s="2121"/>
      <c r="KJE73" s="2121"/>
      <c r="KJF73" s="2121"/>
      <c r="KJG73" s="2121"/>
      <c r="KJH73" s="2121"/>
      <c r="KJI73" s="2120"/>
      <c r="KJJ73" s="2121"/>
      <c r="KJK73" s="2121"/>
      <c r="KJL73" s="2121"/>
      <c r="KJM73" s="2121"/>
      <c r="KJN73" s="2121"/>
      <c r="KJO73" s="2120"/>
      <c r="KJP73" s="2121"/>
      <c r="KJQ73" s="2121"/>
      <c r="KJR73" s="2121"/>
      <c r="KJS73" s="2121"/>
      <c r="KJT73" s="2121"/>
      <c r="KJU73" s="2120"/>
      <c r="KJV73" s="2121"/>
      <c r="KJW73" s="2121"/>
      <c r="KJX73" s="2121"/>
      <c r="KJY73" s="2121"/>
      <c r="KJZ73" s="2121"/>
      <c r="KKA73" s="2120"/>
      <c r="KKB73" s="2121"/>
      <c r="KKC73" s="2121"/>
      <c r="KKD73" s="2121"/>
      <c r="KKE73" s="2121"/>
      <c r="KKF73" s="2121"/>
      <c r="KKG73" s="2120"/>
      <c r="KKH73" s="2121"/>
      <c r="KKI73" s="2121"/>
      <c r="KKJ73" s="2121"/>
      <c r="KKK73" s="2121"/>
      <c r="KKL73" s="2121"/>
      <c r="KKM73" s="2120"/>
      <c r="KKN73" s="2121"/>
      <c r="KKO73" s="2121"/>
      <c r="KKP73" s="2121"/>
      <c r="KKQ73" s="2121"/>
      <c r="KKR73" s="2121"/>
      <c r="KKS73" s="2120"/>
      <c r="KKT73" s="2121"/>
      <c r="KKU73" s="2121"/>
      <c r="KKV73" s="2121"/>
      <c r="KKW73" s="2121"/>
      <c r="KKX73" s="2121"/>
      <c r="KKY73" s="2120"/>
      <c r="KKZ73" s="2121"/>
      <c r="KLA73" s="2121"/>
      <c r="KLB73" s="2121"/>
      <c r="KLC73" s="2121"/>
      <c r="KLD73" s="2121"/>
      <c r="KLE73" s="2120"/>
      <c r="KLF73" s="2121"/>
      <c r="KLG73" s="2121"/>
      <c r="KLH73" s="2121"/>
      <c r="KLI73" s="2121"/>
      <c r="KLJ73" s="2121"/>
      <c r="KLK73" s="2120"/>
      <c r="KLL73" s="2121"/>
      <c r="KLM73" s="2121"/>
      <c r="KLN73" s="2121"/>
      <c r="KLO73" s="2121"/>
      <c r="KLP73" s="2121"/>
      <c r="KLQ73" s="2120"/>
      <c r="KLR73" s="2121"/>
      <c r="KLS73" s="2121"/>
      <c r="KLT73" s="2121"/>
      <c r="KLU73" s="2121"/>
      <c r="KLV73" s="2121"/>
      <c r="KLW73" s="2120"/>
      <c r="KLX73" s="2121"/>
      <c r="KLY73" s="2121"/>
      <c r="KLZ73" s="2121"/>
      <c r="KMA73" s="2121"/>
      <c r="KMB73" s="2121"/>
      <c r="KMC73" s="2120"/>
      <c r="KMD73" s="2121"/>
      <c r="KME73" s="2121"/>
      <c r="KMF73" s="2121"/>
      <c r="KMG73" s="2121"/>
      <c r="KMH73" s="2121"/>
      <c r="KMI73" s="2120"/>
      <c r="KMJ73" s="2121"/>
      <c r="KMK73" s="2121"/>
      <c r="KML73" s="2121"/>
      <c r="KMM73" s="2121"/>
      <c r="KMN73" s="2121"/>
      <c r="KMO73" s="2120"/>
      <c r="KMP73" s="2121"/>
      <c r="KMQ73" s="2121"/>
      <c r="KMR73" s="2121"/>
      <c r="KMS73" s="2121"/>
      <c r="KMT73" s="2121"/>
      <c r="KMU73" s="2120"/>
      <c r="KMV73" s="2121"/>
      <c r="KMW73" s="2121"/>
      <c r="KMX73" s="2121"/>
      <c r="KMY73" s="2121"/>
      <c r="KMZ73" s="2121"/>
      <c r="KNA73" s="2120"/>
      <c r="KNB73" s="2121"/>
      <c r="KNC73" s="2121"/>
      <c r="KND73" s="2121"/>
      <c r="KNE73" s="2121"/>
      <c r="KNF73" s="2121"/>
      <c r="KNG73" s="2120"/>
      <c r="KNH73" s="2121"/>
      <c r="KNI73" s="2121"/>
      <c r="KNJ73" s="2121"/>
      <c r="KNK73" s="2121"/>
      <c r="KNL73" s="2121"/>
      <c r="KNM73" s="2120"/>
      <c r="KNN73" s="2121"/>
      <c r="KNO73" s="2121"/>
      <c r="KNP73" s="2121"/>
      <c r="KNQ73" s="2121"/>
      <c r="KNR73" s="2121"/>
      <c r="KNS73" s="2120"/>
      <c r="KNT73" s="2121"/>
      <c r="KNU73" s="2121"/>
      <c r="KNV73" s="2121"/>
      <c r="KNW73" s="2121"/>
      <c r="KNX73" s="2121"/>
      <c r="KNY73" s="2120"/>
      <c r="KNZ73" s="2121"/>
      <c r="KOA73" s="2121"/>
      <c r="KOB73" s="2121"/>
      <c r="KOC73" s="2121"/>
      <c r="KOD73" s="2121"/>
      <c r="KOE73" s="2120"/>
      <c r="KOF73" s="2121"/>
      <c r="KOG73" s="2121"/>
      <c r="KOH73" s="2121"/>
      <c r="KOI73" s="2121"/>
      <c r="KOJ73" s="2121"/>
      <c r="KOK73" s="2120"/>
      <c r="KOL73" s="2121"/>
      <c r="KOM73" s="2121"/>
      <c r="KON73" s="2121"/>
      <c r="KOO73" s="2121"/>
      <c r="KOP73" s="2121"/>
      <c r="KOQ73" s="2120"/>
      <c r="KOR73" s="2121"/>
      <c r="KOS73" s="2121"/>
      <c r="KOT73" s="2121"/>
      <c r="KOU73" s="2121"/>
      <c r="KOV73" s="2121"/>
      <c r="KOW73" s="2120"/>
      <c r="KOX73" s="2121"/>
      <c r="KOY73" s="2121"/>
      <c r="KOZ73" s="2121"/>
      <c r="KPA73" s="2121"/>
      <c r="KPB73" s="2121"/>
      <c r="KPC73" s="2120"/>
      <c r="KPD73" s="2121"/>
      <c r="KPE73" s="2121"/>
      <c r="KPF73" s="2121"/>
      <c r="KPG73" s="2121"/>
      <c r="KPH73" s="2121"/>
      <c r="KPI73" s="2120"/>
      <c r="KPJ73" s="2121"/>
      <c r="KPK73" s="2121"/>
      <c r="KPL73" s="2121"/>
      <c r="KPM73" s="2121"/>
      <c r="KPN73" s="2121"/>
      <c r="KPO73" s="2120"/>
      <c r="KPP73" s="2121"/>
      <c r="KPQ73" s="2121"/>
      <c r="KPR73" s="2121"/>
      <c r="KPS73" s="2121"/>
      <c r="KPT73" s="2121"/>
      <c r="KPU73" s="2120"/>
      <c r="KPV73" s="2121"/>
      <c r="KPW73" s="2121"/>
      <c r="KPX73" s="2121"/>
      <c r="KPY73" s="2121"/>
      <c r="KPZ73" s="2121"/>
      <c r="KQA73" s="2120"/>
      <c r="KQB73" s="2121"/>
      <c r="KQC73" s="2121"/>
      <c r="KQD73" s="2121"/>
      <c r="KQE73" s="2121"/>
      <c r="KQF73" s="2121"/>
      <c r="KQG73" s="2120"/>
      <c r="KQH73" s="2121"/>
      <c r="KQI73" s="2121"/>
      <c r="KQJ73" s="2121"/>
      <c r="KQK73" s="2121"/>
      <c r="KQL73" s="2121"/>
      <c r="KQM73" s="2120"/>
      <c r="KQN73" s="2121"/>
      <c r="KQO73" s="2121"/>
      <c r="KQP73" s="2121"/>
      <c r="KQQ73" s="2121"/>
      <c r="KQR73" s="2121"/>
      <c r="KQS73" s="2120"/>
      <c r="KQT73" s="2121"/>
      <c r="KQU73" s="2121"/>
      <c r="KQV73" s="2121"/>
      <c r="KQW73" s="2121"/>
      <c r="KQX73" s="2121"/>
      <c r="KQY73" s="2120"/>
      <c r="KQZ73" s="2121"/>
      <c r="KRA73" s="2121"/>
      <c r="KRB73" s="2121"/>
      <c r="KRC73" s="2121"/>
      <c r="KRD73" s="2121"/>
      <c r="KRE73" s="2120"/>
      <c r="KRF73" s="2121"/>
      <c r="KRG73" s="2121"/>
      <c r="KRH73" s="2121"/>
      <c r="KRI73" s="2121"/>
      <c r="KRJ73" s="2121"/>
      <c r="KRK73" s="2120"/>
      <c r="KRL73" s="2121"/>
      <c r="KRM73" s="2121"/>
      <c r="KRN73" s="2121"/>
      <c r="KRO73" s="2121"/>
      <c r="KRP73" s="2121"/>
      <c r="KRQ73" s="2120"/>
      <c r="KRR73" s="2121"/>
      <c r="KRS73" s="2121"/>
      <c r="KRT73" s="2121"/>
      <c r="KRU73" s="2121"/>
      <c r="KRV73" s="2121"/>
      <c r="KRW73" s="2120"/>
      <c r="KRX73" s="2121"/>
      <c r="KRY73" s="2121"/>
      <c r="KRZ73" s="2121"/>
      <c r="KSA73" s="2121"/>
      <c r="KSB73" s="2121"/>
      <c r="KSC73" s="2120"/>
      <c r="KSD73" s="2121"/>
      <c r="KSE73" s="2121"/>
      <c r="KSF73" s="2121"/>
      <c r="KSG73" s="2121"/>
      <c r="KSH73" s="2121"/>
      <c r="KSI73" s="2120"/>
      <c r="KSJ73" s="2121"/>
      <c r="KSK73" s="2121"/>
      <c r="KSL73" s="2121"/>
      <c r="KSM73" s="2121"/>
      <c r="KSN73" s="2121"/>
      <c r="KSO73" s="2120"/>
      <c r="KSP73" s="2121"/>
      <c r="KSQ73" s="2121"/>
      <c r="KSR73" s="2121"/>
      <c r="KSS73" s="2121"/>
      <c r="KST73" s="2121"/>
      <c r="KSU73" s="2120"/>
      <c r="KSV73" s="2121"/>
      <c r="KSW73" s="2121"/>
      <c r="KSX73" s="2121"/>
      <c r="KSY73" s="2121"/>
      <c r="KSZ73" s="2121"/>
      <c r="KTA73" s="2120"/>
      <c r="KTB73" s="2121"/>
      <c r="KTC73" s="2121"/>
      <c r="KTD73" s="2121"/>
      <c r="KTE73" s="2121"/>
      <c r="KTF73" s="2121"/>
      <c r="KTG73" s="2120"/>
      <c r="KTH73" s="2121"/>
      <c r="KTI73" s="2121"/>
      <c r="KTJ73" s="2121"/>
      <c r="KTK73" s="2121"/>
      <c r="KTL73" s="2121"/>
      <c r="KTM73" s="2120"/>
      <c r="KTN73" s="2121"/>
      <c r="KTO73" s="2121"/>
      <c r="KTP73" s="2121"/>
      <c r="KTQ73" s="2121"/>
      <c r="KTR73" s="2121"/>
      <c r="KTS73" s="2120"/>
      <c r="KTT73" s="2121"/>
      <c r="KTU73" s="2121"/>
      <c r="KTV73" s="2121"/>
      <c r="KTW73" s="2121"/>
      <c r="KTX73" s="2121"/>
      <c r="KTY73" s="2120"/>
      <c r="KTZ73" s="2121"/>
      <c r="KUA73" s="2121"/>
      <c r="KUB73" s="2121"/>
      <c r="KUC73" s="2121"/>
      <c r="KUD73" s="2121"/>
      <c r="KUE73" s="2120"/>
      <c r="KUF73" s="2121"/>
      <c r="KUG73" s="2121"/>
      <c r="KUH73" s="2121"/>
      <c r="KUI73" s="2121"/>
      <c r="KUJ73" s="2121"/>
      <c r="KUK73" s="2120"/>
      <c r="KUL73" s="2121"/>
      <c r="KUM73" s="2121"/>
      <c r="KUN73" s="2121"/>
      <c r="KUO73" s="2121"/>
      <c r="KUP73" s="2121"/>
      <c r="KUQ73" s="2120"/>
      <c r="KUR73" s="2121"/>
      <c r="KUS73" s="2121"/>
      <c r="KUT73" s="2121"/>
      <c r="KUU73" s="2121"/>
      <c r="KUV73" s="2121"/>
      <c r="KUW73" s="2120"/>
      <c r="KUX73" s="2121"/>
      <c r="KUY73" s="2121"/>
      <c r="KUZ73" s="2121"/>
      <c r="KVA73" s="2121"/>
      <c r="KVB73" s="2121"/>
      <c r="KVC73" s="2120"/>
      <c r="KVD73" s="2121"/>
      <c r="KVE73" s="2121"/>
      <c r="KVF73" s="2121"/>
      <c r="KVG73" s="2121"/>
      <c r="KVH73" s="2121"/>
      <c r="KVI73" s="2120"/>
      <c r="KVJ73" s="2121"/>
      <c r="KVK73" s="2121"/>
      <c r="KVL73" s="2121"/>
      <c r="KVM73" s="2121"/>
      <c r="KVN73" s="2121"/>
      <c r="KVO73" s="2120"/>
      <c r="KVP73" s="2121"/>
      <c r="KVQ73" s="2121"/>
      <c r="KVR73" s="2121"/>
      <c r="KVS73" s="2121"/>
      <c r="KVT73" s="2121"/>
      <c r="KVU73" s="2120"/>
      <c r="KVV73" s="2121"/>
      <c r="KVW73" s="2121"/>
      <c r="KVX73" s="2121"/>
      <c r="KVY73" s="2121"/>
      <c r="KVZ73" s="2121"/>
      <c r="KWA73" s="2120"/>
      <c r="KWB73" s="2121"/>
      <c r="KWC73" s="2121"/>
      <c r="KWD73" s="2121"/>
      <c r="KWE73" s="2121"/>
      <c r="KWF73" s="2121"/>
      <c r="KWG73" s="2120"/>
      <c r="KWH73" s="2121"/>
      <c r="KWI73" s="2121"/>
      <c r="KWJ73" s="2121"/>
      <c r="KWK73" s="2121"/>
      <c r="KWL73" s="2121"/>
      <c r="KWM73" s="2120"/>
      <c r="KWN73" s="2121"/>
      <c r="KWO73" s="2121"/>
      <c r="KWP73" s="2121"/>
      <c r="KWQ73" s="2121"/>
      <c r="KWR73" s="2121"/>
      <c r="KWS73" s="2120"/>
      <c r="KWT73" s="2121"/>
      <c r="KWU73" s="2121"/>
      <c r="KWV73" s="2121"/>
      <c r="KWW73" s="2121"/>
      <c r="KWX73" s="2121"/>
      <c r="KWY73" s="2120"/>
      <c r="KWZ73" s="2121"/>
      <c r="KXA73" s="2121"/>
      <c r="KXB73" s="2121"/>
      <c r="KXC73" s="2121"/>
      <c r="KXD73" s="2121"/>
      <c r="KXE73" s="2120"/>
      <c r="KXF73" s="2121"/>
      <c r="KXG73" s="2121"/>
      <c r="KXH73" s="2121"/>
      <c r="KXI73" s="2121"/>
      <c r="KXJ73" s="2121"/>
      <c r="KXK73" s="2120"/>
      <c r="KXL73" s="2121"/>
      <c r="KXM73" s="2121"/>
      <c r="KXN73" s="2121"/>
      <c r="KXO73" s="2121"/>
      <c r="KXP73" s="2121"/>
      <c r="KXQ73" s="2120"/>
      <c r="KXR73" s="2121"/>
      <c r="KXS73" s="2121"/>
      <c r="KXT73" s="2121"/>
      <c r="KXU73" s="2121"/>
      <c r="KXV73" s="2121"/>
      <c r="KXW73" s="2120"/>
      <c r="KXX73" s="2121"/>
      <c r="KXY73" s="2121"/>
      <c r="KXZ73" s="2121"/>
      <c r="KYA73" s="2121"/>
      <c r="KYB73" s="2121"/>
      <c r="KYC73" s="2120"/>
      <c r="KYD73" s="2121"/>
      <c r="KYE73" s="2121"/>
      <c r="KYF73" s="2121"/>
      <c r="KYG73" s="2121"/>
      <c r="KYH73" s="2121"/>
      <c r="KYI73" s="2120"/>
      <c r="KYJ73" s="2121"/>
      <c r="KYK73" s="2121"/>
      <c r="KYL73" s="2121"/>
      <c r="KYM73" s="2121"/>
      <c r="KYN73" s="2121"/>
      <c r="KYO73" s="2120"/>
      <c r="KYP73" s="2121"/>
      <c r="KYQ73" s="2121"/>
      <c r="KYR73" s="2121"/>
      <c r="KYS73" s="2121"/>
      <c r="KYT73" s="2121"/>
      <c r="KYU73" s="2120"/>
      <c r="KYV73" s="2121"/>
      <c r="KYW73" s="2121"/>
      <c r="KYX73" s="2121"/>
      <c r="KYY73" s="2121"/>
      <c r="KYZ73" s="2121"/>
      <c r="KZA73" s="2120"/>
      <c r="KZB73" s="2121"/>
      <c r="KZC73" s="2121"/>
      <c r="KZD73" s="2121"/>
      <c r="KZE73" s="2121"/>
      <c r="KZF73" s="2121"/>
      <c r="KZG73" s="2120"/>
      <c r="KZH73" s="2121"/>
      <c r="KZI73" s="2121"/>
      <c r="KZJ73" s="2121"/>
      <c r="KZK73" s="2121"/>
      <c r="KZL73" s="2121"/>
      <c r="KZM73" s="2120"/>
      <c r="KZN73" s="2121"/>
      <c r="KZO73" s="2121"/>
      <c r="KZP73" s="2121"/>
      <c r="KZQ73" s="2121"/>
      <c r="KZR73" s="2121"/>
      <c r="KZS73" s="2120"/>
      <c r="KZT73" s="2121"/>
      <c r="KZU73" s="2121"/>
      <c r="KZV73" s="2121"/>
      <c r="KZW73" s="2121"/>
      <c r="KZX73" s="2121"/>
      <c r="KZY73" s="2120"/>
      <c r="KZZ73" s="2121"/>
      <c r="LAA73" s="2121"/>
      <c r="LAB73" s="2121"/>
      <c r="LAC73" s="2121"/>
      <c r="LAD73" s="2121"/>
      <c r="LAE73" s="2120"/>
      <c r="LAF73" s="2121"/>
      <c r="LAG73" s="2121"/>
      <c r="LAH73" s="2121"/>
      <c r="LAI73" s="2121"/>
      <c r="LAJ73" s="2121"/>
      <c r="LAK73" s="2120"/>
      <c r="LAL73" s="2121"/>
      <c r="LAM73" s="2121"/>
      <c r="LAN73" s="2121"/>
      <c r="LAO73" s="2121"/>
      <c r="LAP73" s="2121"/>
      <c r="LAQ73" s="2120"/>
      <c r="LAR73" s="2121"/>
      <c r="LAS73" s="2121"/>
      <c r="LAT73" s="2121"/>
      <c r="LAU73" s="2121"/>
      <c r="LAV73" s="2121"/>
      <c r="LAW73" s="2120"/>
      <c r="LAX73" s="2121"/>
      <c r="LAY73" s="2121"/>
      <c r="LAZ73" s="2121"/>
      <c r="LBA73" s="2121"/>
      <c r="LBB73" s="2121"/>
      <c r="LBC73" s="2120"/>
      <c r="LBD73" s="2121"/>
      <c r="LBE73" s="2121"/>
      <c r="LBF73" s="2121"/>
      <c r="LBG73" s="2121"/>
      <c r="LBH73" s="2121"/>
      <c r="LBI73" s="2120"/>
      <c r="LBJ73" s="2121"/>
      <c r="LBK73" s="2121"/>
      <c r="LBL73" s="2121"/>
      <c r="LBM73" s="2121"/>
      <c r="LBN73" s="2121"/>
      <c r="LBO73" s="2120"/>
      <c r="LBP73" s="2121"/>
      <c r="LBQ73" s="2121"/>
      <c r="LBR73" s="2121"/>
      <c r="LBS73" s="2121"/>
      <c r="LBT73" s="2121"/>
      <c r="LBU73" s="2120"/>
      <c r="LBV73" s="2121"/>
      <c r="LBW73" s="2121"/>
      <c r="LBX73" s="2121"/>
      <c r="LBY73" s="2121"/>
      <c r="LBZ73" s="2121"/>
      <c r="LCA73" s="2120"/>
      <c r="LCB73" s="2121"/>
      <c r="LCC73" s="2121"/>
      <c r="LCD73" s="2121"/>
      <c r="LCE73" s="2121"/>
      <c r="LCF73" s="2121"/>
      <c r="LCG73" s="2120"/>
      <c r="LCH73" s="2121"/>
      <c r="LCI73" s="2121"/>
      <c r="LCJ73" s="2121"/>
      <c r="LCK73" s="2121"/>
      <c r="LCL73" s="2121"/>
      <c r="LCM73" s="2120"/>
      <c r="LCN73" s="2121"/>
      <c r="LCO73" s="2121"/>
      <c r="LCP73" s="2121"/>
      <c r="LCQ73" s="2121"/>
      <c r="LCR73" s="2121"/>
      <c r="LCS73" s="2120"/>
      <c r="LCT73" s="2121"/>
      <c r="LCU73" s="2121"/>
      <c r="LCV73" s="2121"/>
      <c r="LCW73" s="2121"/>
      <c r="LCX73" s="2121"/>
      <c r="LCY73" s="2120"/>
      <c r="LCZ73" s="2121"/>
      <c r="LDA73" s="2121"/>
      <c r="LDB73" s="2121"/>
      <c r="LDC73" s="2121"/>
      <c r="LDD73" s="2121"/>
      <c r="LDE73" s="2120"/>
      <c r="LDF73" s="2121"/>
      <c r="LDG73" s="2121"/>
      <c r="LDH73" s="2121"/>
      <c r="LDI73" s="2121"/>
      <c r="LDJ73" s="2121"/>
      <c r="LDK73" s="2120"/>
      <c r="LDL73" s="2121"/>
      <c r="LDM73" s="2121"/>
      <c r="LDN73" s="2121"/>
      <c r="LDO73" s="2121"/>
      <c r="LDP73" s="2121"/>
      <c r="LDQ73" s="2120"/>
      <c r="LDR73" s="2121"/>
      <c r="LDS73" s="2121"/>
      <c r="LDT73" s="2121"/>
      <c r="LDU73" s="2121"/>
      <c r="LDV73" s="2121"/>
      <c r="LDW73" s="2120"/>
      <c r="LDX73" s="2121"/>
      <c r="LDY73" s="2121"/>
      <c r="LDZ73" s="2121"/>
      <c r="LEA73" s="2121"/>
      <c r="LEB73" s="2121"/>
      <c r="LEC73" s="2120"/>
      <c r="LED73" s="2121"/>
      <c r="LEE73" s="2121"/>
      <c r="LEF73" s="2121"/>
      <c r="LEG73" s="2121"/>
      <c r="LEH73" s="2121"/>
      <c r="LEI73" s="2120"/>
      <c r="LEJ73" s="2121"/>
      <c r="LEK73" s="2121"/>
      <c r="LEL73" s="2121"/>
      <c r="LEM73" s="2121"/>
      <c r="LEN73" s="2121"/>
      <c r="LEO73" s="2120"/>
      <c r="LEP73" s="2121"/>
      <c r="LEQ73" s="2121"/>
      <c r="LER73" s="2121"/>
      <c r="LES73" s="2121"/>
      <c r="LET73" s="2121"/>
      <c r="LEU73" s="2120"/>
      <c r="LEV73" s="2121"/>
      <c r="LEW73" s="2121"/>
      <c r="LEX73" s="2121"/>
      <c r="LEY73" s="2121"/>
      <c r="LEZ73" s="2121"/>
      <c r="LFA73" s="2120"/>
      <c r="LFB73" s="2121"/>
      <c r="LFC73" s="2121"/>
      <c r="LFD73" s="2121"/>
      <c r="LFE73" s="2121"/>
      <c r="LFF73" s="2121"/>
      <c r="LFG73" s="2120"/>
      <c r="LFH73" s="2121"/>
      <c r="LFI73" s="2121"/>
      <c r="LFJ73" s="2121"/>
      <c r="LFK73" s="2121"/>
      <c r="LFL73" s="2121"/>
      <c r="LFM73" s="2120"/>
      <c r="LFN73" s="2121"/>
      <c r="LFO73" s="2121"/>
      <c r="LFP73" s="2121"/>
      <c r="LFQ73" s="2121"/>
      <c r="LFR73" s="2121"/>
      <c r="LFS73" s="2120"/>
      <c r="LFT73" s="2121"/>
      <c r="LFU73" s="2121"/>
      <c r="LFV73" s="2121"/>
      <c r="LFW73" s="2121"/>
      <c r="LFX73" s="2121"/>
      <c r="LFY73" s="2120"/>
      <c r="LFZ73" s="2121"/>
      <c r="LGA73" s="2121"/>
      <c r="LGB73" s="2121"/>
      <c r="LGC73" s="2121"/>
      <c r="LGD73" s="2121"/>
      <c r="LGE73" s="2120"/>
      <c r="LGF73" s="2121"/>
      <c r="LGG73" s="2121"/>
      <c r="LGH73" s="2121"/>
      <c r="LGI73" s="2121"/>
      <c r="LGJ73" s="2121"/>
      <c r="LGK73" s="2120"/>
      <c r="LGL73" s="2121"/>
      <c r="LGM73" s="2121"/>
      <c r="LGN73" s="2121"/>
      <c r="LGO73" s="2121"/>
      <c r="LGP73" s="2121"/>
      <c r="LGQ73" s="2120"/>
      <c r="LGR73" s="2121"/>
      <c r="LGS73" s="2121"/>
      <c r="LGT73" s="2121"/>
      <c r="LGU73" s="2121"/>
      <c r="LGV73" s="2121"/>
      <c r="LGW73" s="2120"/>
      <c r="LGX73" s="2121"/>
      <c r="LGY73" s="2121"/>
      <c r="LGZ73" s="2121"/>
      <c r="LHA73" s="2121"/>
      <c r="LHB73" s="2121"/>
      <c r="LHC73" s="2120"/>
      <c r="LHD73" s="2121"/>
      <c r="LHE73" s="2121"/>
      <c r="LHF73" s="2121"/>
      <c r="LHG73" s="2121"/>
      <c r="LHH73" s="2121"/>
      <c r="LHI73" s="2120"/>
      <c r="LHJ73" s="2121"/>
      <c r="LHK73" s="2121"/>
      <c r="LHL73" s="2121"/>
      <c r="LHM73" s="2121"/>
      <c r="LHN73" s="2121"/>
      <c r="LHO73" s="2120"/>
      <c r="LHP73" s="2121"/>
      <c r="LHQ73" s="2121"/>
      <c r="LHR73" s="2121"/>
      <c r="LHS73" s="2121"/>
      <c r="LHT73" s="2121"/>
      <c r="LHU73" s="2120"/>
      <c r="LHV73" s="2121"/>
      <c r="LHW73" s="2121"/>
      <c r="LHX73" s="2121"/>
      <c r="LHY73" s="2121"/>
      <c r="LHZ73" s="2121"/>
      <c r="LIA73" s="2120"/>
      <c r="LIB73" s="2121"/>
      <c r="LIC73" s="2121"/>
      <c r="LID73" s="2121"/>
      <c r="LIE73" s="2121"/>
      <c r="LIF73" s="2121"/>
      <c r="LIG73" s="2120"/>
      <c r="LIH73" s="2121"/>
      <c r="LII73" s="2121"/>
      <c r="LIJ73" s="2121"/>
      <c r="LIK73" s="2121"/>
      <c r="LIL73" s="2121"/>
      <c r="LIM73" s="2120"/>
      <c r="LIN73" s="2121"/>
      <c r="LIO73" s="2121"/>
      <c r="LIP73" s="2121"/>
      <c r="LIQ73" s="2121"/>
      <c r="LIR73" s="2121"/>
      <c r="LIS73" s="2120"/>
      <c r="LIT73" s="2121"/>
      <c r="LIU73" s="2121"/>
      <c r="LIV73" s="2121"/>
      <c r="LIW73" s="2121"/>
      <c r="LIX73" s="2121"/>
      <c r="LIY73" s="2120"/>
      <c r="LIZ73" s="2121"/>
      <c r="LJA73" s="2121"/>
      <c r="LJB73" s="2121"/>
      <c r="LJC73" s="2121"/>
      <c r="LJD73" s="2121"/>
      <c r="LJE73" s="2120"/>
      <c r="LJF73" s="2121"/>
      <c r="LJG73" s="2121"/>
      <c r="LJH73" s="2121"/>
      <c r="LJI73" s="2121"/>
      <c r="LJJ73" s="2121"/>
      <c r="LJK73" s="2120"/>
      <c r="LJL73" s="2121"/>
      <c r="LJM73" s="2121"/>
      <c r="LJN73" s="2121"/>
      <c r="LJO73" s="2121"/>
      <c r="LJP73" s="2121"/>
      <c r="LJQ73" s="2120"/>
      <c r="LJR73" s="2121"/>
      <c r="LJS73" s="2121"/>
      <c r="LJT73" s="2121"/>
      <c r="LJU73" s="2121"/>
      <c r="LJV73" s="2121"/>
      <c r="LJW73" s="2120"/>
      <c r="LJX73" s="2121"/>
      <c r="LJY73" s="2121"/>
      <c r="LJZ73" s="2121"/>
      <c r="LKA73" s="2121"/>
      <c r="LKB73" s="2121"/>
      <c r="LKC73" s="2120"/>
      <c r="LKD73" s="2121"/>
      <c r="LKE73" s="2121"/>
      <c r="LKF73" s="2121"/>
      <c r="LKG73" s="2121"/>
      <c r="LKH73" s="2121"/>
      <c r="LKI73" s="2120"/>
      <c r="LKJ73" s="2121"/>
      <c r="LKK73" s="2121"/>
      <c r="LKL73" s="2121"/>
      <c r="LKM73" s="2121"/>
      <c r="LKN73" s="2121"/>
      <c r="LKO73" s="2120"/>
      <c r="LKP73" s="2121"/>
      <c r="LKQ73" s="2121"/>
      <c r="LKR73" s="2121"/>
      <c r="LKS73" s="2121"/>
      <c r="LKT73" s="2121"/>
      <c r="LKU73" s="2120"/>
      <c r="LKV73" s="2121"/>
      <c r="LKW73" s="2121"/>
      <c r="LKX73" s="2121"/>
      <c r="LKY73" s="2121"/>
      <c r="LKZ73" s="2121"/>
      <c r="LLA73" s="2120"/>
      <c r="LLB73" s="2121"/>
      <c r="LLC73" s="2121"/>
      <c r="LLD73" s="2121"/>
      <c r="LLE73" s="2121"/>
      <c r="LLF73" s="2121"/>
      <c r="LLG73" s="2120"/>
      <c r="LLH73" s="2121"/>
      <c r="LLI73" s="2121"/>
      <c r="LLJ73" s="2121"/>
      <c r="LLK73" s="2121"/>
      <c r="LLL73" s="2121"/>
      <c r="LLM73" s="2120"/>
      <c r="LLN73" s="2121"/>
      <c r="LLO73" s="2121"/>
      <c r="LLP73" s="2121"/>
      <c r="LLQ73" s="2121"/>
      <c r="LLR73" s="2121"/>
      <c r="LLS73" s="2120"/>
      <c r="LLT73" s="2121"/>
      <c r="LLU73" s="2121"/>
      <c r="LLV73" s="2121"/>
      <c r="LLW73" s="2121"/>
      <c r="LLX73" s="2121"/>
      <c r="LLY73" s="2120"/>
      <c r="LLZ73" s="2121"/>
      <c r="LMA73" s="2121"/>
      <c r="LMB73" s="2121"/>
      <c r="LMC73" s="2121"/>
      <c r="LMD73" s="2121"/>
      <c r="LME73" s="2120"/>
      <c r="LMF73" s="2121"/>
      <c r="LMG73" s="2121"/>
      <c r="LMH73" s="2121"/>
      <c r="LMI73" s="2121"/>
      <c r="LMJ73" s="2121"/>
      <c r="LMK73" s="2120"/>
      <c r="LML73" s="2121"/>
      <c r="LMM73" s="2121"/>
      <c r="LMN73" s="2121"/>
      <c r="LMO73" s="2121"/>
      <c r="LMP73" s="2121"/>
      <c r="LMQ73" s="2120"/>
      <c r="LMR73" s="2121"/>
      <c r="LMS73" s="2121"/>
      <c r="LMT73" s="2121"/>
      <c r="LMU73" s="2121"/>
      <c r="LMV73" s="2121"/>
      <c r="LMW73" s="2120"/>
      <c r="LMX73" s="2121"/>
      <c r="LMY73" s="2121"/>
      <c r="LMZ73" s="2121"/>
      <c r="LNA73" s="2121"/>
      <c r="LNB73" s="2121"/>
      <c r="LNC73" s="2120"/>
      <c r="LND73" s="2121"/>
      <c r="LNE73" s="2121"/>
      <c r="LNF73" s="2121"/>
      <c r="LNG73" s="2121"/>
      <c r="LNH73" s="2121"/>
      <c r="LNI73" s="2120"/>
      <c r="LNJ73" s="2121"/>
      <c r="LNK73" s="2121"/>
      <c r="LNL73" s="2121"/>
      <c r="LNM73" s="2121"/>
      <c r="LNN73" s="2121"/>
      <c r="LNO73" s="2120"/>
      <c r="LNP73" s="2121"/>
      <c r="LNQ73" s="2121"/>
      <c r="LNR73" s="2121"/>
      <c r="LNS73" s="2121"/>
      <c r="LNT73" s="2121"/>
      <c r="LNU73" s="2120"/>
      <c r="LNV73" s="2121"/>
      <c r="LNW73" s="2121"/>
      <c r="LNX73" s="2121"/>
      <c r="LNY73" s="2121"/>
      <c r="LNZ73" s="2121"/>
      <c r="LOA73" s="2120"/>
      <c r="LOB73" s="2121"/>
      <c r="LOC73" s="2121"/>
      <c r="LOD73" s="2121"/>
      <c r="LOE73" s="2121"/>
      <c r="LOF73" s="2121"/>
      <c r="LOG73" s="2120"/>
      <c r="LOH73" s="2121"/>
      <c r="LOI73" s="2121"/>
      <c r="LOJ73" s="2121"/>
      <c r="LOK73" s="2121"/>
      <c r="LOL73" s="2121"/>
      <c r="LOM73" s="2120"/>
      <c r="LON73" s="2121"/>
      <c r="LOO73" s="2121"/>
      <c r="LOP73" s="2121"/>
      <c r="LOQ73" s="2121"/>
      <c r="LOR73" s="2121"/>
      <c r="LOS73" s="2120"/>
      <c r="LOT73" s="2121"/>
      <c r="LOU73" s="2121"/>
      <c r="LOV73" s="2121"/>
      <c r="LOW73" s="2121"/>
      <c r="LOX73" s="2121"/>
      <c r="LOY73" s="2120"/>
      <c r="LOZ73" s="2121"/>
      <c r="LPA73" s="2121"/>
      <c r="LPB73" s="2121"/>
      <c r="LPC73" s="2121"/>
      <c r="LPD73" s="2121"/>
      <c r="LPE73" s="2120"/>
      <c r="LPF73" s="2121"/>
      <c r="LPG73" s="2121"/>
      <c r="LPH73" s="2121"/>
      <c r="LPI73" s="2121"/>
      <c r="LPJ73" s="2121"/>
      <c r="LPK73" s="2120"/>
      <c r="LPL73" s="2121"/>
      <c r="LPM73" s="2121"/>
      <c r="LPN73" s="2121"/>
      <c r="LPO73" s="2121"/>
      <c r="LPP73" s="2121"/>
      <c r="LPQ73" s="2120"/>
      <c r="LPR73" s="2121"/>
      <c r="LPS73" s="2121"/>
      <c r="LPT73" s="2121"/>
      <c r="LPU73" s="2121"/>
      <c r="LPV73" s="2121"/>
      <c r="LPW73" s="2120"/>
      <c r="LPX73" s="2121"/>
      <c r="LPY73" s="2121"/>
      <c r="LPZ73" s="2121"/>
      <c r="LQA73" s="2121"/>
      <c r="LQB73" s="2121"/>
      <c r="LQC73" s="2120"/>
      <c r="LQD73" s="2121"/>
      <c r="LQE73" s="2121"/>
      <c r="LQF73" s="2121"/>
      <c r="LQG73" s="2121"/>
      <c r="LQH73" s="2121"/>
      <c r="LQI73" s="2120"/>
      <c r="LQJ73" s="2121"/>
      <c r="LQK73" s="2121"/>
      <c r="LQL73" s="2121"/>
      <c r="LQM73" s="2121"/>
      <c r="LQN73" s="2121"/>
      <c r="LQO73" s="2120"/>
      <c r="LQP73" s="2121"/>
      <c r="LQQ73" s="2121"/>
      <c r="LQR73" s="2121"/>
      <c r="LQS73" s="2121"/>
      <c r="LQT73" s="2121"/>
      <c r="LQU73" s="2120"/>
      <c r="LQV73" s="2121"/>
      <c r="LQW73" s="2121"/>
      <c r="LQX73" s="2121"/>
      <c r="LQY73" s="2121"/>
      <c r="LQZ73" s="2121"/>
      <c r="LRA73" s="2120"/>
      <c r="LRB73" s="2121"/>
      <c r="LRC73" s="2121"/>
      <c r="LRD73" s="2121"/>
      <c r="LRE73" s="2121"/>
      <c r="LRF73" s="2121"/>
      <c r="LRG73" s="2120"/>
      <c r="LRH73" s="2121"/>
      <c r="LRI73" s="2121"/>
      <c r="LRJ73" s="2121"/>
      <c r="LRK73" s="2121"/>
      <c r="LRL73" s="2121"/>
      <c r="LRM73" s="2120"/>
      <c r="LRN73" s="2121"/>
      <c r="LRO73" s="2121"/>
      <c r="LRP73" s="2121"/>
      <c r="LRQ73" s="2121"/>
      <c r="LRR73" s="2121"/>
      <c r="LRS73" s="2120"/>
      <c r="LRT73" s="2121"/>
      <c r="LRU73" s="2121"/>
      <c r="LRV73" s="2121"/>
      <c r="LRW73" s="2121"/>
      <c r="LRX73" s="2121"/>
      <c r="LRY73" s="2120"/>
      <c r="LRZ73" s="2121"/>
      <c r="LSA73" s="2121"/>
      <c r="LSB73" s="2121"/>
      <c r="LSC73" s="2121"/>
      <c r="LSD73" s="2121"/>
      <c r="LSE73" s="2120"/>
      <c r="LSF73" s="2121"/>
      <c r="LSG73" s="2121"/>
      <c r="LSH73" s="2121"/>
      <c r="LSI73" s="2121"/>
      <c r="LSJ73" s="2121"/>
      <c r="LSK73" s="2120"/>
      <c r="LSL73" s="2121"/>
      <c r="LSM73" s="2121"/>
      <c r="LSN73" s="2121"/>
      <c r="LSO73" s="2121"/>
      <c r="LSP73" s="2121"/>
      <c r="LSQ73" s="2120"/>
      <c r="LSR73" s="2121"/>
      <c r="LSS73" s="2121"/>
      <c r="LST73" s="2121"/>
      <c r="LSU73" s="2121"/>
      <c r="LSV73" s="2121"/>
      <c r="LSW73" s="2120"/>
      <c r="LSX73" s="2121"/>
      <c r="LSY73" s="2121"/>
      <c r="LSZ73" s="2121"/>
      <c r="LTA73" s="2121"/>
      <c r="LTB73" s="2121"/>
      <c r="LTC73" s="2120"/>
      <c r="LTD73" s="2121"/>
      <c r="LTE73" s="2121"/>
      <c r="LTF73" s="2121"/>
      <c r="LTG73" s="2121"/>
      <c r="LTH73" s="2121"/>
      <c r="LTI73" s="2120"/>
      <c r="LTJ73" s="2121"/>
      <c r="LTK73" s="2121"/>
      <c r="LTL73" s="2121"/>
      <c r="LTM73" s="2121"/>
      <c r="LTN73" s="2121"/>
      <c r="LTO73" s="2120"/>
      <c r="LTP73" s="2121"/>
      <c r="LTQ73" s="2121"/>
      <c r="LTR73" s="2121"/>
      <c r="LTS73" s="2121"/>
      <c r="LTT73" s="2121"/>
      <c r="LTU73" s="2120"/>
      <c r="LTV73" s="2121"/>
      <c r="LTW73" s="2121"/>
      <c r="LTX73" s="2121"/>
      <c r="LTY73" s="2121"/>
      <c r="LTZ73" s="2121"/>
      <c r="LUA73" s="2120"/>
      <c r="LUB73" s="2121"/>
      <c r="LUC73" s="2121"/>
      <c r="LUD73" s="2121"/>
      <c r="LUE73" s="2121"/>
      <c r="LUF73" s="2121"/>
      <c r="LUG73" s="2120"/>
      <c r="LUH73" s="2121"/>
      <c r="LUI73" s="2121"/>
      <c r="LUJ73" s="2121"/>
      <c r="LUK73" s="2121"/>
      <c r="LUL73" s="2121"/>
      <c r="LUM73" s="2120"/>
      <c r="LUN73" s="2121"/>
      <c r="LUO73" s="2121"/>
      <c r="LUP73" s="2121"/>
      <c r="LUQ73" s="2121"/>
      <c r="LUR73" s="2121"/>
      <c r="LUS73" s="2120"/>
      <c r="LUT73" s="2121"/>
      <c r="LUU73" s="2121"/>
      <c r="LUV73" s="2121"/>
      <c r="LUW73" s="2121"/>
      <c r="LUX73" s="2121"/>
      <c r="LUY73" s="2120"/>
      <c r="LUZ73" s="2121"/>
      <c r="LVA73" s="2121"/>
      <c r="LVB73" s="2121"/>
      <c r="LVC73" s="2121"/>
      <c r="LVD73" s="2121"/>
      <c r="LVE73" s="2120"/>
      <c r="LVF73" s="2121"/>
      <c r="LVG73" s="2121"/>
      <c r="LVH73" s="2121"/>
      <c r="LVI73" s="2121"/>
      <c r="LVJ73" s="2121"/>
      <c r="LVK73" s="2120"/>
      <c r="LVL73" s="2121"/>
      <c r="LVM73" s="2121"/>
      <c r="LVN73" s="2121"/>
      <c r="LVO73" s="2121"/>
      <c r="LVP73" s="2121"/>
      <c r="LVQ73" s="2120"/>
      <c r="LVR73" s="2121"/>
      <c r="LVS73" s="2121"/>
      <c r="LVT73" s="2121"/>
      <c r="LVU73" s="2121"/>
      <c r="LVV73" s="2121"/>
      <c r="LVW73" s="2120"/>
      <c r="LVX73" s="2121"/>
      <c r="LVY73" s="2121"/>
      <c r="LVZ73" s="2121"/>
      <c r="LWA73" s="2121"/>
      <c r="LWB73" s="2121"/>
      <c r="LWC73" s="2120"/>
      <c r="LWD73" s="2121"/>
      <c r="LWE73" s="2121"/>
      <c r="LWF73" s="2121"/>
      <c r="LWG73" s="2121"/>
      <c r="LWH73" s="2121"/>
      <c r="LWI73" s="2120"/>
      <c r="LWJ73" s="2121"/>
      <c r="LWK73" s="2121"/>
      <c r="LWL73" s="2121"/>
      <c r="LWM73" s="2121"/>
      <c r="LWN73" s="2121"/>
      <c r="LWO73" s="2120"/>
      <c r="LWP73" s="2121"/>
      <c r="LWQ73" s="2121"/>
      <c r="LWR73" s="2121"/>
      <c r="LWS73" s="2121"/>
      <c r="LWT73" s="2121"/>
      <c r="LWU73" s="2120"/>
      <c r="LWV73" s="2121"/>
      <c r="LWW73" s="2121"/>
      <c r="LWX73" s="2121"/>
      <c r="LWY73" s="2121"/>
      <c r="LWZ73" s="2121"/>
      <c r="LXA73" s="2120"/>
      <c r="LXB73" s="2121"/>
      <c r="LXC73" s="2121"/>
      <c r="LXD73" s="2121"/>
      <c r="LXE73" s="2121"/>
      <c r="LXF73" s="2121"/>
      <c r="LXG73" s="2120"/>
      <c r="LXH73" s="2121"/>
      <c r="LXI73" s="2121"/>
      <c r="LXJ73" s="2121"/>
      <c r="LXK73" s="2121"/>
      <c r="LXL73" s="2121"/>
      <c r="LXM73" s="2120"/>
      <c r="LXN73" s="2121"/>
      <c r="LXO73" s="2121"/>
      <c r="LXP73" s="2121"/>
      <c r="LXQ73" s="2121"/>
      <c r="LXR73" s="2121"/>
      <c r="LXS73" s="2120"/>
      <c r="LXT73" s="2121"/>
      <c r="LXU73" s="2121"/>
      <c r="LXV73" s="2121"/>
      <c r="LXW73" s="2121"/>
      <c r="LXX73" s="2121"/>
      <c r="LXY73" s="2120"/>
      <c r="LXZ73" s="2121"/>
      <c r="LYA73" s="2121"/>
      <c r="LYB73" s="2121"/>
      <c r="LYC73" s="2121"/>
      <c r="LYD73" s="2121"/>
      <c r="LYE73" s="2120"/>
      <c r="LYF73" s="2121"/>
      <c r="LYG73" s="2121"/>
      <c r="LYH73" s="2121"/>
      <c r="LYI73" s="2121"/>
      <c r="LYJ73" s="2121"/>
      <c r="LYK73" s="2120"/>
      <c r="LYL73" s="2121"/>
      <c r="LYM73" s="2121"/>
      <c r="LYN73" s="2121"/>
      <c r="LYO73" s="2121"/>
      <c r="LYP73" s="2121"/>
      <c r="LYQ73" s="2120"/>
      <c r="LYR73" s="2121"/>
      <c r="LYS73" s="2121"/>
      <c r="LYT73" s="2121"/>
      <c r="LYU73" s="2121"/>
      <c r="LYV73" s="2121"/>
      <c r="LYW73" s="2120"/>
      <c r="LYX73" s="2121"/>
      <c r="LYY73" s="2121"/>
      <c r="LYZ73" s="2121"/>
      <c r="LZA73" s="2121"/>
      <c r="LZB73" s="2121"/>
      <c r="LZC73" s="2120"/>
      <c r="LZD73" s="2121"/>
      <c r="LZE73" s="2121"/>
      <c r="LZF73" s="2121"/>
      <c r="LZG73" s="2121"/>
      <c r="LZH73" s="2121"/>
      <c r="LZI73" s="2120"/>
      <c r="LZJ73" s="2121"/>
      <c r="LZK73" s="2121"/>
      <c r="LZL73" s="2121"/>
      <c r="LZM73" s="2121"/>
      <c r="LZN73" s="2121"/>
      <c r="LZO73" s="2120"/>
      <c r="LZP73" s="2121"/>
      <c r="LZQ73" s="2121"/>
      <c r="LZR73" s="2121"/>
      <c r="LZS73" s="2121"/>
      <c r="LZT73" s="2121"/>
      <c r="LZU73" s="2120"/>
      <c r="LZV73" s="2121"/>
      <c r="LZW73" s="2121"/>
      <c r="LZX73" s="2121"/>
      <c r="LZY73" s="2121"/>
      <c r="LZZ73" s="2121"/>
      <c r="MAA73" s="2120"/>
      <c r="MAB73" s="2121"/>
      <c r="MAC73" s="2121"/>
      <c r="MAD73" s="2121"/>
      <c r="MAE73" s="2121"/>
      <c r="MAF73" s="2121"/>
      <c r="MAG73" s="2120"/>
      <c r="MAH73" s="2121"/>
      <c r="MAI73" s="2121"/>
      <c r="MAJ73" s="2121"/>
      <c r="MAK73" s="2121"/>
      <c r="MAL73" s="2121"/>
      <c r="MAM73" s="2120"/>
      <c r="MAN73" s="2121"/>
      <c r="MAO73" s="2121"/>
      <c r="MAP73" s="2121"/>
      <c r="MAQ73" s="2121"/>
      <c r="MAR73" s="2121"/>
      <c r="MAS73" s="2120"/>
      <c r="MAT73" s="2121"/>
      <c r="MAU73" s="2121"/>
      <c r="MAV73" s="2121"/>
      <c r="MAW73" s="2121"/>
      <c r="MAX73" s="2121"/>
      <c r="MAY73" s="2120"/>
      <c r="MAZ73" s="2121"/>
      <c r="MBA73" s="2121"/>
      <c r="MBB73" s="2121"/>
      <c r="MBC73" s="2121"/>
      <c r="MBD73" s="2121"/>
      <c r="MBE73" s="2120"/>
      <c r="MBF73" s="2121"/>
      <c r="MBG73" s="2121"/>
      <c r="MBH73" s="2121"/>
      <c r="MBI73" s="2121"/>
      <c r="MBJ73" s="2121"/>
      <c r="MBK73" s="2120"/>
      <c r="MBL73" s="2121"/>
      <c r="MBM73" s="2121"/>
      <c r="MBN73" s="2121"/>
      <c r="MBO73" s="2121"/>
      <c r="MBP73" s="2121"/>
      <c r="MBQ73" s="2120"/>
      <c r="MBR73" s="2121"/>
      <c r="MBS73" s="2121"/>
      <c r="MBT73" s="2121"/>
      <c r="MBU73" s="2121"/>
      <c r="MBV73" s="2121"/>
      <c r="MBW73" s="2120"/>
      <c r="MBX73" s="2121"/>
      <c r="MBY73" s="2121"/>
      <c r="MBZ73" s="2121"/>
      <c r="MCA73" s="2121"/>
      <c r="MCB73" s="2121"/>
      <c r="MCC73" s="2120"/>
      <c r="MCD73" s="2121"/>
      <c r="MCE73" s="2121"/>
      <c r="MCF73" s="2121"/>
      <c r="MCG73" s="2121"/>
      <c r="MCH73" s="2121"/>
      <c r="MCI73" s="2120"/>
      <c r="MCJ73" s="2121"/>
      <c r="MCK73" s="2121"/>
      <c r="MCL73" s="2121"/>
      <c r="MCM73" s="2121"/>
      <c r="MCN73" s="2121"/>
      <c r="MCO73" s="2120"/>
      <c r="MCP73" s="2121"/>
      <c r="MCQ73" s="2121"/>
      <c r="MCR73" s="2121"/>
      <c r="MCS73" s="2121"/>
      <c r="MCT73" s="2121"/>
      <c r="MCU73" s="2120"/>
      <c r="MCV73" s="2121"/>
      <c r="MCW73" s="2121"/>
      <c r="MCX73" s="2121"/>
      <c r="MCY73" s="2121"/>
      <c r="MCZ73" s="2121"/>
      <c r="MDA73" s="2120"/>
      <c r="MDB73" s="2121"/>
      <c r="MDC73" s="2121"/>
      <c r="MDD73" s="2121"/>
      <c r="MDE73" s="2121"/>
      <c r="MDF73" s="2121"/>
      <c r="MDG73" s="2120"/>
      <c r="MDH73" s="2121"/>
      <c r="MDI73" s="2121"/>
      <c r="MDJ73" s="2121"/>
      <c r="MDK73" s="2121"/>
      <c r="MDL73" s="2121"/>
      <c r="MDM73" s="2120"/>
      <c r="MDN73" s="2121"/>
      <c r="MDO73" s="2121"/>
      <c r="MDP73" s="2121"/>
      <c r="MDQ73" s="2121"/>
      <c r="MDR73" s="2121"/>
      <c r="MDS73" s="2120"/>
      <c r="MDT73" s="2121"/>
      <c r="MDU73" s="2121"/>
      <c r="MDV73" s="2121"/>
      <c r="MDW73" s="2121"/>
      <c r="MDX73" s="2121"/>
      <c r="MDY73" s="2120"/>
      <c r="MDZ73" s="2121"/>
      <c r="MEA73" s="2121"/>
      <c r="MEB73" s="2121"/>
      <c r="MEC73" s="2121"/>
      <c r="MED73" s="2121"/>
      <c r="MEE73" s="2120"/>
      <c r="MEF73" s="2121"/>
      <c r="MEG73" s="2121"/>
      <c r="MEH73" s="2121"/>
      <c r="MEI73" s="2121"/>
      <c r="MEJ73" s="2121"/>
      <c r="MEK73" s="2120"/>
      <c r="MEL73" s="2121"/>
      <c r="MEM73" s="2121"/>
      <c r="MEN73" s="2121"/>
      <c r="MEO73" s="2121"/>
      <c r="MEP73" s="2121"/>
      <c r="MEQ73" s="2120"/>
      <c r="MER73" s="2121"/>
      <c r="MES73" s="2121"/>
      <c r="MET73" s="2121"/>
      <c r="MEU73" s="2121"/>
      <c r="MEV73" s="2121"/>
      <c r="MEW73" s="2120"/>
      <c r="MEX73" s="2121"/>
      <c r="MEY73" s="2121"/>
      <c r="MEZ73" s="2121"/>
      <c r="MFA73" s="2121"/>
      <c r="MFB73" s="2121"/>
      <c r="MFC73" s="2120"/>
      <c r="MFD73" s="2121"/>
      <c r="MFE73" s="2121"/>
      <c r="MFF73" s="2121"/>
      <c r="MFG73" s="2121"/>
      <c r="MFH73" s="2121"/>
      <c r="MFI73" s="2120"/>
      <c r="MFJ73" s="2121"/>
      <c r="MFK73" s="2121"/>
      <c r="MFL73" s="2121"/>
      <c r="MFM73" s="2121"/>
      <c r="MFN73" s="2121"/>
      <c r="MFO73" s="2120"/>
      <c r="MFP73" s="2121"/>
      <c r="MFQ73" s="2121"/>
      <c r="MFR73" s="2121"/>
      <c r="MFS73" s="2121"/>
      <c r="MFT73" s="2121"/>
      <c r="MFU73" s="2120"/>
      <c r="MFV73" s="2121"/>
      <c r="MFW73" s="2121"/>
      <c r="MFX73" s="2121"/>
      <c r="MFY73" s="2121"/>
      <c r="MFZ73" s="2121"/>
      <c r="MGA73" s="2120"/>
      <c r="MGB73" s="2121"/>
      <c r="MGC73" s="2121"/>
      <c r="MGD73" s="2121"/>
      <c r="MGE73" s="2121"/>
      <c r="MGF73" s="2121"/>
      <c r="MGG73" s="2120"/>
      <c r="MGH73" s="2121"/>
      <c r="MGI73" s="2121"/>
      <c r="MGJ73" s="2121"/>
      <c r="MGK73" s="2121"/>
      <c r="MGL73" s="2121"/>
      <c r="MGM73" s="2120"/>
      <c r="MGN73" s="2121"/>
      <c r="MGO73" s="2121"/>
      <c r="MGP73" s="2121"/>
      <c r="MGQ73" s="2121"/>
      <c r="MGR73" s="2121"/>
      <c r="MGS73" s="2120"/>
      <c r="MGT73" s="2121"/>
      <c r="MGU73" s="2121"/>
      <c r="MGV73" s="2121"/>
      <c r="MGW73" s="2121"/>
      <c r="MGX73" s="2121"/>
      <c r="MGY73" s="2120"/>
      <c r="MGZ73" s="2121"/>
      <c r="MHA73" s="2121"/>
      <c r="MHB73" s="2121"/>
      <c r="MHC73" s="2121"/>
      <c r="MHD73" s="2121"/>
      <c r="MHE73" s="2120"/>
      <c r="MHF73" s="2121"/>
      <c r="MHG73" s="2121"/>
      <c r="MHH73" s="2121"/>
      <c r="MHI73" s="2121"/>
      <c r="MHJ73" s="2121"/>
      <c r="MHK73" s="2120"/>
      <c r="MHL73" s="2121"/>
      <c r="MHM73" s="2121"/>
      <c r="MHN73" s="2121"/>
      <c r="MHO73" s="2121"/>
      <c r="MHP73" s="2121"/>
      <c r="MHQ73" s="2120"/>
      <c r="MHR73" s="2121"/>
      <c r="MHS73" s="2121"/>
      <c r="MHT73" s="2121"/>
      <c r="MHU73" s="2121"/>
      <c r="MHV73" s="2121"/>
      <c r="MHW73" s="2120"/>
      <c r="MHX73" s="2121"/>
      <c r="MHY73" s="2121"/>
      <c r="MHZ73" s="2121"/>
      <c r="MIA73" s="2121"/>
      <c r="MIB73" s="2121"/>
      <c r="MIC73" s="2120"/>
      <c r="MID73" s="2121"/>
      <c r="MIE73" s="2121"/>
      <c r="MIF73" s="2121"/>
      <c r="MIG73" s="2121"/>
      <c r="MIH73" s="2121"/>
      <c r="MII73" s="2120"/>
      <c r="MIJ73" s="2121"/>
      <c r="MIK73" s="2121"/>
      <c r="MIL73" s="2121"/>
      <c r="MIM73" s="2121"/>
      <c r="MIN73" s="2121"/>
      <c r="MIO73" s="2120"/>
      <c r="MIP73" s="2121"/>
      <c r="MIQ73" s="2121"/>
      <c r="MIR73" s="2121"/>
      <c r="MIS73" s="2121"/>
      <c r="MIT73" s="2121"/>
      <c r="MIU73" s="2120"/>
      <c r="MIV73" s="2121"/>
      <c r="MIW73" s="2121"/>
      <c r="MIX73" s="2121"/>
      <c r="MIY73" s="2121"/>
      <c r="MIZ73" s="2121"/>
      <c r="MJA73" s="2120"/>
      <c r="MJB73" s="2121"/>
      <c r="MJC73" s="2121"/>
      <c r="MJD73" s="2121"/>
      <c r="MJE73" s="2121"/>
      <c r="MJF73" s="2121"/>
      <c r="MJG73" s="2120"/>
      <c r="MJH73" s="2121"/>
      <c r="MJI73" s="2121"/>
      <c r="MJJ73" s="2121"/>
      <c r="MJK73" s="2121"/>
      <c r="MJL73" s="2121"/>
      <c r="MJM73" s="2120"/>
      <c r="MJN73" s="2121"/>
      <c r="MJO73" s="2121"/>
      <c r="MJP73" s="2121"/>
      <c r="MJQ73" s="2121"/>
      <c r="MJR73" s="2121"/>
      <c r="MJS73" s="2120"/>
      <c r="MJT73" s="2121"/>
      <c r="MJU73" s="2121"/>
      <c r="MJV73" s="2121"/>
      <c r="MJW73" s="2121"/>
      <c r="MJX73" s="2121"/>
      <c r="MJY73" s="2120"/>
      <c r="MJZ73" s="2121"/>
      <c r="MKA73" s="2121"/>
      <c r="MKB73" s="2121"/>
      <c r="MKC73" s="2121"/>
      <c r="MKD73" s="2121"/>
      <c r="MKE73" s="2120"/>
      <c r="MKF73" s="2121"/>
      <c r="MKG73" s="2121"/>
      <c r="MKH73" s="2121"/>
      <c r="MKI73" s="2121"/>
      <c r="MKJ73" s="2121"/>
      <c r="MKK73" s="2120"/>
      <c r="MKL73" s="2121"/>
      <c r="MKM73" s="2121"/>
      <c r="MKN73" s="2121"/>
      <c r="MKO73" s="2121"/>
      <c r="MKP73" s="2121"/>
      <c r="MKQ73" s="2120"/>
      <c r="MKR73" s="2121"/>
      <c r="MKS73" s="2121"/>
      <c r="MKT73" s="2121"/>
      <c r="MKU73" s="2121"/>
      <c r="MKV73" s="2121"/>
      <c r="MKW73" s="2120"/>
      <c r="MKX73" s="2121"/>
      <c r="MKY73" s="2121"/>
      <c r="MKZ73" s="2121"/>
      <c r="MLA73" s="2121"/>
      <c r="MLB73" s="2121"/>
      <c r="MLC73" s="2120"/>
      <c r="MLD73" s="2121"/>
      <c r="MLE73" s="2121"/>
      <c r="MLF73" s="2121"/>
      <c r="MLG73" s="2121"/>
      <c r="MLH73" s="2121"/>
      <c r="MLI73" s="2120"/>
      <c r="MLJ73" s="2121"/>
      <c r="MLK73" s="2121"/>
      <c r="MLL73" s="2121"/>
      <c r="MLM73" s="2121"/>
      <c r="MLN73" s="2121"/>
      <c r="MLO73" s="2120"/>
      <c r="MLP73" s="2121"/>
      <c r="MLQ73" s="2121"/>
      <c r="MLR73" s="2121"/>
      <c r="MLS73" s="2121"/>
      <c r="MLT73" s="2121"/>
      <c r="MLU73" s="2120"/>
      <c r="MLV73" s="2121"/>
      <c r="MLW73" s="2121"/>
      <c r="MLX73" s="2121"/>
      <c r="MLY73" s="2121"/>
      <c r="MLZ73" s="2121"/>
      <c r="MMA73" s="2120"/>
      <c r="MMB73" s="2121"/>
      <c r="MMC73" s="2121"/>
      <c r="MMD73" s="2121"/>
      <c r="MME73" s="2121"/>
      <c r="MMF73" s="2121"/>
      <c r="MMG73" s="2120"/>
      <c r="MMH73" s="2121"/>
      <c r="MMI73" s="2121"/>
      <c r="MMJ73" s="2121"/>
      <c r="MMK73" s="2121"/>
      <c r="MML73" s="2121"/>
      <c r="MMM73" s="2120"/>
      <c r="MMN73" s="2121"/>
      <c r="MMO73" s="2121"/>
      <c r="MMP73" s="2121"/>
      <c r="MMQ73" s="2121"/>
      <c r="MMR73" s="2121"/>
      <c r="MMS73" s="2120"/>
      <c r="MMT73" s="2121"/>
      <c r="MMU73" s="2121"/>
      <c r="MMV73" s="2121"/>
      <c r="MMW73" s="2121"/>
      <c r="MMX73" s="2121"/>
      <c r="MMY73" s="2120"/>
      <c r="MMZ73" s="2121"/>
      <c r="MNA73" s="2121"/>
      <c r="MNB73" s="2121"/>
      <c r="MNC73" s="2121"/>
      <c r="MND73" s="2121"/>
      <c r="MNE73" s="2120"/>
      <c r="MNF73" s="2121"/>
      <c r="MNG73" s="2121"/>
      <c r="MNH73" s="2121"/>
      <c r="MNI73" s="2121"/>
      <c r="MNJ73" s="2121"/>
      <c r="MNK73" s="2120"/>
      <c r="MNL73" s="2121"/>
      <c r="MNM73" s="2121"/>
      <c r="MNN73" s="2121"/>
      <c r="MNO73" s="2121"/>
      <c r="MNP73" s="2121"/>
      <c r="MNQ73" s="2120"/>
      <c r="MNR73" s="2121"/>
      <c r="MNS73" s="2121"/>
      <c r="MNT73" s="2121"/>
      <c r="MNU73" s="2121"/>
      <c r="MNV73" s="2121"/>
      <c r="MNW73" s="2120"/>
      <c r="MNX73" s="2121"/>
      <c r="MNY73" s="2121"/>
      <c r="MNZ73" s="2121"/>
      <c r="MOA73" s="2121"/>
      <c r="MOB73" s="2121"/>
      <c r="MOC73" s="2120"/>
      <c r="MOD73" s="2121"/>
      <c r="MOE73" s="2121"/>
      <c r="MOF73" s="2121"/>
      <c r="MOG73" s="2121"/>
      <c r="MOH73" s="2121"/>
      <c r="MOI73" s="2120"/>
      <c r="MOJ73" s="2121"/>
      <c r="MOK73" s="2121"/>
      <c r="MOL73" s="2121"/>
      <c r="MOM73" s="2121"/>
      <c r="MON73" s="2121"/>
      <c r="MOO73" s="2120"/>
      <c r="MOP73" s="2121"/>
      <c r="MOQ73" s="2121"/>
      <c r="MOR73" s="2121"/>
      <c r="MOS73" s="2121"/>
      <c r="MOT73" s="2121"/>
      <c r="MOU73" s="2120"/>
      <c r="MOV73" s="2121"/>
      <c r="MOW73" s="2121"/>
      <c r="MOX73" s="2121"/>
      <c r="MOY73" s="2121"/>
      <c r="MOZ73" s="2121"/>
      <c r="MPA73" s="2120"/>
      <c r="MPB73" s="2121"/>
      <c r="MPC73" s="2121"/>
      <c r="MPD73" s="2121"/>
      <c r="MPE73" s="2121"/>
      <c r="MPF73" s="2121"/>
      <c r="MPG73" s="2120"/>
      <c r="MPH73" s="2121"/>
      <c r="MPI73" s="2121"/>
      <c r="MPJ73" s="2121"/>
      <c r="MPK73" s="2121"/>
      <c r="MPL73" s="2121"/>
      <c r="MPM73" s="2120"/>
      <c r="MPN73" s="2121"/>
      <c r="MPO73" s="2121"/>
      <c r="MPP73" s="2121"/>
      <c r="MPQ73" s="2121"/>
      <c r="MPR73" s="2121"/>
      <c r="MPS73" s="2120"/>
      <c r="MPT73" s="2121"/>
      <c r="MPU73" s="2121"/>
      <c r="MPV73" s="2121"/>
      <c r="MPW73" s="2121"/>
      <c r="MPX73" s="2121"/>
      <c r="MPY73" s="2120"/>
      <c r="MPZ73" s="2121"/>
      <c r="MQA73" s="2121"/>
      <c r="MQB73" s="2121"/>
      <c r="MQC73" s="2121"/>
      <c r="MQD73" s="2121"/>
      <c r="MQE73" s="2120"/>
      <c r="MQF73" s="2121"/>
      <c r="MQG73" s="2121"/>
      <c r="MQH73" s="2121"/>
      <c r="MQI73" s="2121"/>
      <c r="MQJ73" s="2121"/>
      <c r="MQK73" s="2120"/>
      <c r="MQL73" s="2121"/>
      <c r="MQM73" s="2121"/>
      <c r="MQN73" s="2121"/>
      <c r="MQO73" s="2121"/>
      <c r="MQP73" s="2121"/>
      <c r="MQQ73" s="2120"/>
      <c r="MQR73" s="2121"/>
      <c r="MQS73" s="2121"/>
      <c r="MQT73" s="2121"/>
      <c r="MQU73" s="2121"/>
      <c r="MQV73" s="2121"/>
      <c r="MQW73" s="2120"/>
      <c r="MQX73" s="2121"/>
      <c r="MQY73" s="2121"/>
      <c r="MQZ73" s="2121"/>
      <c r="MRA73" s="2121"/>
      <c r="MRB73" s="2121"/>
      <c r="MRC73" s="2120"/>
      <c r="MRD73" s="2121"/>
      <c r="MRE73" s="2121"/>
      <c r="MRF73" s="2121"/>
      <c r="MRG73" s="2121"/>
      <c r="MRH73" s="2121"/>
      <c r="MRI73" s="2120"/>
      <c r="MRJ73" s="2121"/>
      <c r="MRK73" s="2121"/>
      <c r="MRL73" s="2121"/>
      <c r="MRM73" s="2121"/>
      <c r="MRN73" s="2121"/>
      <c r="MRO73" s="2120"/>
      <c r="MRP73" s="2121"/>
      <c r="MRQ73" s="2121"/>
      <c r="MRR73" s="2121"/>
      <c r="MRS73" s="2121"/>
      <c r="MRT73" s="2121"/>
      <c r="MRU73" s="2120"/>
      <c r="MRV73" s="2121"/>
      <c r="MRW73" s="2121"/>
      <c r="MRX73" s="2121"/>
      <c r="MRY73" s="2121"/>
      <c r="MRZ73" s="2121"/>
      <c r="MSA73" s="2120"/>
      <c r="MSB73" s="2121"/>
      <c r="MSC73" s="2121"/>
      <c r="MSD73" s="2121"/>
      <c r="MSE73" s="2121"/>
      <c r="MSF73" s="2121"/>
      <c r="MSG73" s="2120"/>
      <c r="MSH73" s="2121"/>
      <c r="MSI73" s="2121"/>
      <c r="MSJ73" s="2121"/>
      <c r="MSK73" s="2121"/>
      <c r="MSL73" s="2121"/>
      <c r="MSM73" s="2120"/>
      <c r="MSN73" s="2121"/>
      <c r="MSO73" s="2121"/>
      <c r="MSP73" s="2121"/>
      <c r="MSQ73" s="2121"/>
      <c r="MSR73" s="2121"/>
      <c r="MSS73" s="2120"/>
      <c r="MST73" s="2121"/>
      <c r="MSU73" s="2121"/>
      <c r="MSV73" s="2121"/>
      <c r="MSW73" s="2121"/>
      <c r="MSX73" s="2121"/>
      <c r="MSY73" s="2120"/>
      <c r="MSZ73" s="2121"/>
      <c r="MTA73" s="2121"/>
      <c r="MTB73" s="2121"/>
      <c r="MTC73" s="2121"/>
      <c r="MTD73" s="2121"/>
      <c r="MTE73" s="2120"/>
      <c r="MTF73" s="2121"/>
      <c r="MTG73" s="2121"/>
      <c r="MTH73" s="2121"/>
      <c r="MTI73" s="2121"/>
      <c r="MTJ73" s="2121"/>
      <c r="MTK73" s="2120"/>
      <c r="MTL73" s="2121"/>
      <c r="MTM73" s="2121"/>
      <c r="MTN73" s="2121"/>
      <c r="MTO73" s="2121"/>
      <c r="MTP73" s="2121"/>
      <c r="MTQ73" s="2120"/>
      <c r="MTR73" s="2121"/>
      <c r="MTS73" s="2121"/>
      <c r="MTT73" s="2121"/>
      <c r="MTU73" s="2121"/>
      <c r="MTV73" s="2121"/>
      <c r="MTW73" s="2120"/>
      <c r="MTX73" s="2121"/>
      <c r="MTY73" s="2121"/>
      <c r="MTZ73" s="2121"/>
      <c r="MUA73" s="2121"/>
      <c r="MUB73" s="2121"/>
      <c r="MUC73" s="2120"/>
      <c r="MUD73" s="2121"/>
      <c r="MUE73" s="2121"/>
      <c r="MUF73" s="2121"/>
      <c r="MUG73" s="2121"/>
      <c r="MUH73" s="2121"/>
      <c r="MUI73" s="2120"/>
      <c r="MUJ73" s="2121"/>
      <c r="MUK73" s="2121"/>
      <c r="MUL73" s="2121"/>
      <c r="MUM73" s="2121"/>
      <c r="MUN73" s="2121"/>
      <c r="MUO73" s="2120"/>
      <c r="MUP73" s="2121"/>
      <c r="MUQ73" s="2121"/>
      <c r="MUR73" s="2121"/>
      <c r="MUS73" s="2121"/>
      <c r="MUT73" s="2121"/>
      <c r="MUU73" s="2120"/>
      <c r="MUV73" s="2121"/>
      <c r="MUW73" s="2121"/>
      <c r="MUX73" s="2121"/>
      <c r="MUY73" s="2121"/>
      <c r="MUZ73" s="2121"/>
      <c r="MVA73" s="2120"/>
      <c r="MVB73" s="2121"/>
      <c r="MVC73" s="2121"/>
      <c r="MVD73" s="2121"/>
      <c r="MVE73" s="2121"/>
      <c r="MVF73" s="2121"/>
      <c r="MVG73" s="2120"/>
      <c r="MVH73" s="2121"/>
      <c r="MVI73" s="2121"/>
      <c r="MVJ73" s="2121"/>
      <c r="MVK73" s="2121"/>
      <c r="MVL73" s="2121"/>
      <c r="MVM73" s="2120"/>
      <c r="MVN73" s="2121"/>
      <c r="MVO73" s="2121"/>
      <c r="MVP73" s="2121"/>
      <c r="MVQ73" s="2121"/>
      <c r="MVR73" s="2121"/>
      <c r="MVS73" s="2120"/>
      <c r="MVT73" s="2121"/>
      <c r="MVU73" s="2121"/>
      <c r="MVV73" s="2121"/>
      <c r="MVW73" s="2121"/>
      <c r="MVX73" s="2121"/>
      <c r="MVY73" s="2120"/>
      <c r="MVZ73" s="2121"/>
      <c r="MWA73" s="2121"/>
      <c r="MWB73" s="2121"/>
      <c r="MWC73" s="2121"/>
      <c r="MWD73" s="2121"/>
      <c r="MWE73" s="2120"/>
      <c r="MWF73" s="2121"/>
      <c r="MWG73" s="2121"/>
      <c r="MWH73" s="2121"/>
      <c r="MWI73" s="2121"/>
      <c r="MWJ73" s="2121"/>
      <c r="MWK73" s="2120"/>
      <c r="MWL73" s="2121"/>
      <c r="MWM73" s="2121"/>
      <c r="MWN73" s="2121"/>
      <c r="MWO73" s="2121"/>
      <c r="MWP73" s="2121"/>
      <c r="MWQ73" s="2120"/>
      <c r="MWR73" s="2121"/>
      <c r="MWS73" s="2121"/>
      <c r="MWT73" s="2121"/>
      <c r="MWU73" s="2121"/>
      <c r="MWV73" s="2121"/>
      <c r="MWW73" s="2120"/>
      <c r="MWX73" s="2121"/>
      <c r="MWY73" s="2121"/>
      <c r="MWZ73" s="2121"/>
      <c r="MXA73" s="2121"/>
      <c r="MXB73" s="2121"/>
      <c r="MXC73" s="2120"/>
      <c r="MXD73" s="2121"/>
      <c r="MXE73" s="2121"/>
      <c r="MXF73" s="2121"/>
      <c r="MXG73" s="2121"/>
      <c r="MXH73" s="2121"/>
      <c r="MXI73" s="2120"/>
      <c r="MXJ73" s="2121"/>
      <c r="MXK73" s="2121"/>
      <c r="MXL73" s="2121"/>
      <c r="MXM73" s="2121"/>
      <c r="MXN73" s="2121"/>
      <c r="MXO73" s="2120"/>
      <c r="MXP73" s="2121"/>
      <c r="MXQ73" s="2121"/>
      <c r="MXR73" s="2121"/>
      <c r="MXS73" s="2121"/>
      <c r="MXT73" s="2121"/>
      <c r="MXU73" s="2120"/>
      <c r="MXV73" s="2121"/>
      <c r="MXW73" s="2121"/>
      <c r="MXX73" s="2121"/>
      <c r="MXY73" s="2121"/>
      <c r="MXZ73" s="2121"/>
      <c r="MYA73" s="2120"/>
      <c r="MYB73" s="2121"/>
      <c r="MYC73" s="2121"/>
      <c r="MYD73" s="2121"/>
      <c r="MYE73" s="2121"/>
      <c r="MYF73" s="2121"/>
      <c r="MYG73" s="2120"/>
      <c r="MYH73" s="2121"/>
      <c r="MYI73" s="2121"/>
      <c r="MYJ73" s="2121"/>
      <c r="MYK73" s="2121"/>
      <c r="MYL73" s="2121"/>
      <c r="MYM73" s="2120"/>
      <c r="MYN73" s="2121"/>
      <c r="MYO73" s="2121"/>
      <c r="MYP73" s="2121"/>
      <c r="MYQ73" s="2121"/>
      <c r="MYR73" s="2121"/>
      <c r="MYS73" s="2120"/>
      <c r="MYT73" s="2121"/>
      <c r="MYU73" s="2121"/>
      <c r="MYV73" s="2121"/>
      <c r="MYW73" s="2121"/>
      <c r="MYX73" s="2121"/>
      <c r="MYY73" s="2120"/>
      <c r="MYZ73" s="2121"/>
      <c r="MZA73" s="2121"/>
      <c r="MZB73" s="2121"/>
      <c r="MZC73" s="2121"/>
      <c r="MZD73" s="2121"/>
      <c r="MZE73" s="2120"/>
      <c r="MZF73" s="2121"/>
      <c r="MZG73" s="2121"/>
      <c r="MZH73" s="2121"/>
      <c r="MZI73" s="2121"/>
      <c r="MZJ73" s="2121"/>
      <c r="MZK73" s="2120"/>
      <c r="MZL73" s="2121"/>
      <c r="MZM73" s="2121"/>
      <c r="MZN73" s="2121"/>
      <c r="MZO73" s="2121"/>
      <c r="MZP73" s="2121"/>
      <c r="MZQ73" s="2120"/>
      <c r="MZR73" s="2121"/>
      <c r="MZS73" s="2121"/>
      <c r="MZT73" s="2121"/>
      <c r="MZU73" s="2121"/>
      <c r="MZV73" s="2121"/>
      <c r="MZW73" s="2120"/>
      <c r="MZX73" s="2121"/>
      <c r="MZY73" s="2121"/>
      <c r="MZZ73" s="2121"/>
      <c r="NAA73" s="2121"/>
      <c r="NAB73" s="2121"/>
      <c r="NAC73" s="2120"/>
      <c r="NAD73" s="2121"/>
      <c r="NAE73" s="2121"/>
      <c r="NAF73" s="2121"/>
      <c r="NAG73" s="2121"/>
      <c r="NAH73" s="2121"/>
      <c r="NAI73" s="2120"/>
      <c r="NAJ73" s="2121"/>
      <c r="NAK73" s="2121"/>
      <c r="NAL73" s="2121"/>
      <c r="NAM73" s="2121"/>
      <c r="NAN73" s="2121"/>
      <c r="NAO73" s="2120"/>
      <c r="NAP73" s="2121"/>
      <c r="NAQ73" s="2121"/>
      <c r="NAR73" s="2121"/>
      <c r="NAS73" s="2121"/>
      <c r="NAT73" s="2121"/>
      <c r="NAU73" s="2120"/>
      <c r="NAV73" s="2121"/>
      <c r="NAW73" s="2121"/>
      <c r="NAX73" s="2121"/>
      <c r="NAY73" s="2121"/>
      <c r="NAZ73" s="2121"/>
      <c r="NBA73" s="2120"/>
      <c r="NBB73" s="2121"/>
      <c r="NBC73" s="2121"/>
      <c r="NBD73" s="2121"/>
      <c r="NBE73" s="2121"/>
      <c r="NBF73" s="2121"/>
      <c r="NBG73" s="2120"/>
      <c r="NBH73" s="2121"/>
      <c r="NBI73" s="2121"/>
      <c r="NBJ73" s="2121"/>
      <c r="NBK73" s="2121"/>
      <c r="NBL73" s="2121"/>
      <c r="NBM73" s="2120"/>
      <c r="NBN73" s="2121"/>
      <c r="NBO73" s="2121"/>
      <c r="NBP73" s="2121"/>
      <c r="NBQ73" s="2121"/>
      <c r="NBR73" s="2121"/>
      <c r="NBS73" s="2120"/>
      <c r="NBT73" s="2121"/>
      <c r="NBU73" s="2121"/>
      <c r="NBV73" s="2121"/>
      <c r="NBW73" s="2121"/>
      <c r="NBX73" s="2121"/>
      <c r="NBY73" s="2120"/>
      <c r="NBZ73" s="2121"/>
      <c r="NCA73" s="2121"/>
      <c r="NCB73" s="2121"/>
      <c r="NCC73" s="2121"/>
      <c r="NCD73" s="2121"/>
      <c r="NCE73" s="2120"/>
      <c r="NCF73" s="2121"/>
      <c r="NCG73" s="2121"/>
      <c r="NCH73" s="2121"/>
      <c r="NCI73" s="2121"/>
      <c r="NCJ73" s="2121"/>
      <c r="NCK73" s="2120"/>
      <c r="NCL73" s="2121"/>
      <c r="NCM73" s="2121"/>
      <c r="NCN73" s="2121"/>
      <c r="NCO73" s="2121"/>
      <c r="NCP73" s="2121"/>
      <c r="NCQ73" s="2120"/>
      <c r="NCR73" s="2121"/>
      <c r="NCS73" s="2121"/>
      <c r="NCT73" s="2121"/>
      <c r="NCU73" s="2121"/>
      <c r="NCV73" s="2121"/>
      <c r="NCW73" s="2120"/>
      <c r="NCX73" s="2121"/>
      <c r="NCY73" s="2121"/>
      <c r="NCZ73" s="2121"/>
      <c r="NDA73" s="2121"/>
      <c r="NDB73" s="2121"/>
      <c r="NDC73" s="2120"/>
      <c r="NDD73" s="2121"/>
      <c r="NDE73" s="2121"/>
      <c r="NDF73" s="2121"/>
      <c r="NDG73" s="2121"/>
      <c r="NDH73" s="2121"/>
      <c r="NDI73" s="2120"/>
      <c r="NDJ73" s="2121"/>
      <c r="NDK73" s="2121"/>
      <c r="NDL73" s="2121"/>
      <c r="NDM73" s="2121"/>
      <c r="NDN73" s="2121"/>
      <c r="NDO73" s="2120"/>
      <c r="NDP73" s="2121"/>
      <c r="NDQ73" s="2121"/>
      <c r="NDR73" s="2121"/>
      <c r="NDS73" s="2121"/>
      <c r="NDT73" s="2121"/>
      <c r="NDU73" s="2120"/>
      <c r="NDV73" s="2121"/>
      <c r="NDW73" s="2121"/>
      <c r="NDX73" s="2121"/>
      <c r="NDY73" s="2121"/>
      <c r="NDZ73" s="2121"/>
      <c r="NEA73" s="2120"/>
      <c r="NEB73" s="2121"/>
      <c r="NEC73" s="2121"/>
      <c r="NED73" s="2121"/>
      <c r="NEE73" s="2121"/>
      <c r="NEF73" s="2121"/>
      <c r="NEG73" s="2120"/>
      <c r="NEH73" s="2121"/>
      <c r="NEI73" s="2121"/>
      <c r="NEJ73" s="2121"/>
      <c r="NEK73" s="2121"/>
      <c r="NEL73" s="2121"/>
      <c r="NEM73" s="2120"/>
      <c r="NEN73" s="2121"/>
      <c r="NEO73" s="2121"/>
      <c r="NEP73" s="2121"/>
      <c r="NEQ73" s="2121"/>
      <c r="NER73" s="2121"/>
      <c r="NES73" s="2120"/>
      <c r="NET73" s="2121"/>
      <c r="NEU73" s="2121"/>
      <c r="NEV73" s="2121"/>
      <c r="NEW73" s="2121"/>
      <c r="NEX73" s="2121"/>
      <c r="NEY73" s="2120"/>
      <c r="NEZ73" s="2121"/>
      <c r="NFA73" s="2121"/>
      <c r="NFB73" s="2121"/>
      <c r="NFC73" s="2121"/>
      <c r="NFD73" s="2121"/>
      <c r="NFE73" s="2120"/>
      <c r="NFF73" s="2121"/>
      <c r="NFG73" s="2121"/>
      <c r="NFH73" s="2121"/>
      <c r="NFI73" s="2121"/>
      <c r="NFJ73" s="2121"/>
      <c r="NFK73" s="2120"/>
      <c r="NFL73" s="2121"/>
      <c r="NFM73" s="2121"/>
      <c r="NFN73" s="2121"/>
      <c r="NFO73" s="2121"/>
      <c r="NFP73" s="2121"/>
      <c r="NFQ73" s="2120"/>
      <c r="NFR73" s="2121"/>
      <c r="NFS73" s="2121"/>
      <c r="NFT73" s="2121"/>
      <c r="NFU73" s="2121"/>
      <c r="NFV73" s="2121"/>
      <c r="NFW73" s="2120"/>
      <c r="NFX73" s="2121"/>
      <c r="NFY73" s="2121"/>
      <c r="NFZ73" s="2121"/>
      <c r="NGA73" s="2121"/>
      <c r="NGB73" s="2121"/>
      <c r="NGC73" s="2120"/>
      <c r="NGD73" s="2121"/>
      <c r="NGE73" s="2121"/>
      <c r="NGF73" s="2121"/>
      <c r="NGG73" s="2121"/>
      <c r="NGH73" s="2121"/>
      <c r="NGI73" s="2120"/>
      <c r="NGJ73" s="2121"/>
      <c r="NGK73" s="2121"/>
      <c r="NGL73" s="2121"/>
      <c r="NGM73" s="2121"/>
      <c r="NGN73" s="2121"/>
      <c r="NGO73" s="2120"/>
      <c r="NGP73" s="2121"/>
      <c r="NGQ73" s="2121"/>
      <c r="NGR73" s="2121"/>
      <c r="NGS73" s="2121"/>
      <c r="NGT73" s="2121"/>
      <c r="NGU73" s="2120"/>
      <c r="NGV73" s="2121"/>
      <c r="NGW73" s="2121"/>
      <c r="NGX73" s="2121"/>
      <c r="NGY73" s="2121"/>
      <c r="NGZ73" s="2121"/>
      <c r="NHA73" s="2120"/>
      <c r="NHB73" s="2121"/>
      <c r="NHC73" s="2121"/>
      <c r="NHD73" s="2121"/>
      <c r="NHE73" s="2121"/>
      <c r="NHF73" s="2121"/>
      <c r="NHG73" s="2120"/>
      <c r="NHH73" s="2121"/>
      <c r="NHI73" s="2121"/>
      <c r="NHJ73" s="2121"/>
      <c r="NHK73" s="2121"/>
      <c r="NHL73" s="2121"/>
      <c r="NHM73" s="2120"/>
      <c r="NHN73" s="2121"/>
      <c r="NHO73" s="2121"/>
      <c r="NHP73" s="2121"/>
      <c r="NHQ73" s="2121"/>
      <c r="NHR73" s="2121"/>
      <c r="NHS73" s="2120"/>
      <c r="NHT73" s="2121"/>
      <c r="NHU73" s="2121"/>
      <c r="NHV73" s="2121"/>
      <c r="NHW73" s="2121"/>
      <c r="NHX73" s="2121"/>
      <c r="NHY73" s="2120"/>
      <c r="NHZ73" s="2121"/>
      <c r="NIA73" s="2121"/>
      <c r="NIB73" s="2121"/>
      <c r="NIC73" s="2121"/>
      <c r="NID73" s="2121"/>
      <c r="NIE73" s="2120"/>
      <c r="NIF73" s="2121"/>
      <c r="NIG73" s="2121"/>
      <c r="NIH73" s="2121"/>
      <c r="NII73" s="2121"/>
      <c r="NIJ73" s="2121"/>
      <c r="NIK73" s="2120"/>
      <c r="NIL73" s="2121"/>
      <c r="NIM73" s="2121"/>
      <c r="NIN73" s="2121"/>
      <c r="NIO73" s="2121"/>
      <c r="NIP73" s="2121"/>
      <c r="NIQ73" s="2120"/>
      <c r="NIR73" s="2121"/>
      <c r="NIS73" s="2121"/>
      <c r="NIT73" s="2121"/>
      <c r="NIU73" s="2121"/>
      <c r="NIV73" s="2121"/>
      <c r="NIW73" s="2120"/>
      <c r="NIX73" s="2121"/>
      <c r="NIY73" s="2121"/>
      <c r="NIZ73" s="2121"/>
      <c r="NJA73" s="2121"/>
      <c r="NJB73" s="2121"/>
      <c r="NJC73" s="2120"/>
      <c r="NJD73" s="2121"/>
      <c r="NJE73" s="2121"/>
      <c r="NJF73" s="2121"/>
      <c r="NJG73" s="2121"/>
      <c r="NJH73" s="2121"/>
      <c r="NJI73" s="2120"/>
      <c r="NJJ73" s="2121"/>
      <c r="NJK73" s="2121"/>
      <c r="NJL73" s="2121"/>
      <c r="NJM73" s="2121"/>
      <c r="NJN73" s="2121"/>
      <c r="NJO73" s="2120"/>
      <c r="NJP73" s="2121"/>
      <c r="NJQ73" s="2121"/>
      <c r="NJR73" s="2121"/>
      <c r="NJS73" s="2121"/>
      <c r="NJT73" s="2121"/>
      <c r="NJU73" s="2120"/>
      <c r="NJV73" s="2121"/>
      <c r="NJW73" s="2121"/>
      <c r="NJX73" s="2121"/>
      <c r="NJY73" s="2121"/>
      <c r="NJZ73" s="2121"/>
      <c r="NKA73" s="2120"/>
      <c r="NKB73" s="2121"/>
      <c r="NKC73" s="2121"/>
      <c r="NKD73" s="2121"/>
      <c r="NKE73" s="2121"/>
      <c r="NKF73" s="2121"/>
      <c r="NKG73" s="2120"/>
      <c r="NKH73" s="2121"/>
      <c r="NKI73" s="2121"/>
      <c r="NKJ73" s="2121"/>
      <c r="NKK73" s="2121"/>
      <c r="NKL73" s="2121"/>
      <c r="NKM73" s="2120"/>
      <c r="NKN73" s="2121"/>
      <c r="NKO73" s="2121"/>
      <c r="NKP73" s="2121"/>
      <c r="NKQ73" s="2121"/>
      <c r="NKR73" s="2121"/>
      <c r="NKS73" s="2120"/>
      <c r="NKT73" s="2121"/>
      <c r="NKU73" s="2121"/>
      <c r="NKV73" s="2121"/>
      <c r="NKW73" s="2121"/>
      <c r="NKX73" s="2121"/>
      <c r="NKY73" s="2120"/>
      <c r="NKZ73" s="2121"/>
      <c r="NLA73" s="2121"/>
      <c r="NLB73" s="2121"/>
      <c r="NLC73" s="2121"/>
      <c r="NLD73" s="2121"/>
      <c r="NLE73" s="2120"/>
      <c r="NLF73" s="2121"/>
      <c r="NLG73" s="2121"/>
      <c r="NLH73" s="2121"/>
      <c r="NLI73" s="2121"/>
      <c r="NLJ73" s="2121"/>
      <c r="NLK73" s="2120"/>
      <c r="NLL73" s="2121"/>
      <c r="NLM73" s="2121"/>
      <c r="NLN73" s="2121"/>
      <c r="NLO73" s="2121"/>
      <c r="NLP73" s="2121"/>
      <c r="NLQ73" s="2120"/>
      <c r="NLR73" s="2121"/>
      <c r="NLS73" s="2121"/>
      <c r="NLT73" s="2121"/>
      <c r="NLU73" s="2121"/>
      <c r="NLV73" s="2121"/>
      <c r="NLW73" s="2120"/>
      <c r="NLX73" s="2121"/>
      <c r="NLY73" s="2121"/>
      <c r="NLZ73" s="2121"/>
      <c r="NMA73" s="2121"/>
      <c r="NMB73" s="2121"/>
      <c r="NMC73" s="2120"/>
      <c r="NMD73" s="2121"/>
      <c r="NME73" s="2121"/>
      <c r="NMF73" s="2121"/>
      <c r="NMG73" s="2121"/>
      <c r="NMH73" s="2121"/>
      <c r="NMI73" s="2120"/>
      <c r="NMJ73" s="2121"/>
      <c r="NMK73" s="2121"/>
      <c r="NML73" s="2121"/>
      <c r="NMM73" s="2121"/>
      <c r="NMN73" s="2121"/>
      <c r="NMO73" s="2120"/>
      <c r="NMP73" s="2121"/>
      <c r="NMQ73" s="2121"/>
      <c r="NMR73" s="2121"/>
      <c r="NMS73" s="2121"/>
      <c r="NMT73" s="2121"/>
      <c r="NMU73" s="2120"/>
      <c r="NMV73" s="2121"/>
      <c r="NMW73" s="2121"/>
      <c r="NMX73" s="2121"/>
      <c r="NMY73" s="2121"/>
      <c r="NMZ73" s="2121"/>
      <c r="NNA73" s="2120"/>
      <c r="NNB73" s="2121"/>
      <c r="NNC73" s="2121"/>
      <c r="NND73" s="2121"/>
      <c r="NNE73" s="2121"/>
      <c r="NNF73" s="2121"/>
      <c r="NNG73" s="2120"/>
      <c r="NNH73" s="2121"/>
      <c r="NNI73" s="2121"/>
      <c r="NNJ73" s="2121"/>
      <c r="NNK73" s="2121"/>
      <c r="NNL73" s="2121"/>
      <c r="NNM73" s="2120"/>
      <c r="NNN73" s="2121"/>
      <c r="NNO73" s="2121"/>
      <c r="NNP73" s="2121"/>
      <c r="NNQ73" s="2121"/>
      <c r="NNR73" s="2121"/>
      <c r="NNS73" s="2120"/>
      <c r="NNT73" s="2121"/>
      <c r="NNU73" s="2121"/>
      <c r="NNV73" s="2121"/>
      <c r="NNW73" s="2121"/>
      <c r="NNX73" s="2121"/>
      <c r="NNY73" s="2120"/>
      <c r="NNZ73" s="2121"/>
      <c r="NOA73" s="2121"/>
      <c r="NOB73" s="2121"/>
      <c r="NOC73" s="2121"/>
      <c r="NOD73" s="2121"/>
      <c r="NOE73" s="2120"/>
      <c r="NOF73" s="2121"/>
      <c r="NOG73" s="2121"/>
      <c r="NOH73" s="2121"/>
      <c r="NOI73" s="2121"/>
      <c r="NOJ73" s="2121"/>
      <c r="NOK73" s="2120"/>
      <c r="NOL73" s="2121"/>
      <c r="NOM73" s="2121"/>
      <c r="NON73" s="2121"/>
      <c r="NOO73" s="2121"/>
      <c r="NOP73" s="2121"/>
      <c r="NOQ73" s="2120"/>
      <c r="NOR73" s="2121"/>
      <c r="NOS73" s="2121"/>
      <c r="NOT73" s="2121"/>
      <c r="NOU73" s="2121"/>
      <c r="NOV73" s="2121"/>
      <c r="NOW73" s="2120"/>
      <c r="NOX73" s="2121"/>
      <c r="NOY73" s="2121"/>
      <c r="NOZ73" s="2121"/>
      <c r="NPA73" s="2121"/>
      <c r="NPB73" s="2121"/>
      <c r="NPC73" s="2120"/>
      <c r="NPD73" s="2121"/>
      <c r="NPE73" s="2121"/>
      <c r="NPF73" s="2121"/>
      <c r="NPG73" s="2121"/>
      <c r="NPH73" s="2121"/>
      <c r="NPI73" s="2120"/>
      <c r="NPJ73" s="2121"/>
      <c r="NPK73" s="2121"/>
      <c r="NPL73" s="2121"/>
      <c r="NPM73" s="2121"/>
      <c r="NPN73" s="2121"/>
      <c r="NPO73" s="2120"/>
      <c r="NPP73" s="2121"/>
      <c r="NPQ73" s="2121"/>
      <c r="NPR73" s="2121"/>
      <c r="NPS73" s="2121"/>
      <c r="NPT73" s="2121"/>
      <c r="NPU73" s="2120"/>
      <c r="NPV73" s="2121"/>
      <c r="NPW73" s="2121"/>
      <c r="NPX73" s="2121"/>
      <c r="NPY73" s="2121"/>
      <c r="NPZ73" s="2121"/>
      <c r="NQA73" s="2120"/>
      <c r="NQB73" s="2121"/>
      <c r="NQC73" s="2121"/>
      <c r="NQD73" s="2121"/>
      <c r="NQE73" s="2121"/>
      <c r="NQF73" s="2121"/>
      <c r="NQG73" s="2120"/>
      <c r="NQH73" s="2121"/>
      <c r="NQI73" s="2121"/>
      <c r="NQJ73" s="2121"/>
      <c r="NQK73" s="2121"/>
      <c r="NQL73" s="2121"/>
      <c r="NQM73" s="2120"/>
      <c r="NQN73" s="2121"/>
      <c r="NQO73" s="2121"/>
      <c r="NQP73" s="2121"/>
      <c r="NQQ73" s="2121"/>
      <c r="NQR73" s="2121"/>
      <c r="NQS73" s="2120"/>
      <c r="NQT73" s="2121"/>
      <c r="NQU73" s="2121"/>
      <c r="NQV73" s="2121"/>
      <c r="NQW73" s="2121"/>
      <c r="NQX73" s="2121"/>
      <c r="NQY73" s="2120"/>
      <c r="NQZ73" s="2121"/>
      <c r="NRA73" s="2121"/>
      <c r="NRB73" s="2121"/>
      <c r="NRC73" s="2121"/>
      <c r="NRD73" s="2121"/>
      <c r="NRE73" s="2120"/>
      <c r="NRF73" s="2121"/>
      <c r="NRG73" s="2121"/>
      <c r="NRH73" s="2121"/>
      <c r="NRI73" s="2121"/>
      <c r="NRJ73" s="2121"/>
      <c r="NRK73" s="2120"/>
      <c r="NRL73" s="2121"/>
      <c r="NRM73" s="2121"/>
      <c r="NRN73" s="2121"/>
      <c r="NRO73" s="2121"/>
      <c r="NRP73" s="2121"/>
      <c r="NRQ73" s="2120"/>
      <c r="NRR73" s="2121"/>
      <c r="NRS73" s="2121"/>
      <c r="NRT73" s="2121"/>
      <c r="NRU73" s="2121"/>
      <c r="NRV73" s="2121"/>
      <c r="NRW73" s="2120"/>
      <c r="NRX73" s="2121"/>
      <c r="NRY73" s="2121"/>
      <c r="NRZ73" s="2121"/>
      <c r="NSA73" s="2121"/>
      <c r="NSB73" s="2121"/>
      <c r="NSC73" s="2120"/>
      <c r="NSD73" s="2121"/>
      <c r="NSE73" s="2121"/>
      <c r="NSF73" s="2121"/>
      <c r="NSG73" s="2121"/>
      <c r="NSH73" s="2121"/>
      <c r="NSI73" s="2120"/>
      <c r="NSJ73" s="2121"/>
      <c r="NSK73" s="2121"/>
      <c r="NSL73" s="2121"/>
      <c r="NSM73" s="2121"/>
      <c r="NSN73" s="2121"/>
      <c r="NSO73" s="2120"/>
      <c r="NSP73" s="2121"/>
      <c r="NSQ73" s="2121"/>
      <c r="NSR73" s="2121"/>
      <c r="NSS73" s="2121"/>
      <c r="NST73" s="2121"/>
      <c r="NSU73" s="2120"/>
      <c r="NSV73" s="2121"/>
      <c r="NSW73" s="2121"/>
      <c r="NSX73" s="2121"/>
      <c r="NSY73" s="2121"/>
      <c r="NSZ73" s="2121"/>
      <c r="NTA73" s="2120"/>
      <c r="NTB73" s="2121"/>
      <c r="NTC73" s="2121"/>
      <c r="NTD73" s="2121"/>
      <c r="NTE73" s="2121"/>
      <c r="NTF73" s="2121"/>
      <c r="NTG73" s="2120"/>
      <c r="NTH73" s="2121"/>
      <c r="NTI73" s="2121"/>
      <c r="NTJ73" s="2121"/>
      <c r="NTK73" s="2121"/>
      <c r="NTL73" s="2121"/>
      <c r="NTM73" s="2120"/>
      <c r="NTN73" s="2121"/>
      <c r="NTO73" s="2121"/>
      <c r="NTP73" s="2121"/>
      <c r="NTQ73" s="2121"/>
      <c r="NTR73" s="2121"/>
      <c r="NTS73" s="2120"/>
      <c r="NTT73" s="2121"/>
      <c r="NTU73" s="2121"/>
      <c r="NTV73" s="2121"/>
      <c r="NTW73" s="2121"/>
      <c r="NTX73" s="2121"/>
      <c r="NTY73" s="2120"/>
      <c r="NTZ73" s="2121"/>
      <c r="NUA73" s="2121"/>
      <c r="NUB73" s="2121"/>
      <c r="NUC73" s="2121"/>
      <c r="NUD73" s="2121"/>
      <c r="NUE73" s="2120"/>
      <c r="NUF73" s="2121"/>
      <c r="NUG73" s="2121"/>
      <c r="NUH73" s="2121"/>
      <c r="NUI73" s="2121"/>
      <c r="NUJ73" s="2121"/>
      <c r="NUK73" s="2120"/>
      <c r="NUL73" s="2121"/>
      <c r="NUM73" s="2121"/>
      <c r="NUN73" s="2121"/>
      <c r="NUO73" s="2121"/>
      <c r="NUP73" s="2121"/>
      <c r="NUQ73" s="2120"/>
      <c r="NUR73" s="2121"/>
      <c r="NUS73" s="2121"/>
      <c r="NUT73" s="2121"/>
      <c r="NUU73" s="2121"/>
      <c r="NUV73" s="2121"/>
      <c r="NUW73" s="2120"/>
      <c r="NUX73" s="2121"/>
      <c r="NUY73" s="2121"/>
      <c r="NUZ73" s="2121"/>
      <c r="NVA73" s="2121"/>
      <c r="NVB73" s="2121"/>
      <c r="NVC73" s="2120"/>
      <c r="NVD73" s="2121"/>
      <c r="NVE73" s="2121"/>
      <c r="NVF73" s="2121"/>
      <c r="NVG73" s="2121"/>
      <c r="NVH73" s="2121"/>
      <c r="NVI73" s="2120"/>
      <c r="NVJ73" s="2121"/>
      <c r="NVK73" s="2121"/>
      <c r="NVL73" s="2121"/>
      <c r="NVM73" s="2121"/>
      <c r="NVN73" s="2121"/>
      <c r="NVO73" s="2120"/>
      <c r="NVP73" s="2121"/>
      <c r="NVQ73" s="2121"/>
      <c r="NVR73" s="2121"/>
      <c r="NVS73" s="2121"/>
      <c r="NVT73" s="2121"/>
      <c r="NVU73" s="2120"/>
      <c r="NVV73" s="2121"/>
      <c r="NVW73" s="2121"/>
      <c r="NVX73" s="2121"/>
      <c r="NVY73" s="2121"/>
      <c r="NVZ73" s="2121"/>
      <c r="NWA73" s="2120"/>
      <c r="NWB73" s="2121"/>
      <c r="NWC73" s="2121"/>
      <c r="NWD73" s="2121"/>
      <c r="NWE73" s="2121"/>
      <c r="NWF73" s="2121"/>
      <c r="NWG73" s="2120"/>
      <c r="NWH73" s="2121"/>
      <c r="NWI73" s="2121"/>
      <c r="NWJ73" s="2121"/>
      <c r="NWK73" s="2121"/>
      <c r="NWL73" s="2121"/>
      <c r="NWM73" s="2120"/>
      <c r="NWN73" s="2121"/>
      <c r="NWO73" s="2121"/>
      <c r="NWP73" s="2121"/>
      <c r="NWQ73" s="2121"/>
      <c r="NWR73" s="2121"/>
      <c r="NWS73" s="2120"/>
      <c r="NWT73" s="2121"/>
      <c r="NWU73" s="2121"/>
      <c r="NWV73" s="2121"/>
      <c r="NWW73" s="2121"/>
      <c r="NWX73" s="2121"/>
      <c r="NWY73" s="2120"/>
      <c r="NWZ73" s="2121"/>
      <c r="NXA73" s="2121"/>
      <c r="NXB73" s="2121"/>
      <c r="NXC73" s="2121"/>
      <c r="NXD73" s="2121"/>
      <c r="NXE73" s="2120"/>
      <c r="NXF73" s="2121"/>
      <c r="NXG73" s="2121"/>
      <c r="NXH73" s="2121"/>
      <c r="NXI73" s="2121"/>
      <c r="NXJ73" s="2121"/>
      <c r="NXK73" s="2120"/>
      <c r="NXL73" s="2121"/>
      <c r="NXM73" s="2121"/>
      <c r="NXN73" s="2121"/>
      <c r="NXO73" s="2121"/>
      <c r="NXP73" s="2121"/>
      <c r="NXQ73" s="2120"/>
      <c r="NXR73" s="2121"/>
      <c r="NXS73" s="2121"/>
      <c r="NXT73" s="2121"/>
      <c r="NXU73" s="2121"/>
      <c r="NXV73" s="2121"/>
      <c r="NXW73" s="2120"/>
      <c r="NXX73" s="2121"/>
      <c r="NXY73" s="2121"/>
      <c r="NXZ73" s="2121"/>
      <c r="NYA73" s="2121"/>
      <c r="NYB73" s="2121"/>
      <c r="NYC73" s="2120"/>
      <c r="NYD73" s="2121"/>
      <c r="NYE73" s="2121"/>
      <c r="NYF73" s="2121"/>
      <c r="NYG73" s="2121"/>
      <c r="NYH73" s="2121"/>
      <c r="NYI73" s="2120"/>
      <c r="NYJ73" s="2121"/>
      <c r="NYK73" s="2121"/>
      <c r="NYL73" s="2121"/>
      <c r="NYM73" s="2121"/>
      <c r="NYN73" s="2121"/>
      <c r="NYO73" s="2120"/>
      <c r="NYP73" s="2121"/>
      <c r="NYQ73" s="2121"/>
      <c r="NYR73" s="2121"/>
      <c r="NYS73" s="2121"/>
      <c r="NYT73" s="2121"/>
      <c r="NYU73" s="2120"/>
      <c r="NYV73" s="2121"/>
      <c r="NYW73" s="2121"/>
      <c r="NYX73" s="2121"/>
      <c r="NYY73" s="2121"/>
      <c r="NYZ73" s="2121"/>
      <c r="NZA73" s="2120"/>
      <c r="NZB73" s="2121"/>
      <c r="NZC73" s="2121"/>
      <c r="NZD73" s="2121"/>
      <c r="NZE73" s="2121"/>
      <c r="NZF73" s="2121"/>
      <c r="NZG73" s="2120"/>
      <c r="NZH73" s="2121"/>
      <c r="NZI73" s="2121"/>
      <c r="NZJ73" s="2121"/>
      <c r="NZK73" s="2121"/>
      <c r="NZL73" s="2121"/>
      <c r="NZM73" s="2120"/>
      <c r="NZN73" s="2121"/>
      <c r="NZO73" s="2121"/>
      <c r="NZP73" s="2121"/>
      <c r="NZQ73" s="2121"/>
      <c r="NZR73" s="2121"/>
      <c r="NZS73" s="2120"/>
      <c r="NZT73" s="2121"/>
      <c r="NZU73" s="2121"/>
      <c r="NZV73" s="2121"/>
      <c r="NZW73" s="2121"/>
      <c r="NZX73" s="2121"/>
      <c r="NZY73" s="2120"/>
      <c r="NZZ73" s="2121"/>
      <c r="OAA73" s="2121"/>
      <c r="OAB73" s="2121"/>
      <c r="OAC73" s="2121"/>
      <c r="OAD73" s="2121"/>
      <c r="OAE73" s="2120"/>
      <c r="OAF73" s="2121"/>
      <c r="OAG73" s="2121"/>
      <c r="OAH73" s="2121"/>
      <c r="OAI73" s="2121"/>
      <c r="OAJ73" s="2121"/>
      <c r="OAK73" s="2120"/>
      <c r="OAL73" s="2121"/>
      <c r="OAM73" s="2121"/>
      <c r="OAN73" s="2121"/>
      <c r="OAO73" s="2121"/>
      <c r="OAP73" s="2121"/>
      <c r="OAQ73" s="2120"/>
      <c r="OAR73" s="2121"/>
      <c r="OAS73" s="2121"/>
      <c r="OAT73" s="2121"/>
      <c r="OAU73" s="2121"/>
      <c r="OAV73" s="2121"/>
      <c r="OAW73" s="2120"/>
      <c r="OAX73" s="2121"/>
      <c r="OAY73" s="2121"/>
      <c r="OAZ73" s="2121"/>
      <c r="OBA73" s="2121"/>
      <c r="OBB73" s="2121"/>
      <c r="OBC73" s="2120"/>
      <c r="OBD73" s="2121"/>
      <c r="OBE73" s="2121"/>
      <c r="OBF73" s="2121"/>
      <c r="OBG73" s="2121"/>
      <c r="OBH73" s="2121"/>
      <c r="OBI73" s="2120"/>
      <c r="OBJ73" s="2121"/>
      <c r="OBK73" s="2121"/>
      <c r="OBL73" s="2121"/>
      <c r="OBM73" s="2121"/>
      <c r="OBN73" s="2121"/>
      <c r="OBO73" s="2120"/>
      <c r="OBP73" s="2121"/>
      <c r="OBQ73" s="2121"/>
      <c r="OBR73" s="2121"/>
      <c r="OBS73" s="2121"/>
      <c r="OBT73" s="2121"/>
      <c r="OBU73" s="2120"/>
      <c r="OBV73" s="2121"/>
      <c r="OBW73" s="2121"/>
      <c r="OBX73" s="2121"/>
      <c r="OBY73" s="2121"/>
      <c r="OBZ73" s="2121"/>
      <c r="OCA73" s="2120"/>
      <c r="OCB73" s="2121"/>
      <c r="OCC73" s="2121"/>
      <c r="OCD73" s="2121"/>
      <c r="OCE73" s="2121"/>
      <c r="OCF73" s="2121"/>
      <c r="OCG73" s="2120"/>
      <c r="OCH73" s="2121"/>
      <c r="OCI73" s="2121"/>
      <c r="OCJ73" s="2121"/>
      <c r="OCK73" s="2121"/>
      <c r="OCL73" s="2121"/>
      <c r="OCM73" s="2120"/>
      <c r="OCN73" s="2121"/>
      <c r="OCO73" s="2121"/>
      <c r="OCP73" s="2121"/>
      <c r="OCQ73" s="2121"/>
      <c r="OCR73" s="2121"/>
      <c r="OCS73" s="2120"/>
      <c r="OCT73" s="2121"/>
      <c r="OCU73" s="2121"/>
      <c r="OCV73" s="2121"/>
      <c r="OCW73" s="2121"/>
      <c r="OCX73" s="2121"/>
      <c r="OCY73" s="2120"/>
      <c r="OCZ73" s="2121"/>
      <c r="ODA73" s="2121"/>
      <c r="ODB73" s="2121"/>
      <c r="ODC73" s="2121"/>
      <c r="ODD73" s="2121"/>
      <c r="ODE73" s="2120"/>
      <c r="ODF73" s="2121"/>
      <c r="ODG73" s="2121"/>
      <c r="ODH73" s="2121"/>
      <c r="ODI73" s="2121"/>
      <c r="ODJ73" s="2121"/>
      <c r="ODK73" s="2120"/>
      <c r="ODL73" s="2121"/>
      <c r="ODM73" s="2121"/>
      <c r="ODN73" s="2121"/>
      <c r="ODO73" s="2121"/>
      <c r="ODP73" s="2121"/>
      <c r="ODQ73" s="2120"/>
      <c r="ODR73" s="2121"/>
      <c r="ODS73" s="2121"/>
      <c r="ODT73" s="2121"/>
      <c r="ODU73" s="2121"/>
      <c r="ODV73" s="2121"/>
      <c r="ODW73" s="2120"/>
      <c r="ODX73" s="2121"/>
      <c r="ODY73" s="2121"/>
      <c r="ODZ73" s="2121"/>
      <c r="OEA73" s="2121"/>
      <c r="OEB73" s="2121"/>
      <c r="OEC73" s="2120"/>
      <c r="OED73" s="2121"/>
      <c r="OEE73" s="2121"/>
      <c r="OEF73" s="2121"/>
      <c r="OEG73" s="2121"/>
      <c r="OEH73" s="2121"/>
      <c r="OEI73" s="2120"/>
      <c r="OEJ73" s="2121"/>
      <c r="OEK73" s="2121"/>
      <c r="OEL73" s="2121"/>
      <c r="OEM73" s="2121"/>
      <c r="OEN73" s="2121"/>
      <c r="OEO73" s="2120"/>
      <c r="OEP73" s="2121"/>
      <c r="OEQ73" s="2121"/>
      <c r="OER73" s="2121"/>
      <c r="OES73" s="2121"/>
      <c r="OET73" s="2121"/>
      <c r="OEU73" s="2120"/>
      <c r="OEV73" s="2121"/>
      <c r="OEW73" s="2121"/>
      <c r="OEX73" s="2121"/>
      <c r="OEY73" s="2121"/>
      <c r="OEZ73" s="2121"/>
      <c r="OFA73" s="2120"/>
      <c r="OFB73" s="2121"/>
      <c r="OFC73" s="2121"/>
      <c r="OFD73" s="2121"/>
      <c r="OFE73" s="2121"/>
      <c r="OFF73" s="2121"/>
      <c r="OFG73" s="2120"/>
      <c r="OFH73" s="2121"/>
      <c r="OFI73" s="2121"/>
      <c r="OFJ73" s="2121"/>
      <c r="OFK73" s="2121"/>
      <c r="OFL73" s="2121"/>
      <c r="OFM73" s="2120"/>
      <c r="OFN73" s="2121"/>
      <c r="OFO73" s="2121"/>
      <c r="OFP73" s="2121"/>
      <c r="OFQ73" s="2121"/>
      <c r="OFR73" s="2121"/>
      <c r="OFS73" s="2120"/>
      <c r="OFT73" s="2121"/>
      <c r="OFU73" s="2121"/>
      <c r="OFV73" s="2121"/>
      <c r="OFW73" s="2121"/>
      <c r="OFX73" s="2121"/>
      <c r="OFY73" s="2120"/>
      <c r="OFZ73" s="2121"/>
      <c r="OGA73" s="2121"/>
      <c r="OGB73" s="2121"/>
      <c r="OGC73" s="2121"/>
      <c r="OGD73" s="2121"/>
      <c r="OGE73" s="2120"/>
      <c r="OGF73" s="2121"/>
      <c r="OGG73" s="2121"/>
      <c r="OGH73" s="2121"/>
      <c r="OGI73" s="2121"/>
      <c r="OGJ73" s="2121"/>
      <c r="OGK73" s="2120"/>
      <c r="OGL73" s="2121"/>
      <c r="OGM73" s="2121"/>
      <c r="OGN73" s="2121"/>
      <c r="OGO73" s="2121"/>
      <c r="OGP73" s="2121"/>
      <c r="OGQ73" s="2120"/>
      <c r="OGR73" s="2121"/>
      <c r="OGS73" s="2121"/>
      <c r="OGT73" s="2121"/>
      <c r="OGU73" s="2121"/>
      <c r="OGV73" s="2121"/>
      <c r="OGW73" s="2120"/>
      <c r="OGX73" s="2121"/>
      <c r="OGY73" s="2121"/>
      <c r="OGZ73" s="2121"/>
      <c r="OHA73" s="2121"/>
      <c r="OHB73" s="2121"/>
      <c r="OHC73" s="2120"/>
      <c r="OHD73" s="2121"/>
      <c r="OHE73" s="2121"/>
      <c r="OHF73" s="2121"/>
      <c r="OHG73" s="2121"/>
      <c r="OHH73" s="2121"/>
      <c r="OHI73" s="2120"/>
      <c r="OHJ73" s="2121"/>
      <c r="OHK73" s="2121"/>
      <c r="OHL73" s="2121"/>
      <c r="OHM73" s="2121"/>
      <c r="OHN73" s="2121"/>
      <c r="OHO73" s="2120"/>
      <c r="OHP73" s="2121"/>
      <c r="OHQ73" s="2121"/>
      <c r="OHR73" s="2121"/>
      <c r="OHS73" s="2121"/>
      <c r="OHT73" s="2121"/>
      <c r="OHU73" s="2120"/>
      <c r="OHV73" s="2121"/>
      <c r="OHW73" s="2121"/>
      <c r="OHX73" s="2121"/>
      <c r="OHY73" s="2121"/>
      <c r="OHZ73" s="2121"/>
      <c r="OIA73" s="2120"/>
      <c r="OIB73" s="2121"/>
      <c r="OIC73" s="2121"/>
      <c r="OID73" s="2121"/>
      <c r="OIE73" s="2121"/>
      <c r="OIF73" s="2121"/>
      <c r="OIG73" s="2120"/>
      <c r="OIH73" s="2121"/>
      <c r="OII73" s="2121"/>
      <c r="OIJ73" s="2121"/>
      <c r="OIK73" s="2121"/>
      <c r="OIL73" s="2121"/>
      <c r="OIM73" s="2120"/>
      <c r="OIN73" s="2121"/>
      <c r="OIO73" s="2121"/>
      <c r="OIP73" s="2121"/>
      <c r="OIQ73" s="2121"/>
      <c r="OIR73" s="2121"/>
      <c r="OIS73" s="2120"/>
      <c r="OIT73" s="2121"/>
      <c r="OIU73" s="2121"/>
      <c r="OIV73" s="2121"/>
      <c r="OIW73" s="2121"/>
      <c r="OIX73" s="2121"/>
      <c r="OIY73" s="2120"/>
      <c r="OIZ73" s="2121"/>
      <c r="OJA73" s="2121"/>
      <c r="OJB73" s="2121"/>
      <c r="OJC73" s="2121"/>
      <c r="OJD73" s="2121"/>
      <c r="OJE73" s="2120"/>
      <c r="OJF73" s="2121"/>
      <c r="OJG73" s="2121"/>
      <c r="OJH73" s="2121"/>
      <c r="OJI73" s="2121"/>
      <c r="OJJ73" s="2121"/>
      <c r="OJK73" s="2120"/>
      <c r="OJL73" s="2121"/>
      <c r="OJM73" s="2121"/>
      <c r="OJN73" s="2121"/>
      <c r="OJO73" s="2121"/>
      <c r="OJP73" s="2121"/>
      <c r="OJQ73" s="2120"/>
      <c r="OJR73" s="2121"/>
      <c r="OJS73" s="2121"/>
      <c r="OJT73" s="2121"/>
      <c r="OJU73" s="2121"/>
      <c r="OJV73" s="2121"/>
      <c r="OJW73" s="2120"/>
      <c r="OJX73" s="2121"/>
      <c r="OJY73" s="2121"/>
      <c r="OJZ73" s="2121"/>
      <c r="OKA73" s="2121"/>
      <c r="OKB73" s="2121"/>
      <c r="OKC73" s="2120"/>
      <c r="OKD73" s="2121"/>
      <c r="OKE73" s="2121"/>
      <c r="OKF73" s="2121"/>
      <c r="OKG73" s="2121"/>
      <c r="OKH73" s="2121"/>
      <c r="OKI73" s="2120"/>
      <c r="OKJ73" s="2121"/>
      <c r="OKK73" s="2121"/>
      <c r="OKL73" s="2121"/>
      <c r="OKM73" s="2121"/>
      <c r="OKN73" s="2121"/>
      <c r="OKO73" s="2120"/>
      <c r="OKP73" s="2121"/>
      <c r="OKQ73" s="2121"/>
      <c r="OKR73" s="2121"/>
      <c r="OKS73" s="2121"/>
      <c r="OKT73" s="2121"/>
      <c r="OKU73" s="2120"/>
      <c r="OKV73" s="2121"/>
      <c r="OKW73" s="2121"/>
      <c r="OKX73" s="2121"/>
      <c r="OKY73" s="2121"/>
      <c r="OKZ73" s="2121"/>
      <c r="OLA73" s="2120"/>
      <c r="OLB73" s="2121"/>
      <c r="OLC73" s="2121"/>
      <c r="OLD73" s="2121"/>
      <c r="OLE73" s="2121"/>
      <c r="OLF73" s="2121"/>
      <c r="OLG73" s="2120"/>
      <c r="OLH73" s="2121"/>
      <c r="OLI73" s="2121"/>
      <c r="OLJ73" s="2121"/>
      <c r="OLK73" s="2121"/>
      <c r="OLL73" s="2121"/>
      <c r="OLM73" s="2120"/>
      <c r="OLN73" s="2121"/>
      <c r="OLO73" s="2121"/>
      <c r="OLP73" s="2121"/>
      <c r="OLQ73" s="2121"/>
      <c r="OLR73" s="2121"/>
      <c r="OLS73" s="2120"/>
      <c r="OLT73" s="2121"/>
      <c r="OLU73" s="2121"/>
      <c r="OLV73" s="2121"/>
      <c r="OLW73" s="2121"/>
      <c r="OLX73" s="2121"/>
      <c r="OLY73" s="2120"/>
      <c r="OLZ73" s="2121"/>
      <c r="OMA73" s="2121"/>
      <c r="OMB73" s="2121"/>
      <c r="OMC73" s="2121"/>
      <c r="OMD73" s="2121"/>
      <c r="OME73" s="2120"/>
      <c r="OMF73" s="2121"/>
      <c r="OMG73" s="2121"/>
      <c r="OMH73" s="2121"/>
      <c r="OMI73" s="2121"/>
      <c r="OMJ73" s="2121"/>
      <c r="OMK73" s="2120"/>
      <c r="OML73" s="2121"/>
      <c r="OMM73" s="2121"/>
      <c r="OMN73" s="2121"/>
      <c r="OMO73" s="2121"/>
      <c r="OMP73" s="2121"/>
      <c r="OMQ73" s="2120"/>
      <c r="OMR73" s="2121"/>
      <c r="OMS73" s="2121"/>
      <c r="OMT73" s="2121"/>
      <c r="OMU73" s="2121"/>
      <c r="OMV73" s="2121"/>
      <c r="OMW73" s="2120"/>
      <c r="OMX73" s="2121"/>
      <c r="OMY73" s="2121"/>
      <c r="OMZ73" s="2121"/>
      <c r="ONA73" s="2121"/>
      <c r="ONB73" s="2121"/>
      <c r="ONC73" s="2120"/>
      <c r="OND73" s="2121"/>
      <c r="ONE73" s="2121"/>
      <c r="ONF73" s="2121"/>
      <c r="ONG73" s="2121"/>
      <c r="ONH73" s="2121"/>
      <c r="ONI73" s="2120"/>
      <c r="ONJ73" s="2121"/>
      <c r="ONK73" s="2121"/>
      <c r="ONL73" s="2121"/>
      <c r="ONM73" s="2121"/>
      <c r="ONN73" s="2121"/>
      <c r="ONO73" s="2120"/>
      <c r="ONP73" s="2121"/>
      <c r="ONQ73" s="2121"/>
      <c r="ONR73" s="2121"/>
      <c r="ONS73" s="2121"/>
      <c r="ONT73" s="2121"/>
      <c r="ONU73" s="2120"/>
      <c r="ONV73" s="2121"/>
      <c r="ONW73" s="2121"/>
      <c r="ONX73" s="2121"/>
      <c r="ONY73" s="2121"/>
      <c r="ONZ73" s="2121"/>
      <c r="OOA73" s="2120"/>
      <c r="OOB73" s="2121"/>
      <c r="OOC73" s="2121"/>
      <c r="OOD73" s="2121"/>
      <c r="OOE73" s="2121"/>
      <c r="OOF73" s="2121"/>
      <c r="OOG73" s="2120"/>
      <c r="OOH73" s="2121"/>
      <c r="OOI73" s="2121"/>
      <c r="OOJ73" s="2121"/>
      <c r="OOK73" s="2121"/>
      <c r="OOL73" s="2121"/>
      <c r="OOM73" s="2120"/>
      <c r="OON73" s="2121"/>
      <c r="OOO73" s="2121"/>
      <c r="OOP73" s="2121"/>
      <c r="OOQ73" s="2121"/>
      <c r="OOR73" s="2121"/>
      <c r="OOS73" s="2120"/>
      <c r="OOT73" s="2121"/>
      <c r="OOU73" s="2121"/>
      <c r="OOV73" s="2121"/>
      <c r="OOW73" s="2121"/>
      <c r="OOX73" s="2121"/>
      <c r="OOY73" s="2120"/>
      <c r="OOZ73" s="2121"/>
      <c r="OPA73" s="2121"/>
      <c r="OPB73" s="2121"/>
      <c r="OPC73" s="2121"/>
      <c r="OPD73" s="2121"/>
      <c r="OPE73" s="2120"/>
      <c r="OPF73" s="2121"/>
      <c r="OPG73" s="2121"/>
      <c r="OPH73" s="2121"/>
      <c r="OPI73" s="2121"/>
      <c r="OPJ73" s="2121"/>
      <c r="OPK73" s="2120"/>
      <c r="OPL73" s="2121"/>
      <c r="OPM73" s="2121"/>
      <c r="OPN73" s="2121"/>
      <c r="OPO73" s="2121"/>
      <c r="OPP73" s="2121"/>
      <c r="OPQ73" s="2120"/>
      <c r="OPR73" s="2121"/>
      <c r="OPS73" s="2121"/>
      <c r="OPT73" s="2121"/>
      <c r="OPU73" s="2121"/>
      <c r="OPV73" s="2121"/>
      <c r="OPW73" s="2120"/>
      <c r="OPX73" s="2121"/>
      <c r="OPY73" s="2121"/>
      <c r="OPZ73" s="2121"/>
      <c r="OQA73" s="2121"/>
      <c r="OQB73" s="2121"/>
      <c r="OQC73" s="2120"/>
      <c r="OQD73" s="2121"/>
      <c r="OQE73" s="2121"/>
      <c r="OQF73" s="2121"/>
      <c r="OQG73" s="2121"/>
      <c r="OQH73" s="2121"/>
      <c r="OQI73" s="2120"/>
      <c r="OQJ73" s="2121"/>
      <c r="OQK73" s="2121"/>
      <c r="OQL73" s="2121"/>
      <c r="OQM73" s="2121"/>
      <c r="OQN73" s="2121"/>
      <c r="OQO73" s="2120"/>
      <c r="OQP73" s="2121"/>
      <c r="OQQ73" s="2121"/>
      <c r="OQR73" s="2121"/>
      <c r="OQS73" s="2121"/>
      <c r="OQT73" s="2121"/>
      <c r="OQU73" s="2120"/>
      <c r="OQV73" s="2121"/>
      <c r="OQW73" s="2121"/>
      <c r="OQX73" s="2121"/>
      <c r="OQY73" s="2121"/>
      <c r="OQZ73" s="2121"/>
      <c r="ORA73" s="2120"/>
      <c r="ORB73" s="2121"/>
      <c r="ORC73" s="2121"/>
      <c r="ORD73" s="2121"/>
      <c r="ORE73" s="2121"/>
      <c r="ORF73" s="2121"/>
      <c r="ORG73" s="2120"/>
      <c r="ORH73" s="2121"/>
      <c r="ORI73" s="2121"/>
      <c r="ORJ73" s="2121"/>
      <c r="ORK73" s="2121"/>
      <c r="ORL73" s="2121"/>
      <c r="ORM73" s="2120"/>
      <c r="ORN73" s="2121"/>
      <c r="ORO73" s="2121"/>
      <c r="ORP73" s="2121"/>
      <c r="ORQ73" s="2121"/>
      <c r="ORR73" s="2121"/>
      <c r="ORS73" s="2120"/>
      <c r="ORT73" s="2121"/>
      <c r="ORU73" s="2121"/>
      <c r="ORV73" s="2121"/>
      <c r="ORW73" s="2121"/>
      <c r="ORX73" s="2121"/>
      <c r="ORY73" s="2120"/>
      <c r="ORZ73" s="2121"/>
      <c r="OSA73" s="2121"/>
      <c r="OSB73" s="2121"/>
      <c r="OSC73" s="2121"/>
      <c r="OSD73" s="2121"/>
      <c r="OSE73" s="2120"/>
      <c r="OSF73" s="2121"/>
      <c r="OSG73" s="2121"/>
      <c r="OSH73" s="2121"/>
      <c r="OSI73" s="2121"/>
      <c r="OSJ73" s="2121"/>
      <c r="OSK73" s="2120"/>
      <c r="OSL73" s="2121"/>
      <c r="OSM73" s="2121"/>
      <c r="OSN73" s="2121"/>
      <c r="OSO73" s="2121"/>
      <c r="OSP73" s="2121"/>
      <c r="OSQ73" s="2120"/>
      <c r="OSR73" s="2121"/>
      <c r="OSS73" s="2121"/>
      <c r="OST73" s="2121"/>
      <c r="OSU73" s="2121"/>
      <c r="OSV73" s="2121"/>
      <c r="OSW73" s="2120"/>
      <c r="OSX73" s="2121"/>
      <c r="OSY73" s="2121"/>
      <c r="OSZ73" s="2121"/>
      <c r="OTA73" s="2121"/>
      <c r="OTB73" s="2121"/>
      <c r="OTC73" s="2120"/>
      <c r="OTD73" s="2121"/>
      <c r="OTE73" s="2121"/>
      <c r="OTF73" s="2121"/>
      <c r="OTG73" s="2121"/>
      <c r="OTH73" s="2121"/>
      <c r="OTI73" s="2120"/>
      <c r="OTJ73" s="2121"/>
      <c r="OTK73" s="2121"/>
      <c r="OTL73" s="2121"/>
      <c r="OTM73" s="2121"/>
      <c r="OTN73" s="2121"/>
      <c r="OTO73" s="2120"/>
      <c r="OTP73" s="2121"/>
      <c r="OTQ73" s="2121"/>
      <c r="OTR73" s="2121"/>
      <c r="OTS73" s="2121"/>
      <c r="OTT73" s="2121"/>
      <c r="OTU73" s="2120"/>
      <c r="OTV73" s="2121"/>
      <c r="OTW73" s="2121"/>
      <c r="OTX73" s="2121"/>
      <c r="OTY73" s="2121"/>
      <c r="OTZ73" s="2121"/>
      <c r="OUA73" s="2120"/>
      <c r="OUB73" s="2121"/>
      <c r="OUC73" s="2121"/>
      <c r="OUD73" s="2121"/>
      <c r="OUE73" s="2121"/>
      <c r="OUF73" s="2121"/>
      <c r="OUG73" s="2120"/>
      <c r="OUH73" s="2121"/>
      <c r="OUI73" s="2121"/>
      <c r="OUJ73" s="2121"/>
      <c r="OUK73" s="2121"/>
      <c r="OUL73" s="2121"/>
      <c r="OUM73" s="2120"/>
      <c r="OUN73" s="2121"/>
      <c r="OUO73" s="2121"/>
      <c r="OUP73" s="2121"/>
      <c r="OUQ73" s="2121"/>
      <c r="OUR73" s="2121"/>
      <c r="OUS73" s="2120"/>
      <c r="OUT73" s="2121"/>
      <c r="OUU73" s="2121"/>
      <c r="OUV73" s="2121"/>
      <c r="OUW73" s="2121"/>
      <c r="OUX73" s="2121"/>
      <c r="OUY73" s="2120"/>
      <c r="OUZ73" s="2121"/>
      <c r="OVA73" s="2121"/>
      <c r="OVB73" s="2121"/>
      <c r="OVC73" s="2121"/>
      <c r="OVD73" s="2121"/>
      <c r="OVE73" s="2120"/>
      <c r="OVF73" s="2121"/>
      <c r="OVG73" s="2121"/>
      <c r="OVH73" s="2121"/>
      <c r="OVI73" s="2121"/>
      <c r="OVJ73" s="2121"/>
      <c r="OVK73" s="2120"/>
      <c r="OVL73" s="2121"/>
      <c r="OVM73" s="2121"/>
      <c r="OVN73" s="2121"/>
      <c r="OVO73" s="2121"/>
      <c r="OVP73" s="2121"/>
      <c r="OVQ73" s="2120"/>
      <c r="OVR73" s="2121"/>
      <c r="OVS73" s="2121"/>
      <c r="OVT73" s="2121"/>
      <c r="OVU73" s="2121"/>
      <c r="OVV73" s="2121"/>
      <c r="OVW73" s="2120"/>
      <c r="OVX73" s="2121"/>
      <c r="OVY73" s="2121"/>
      <c r="OVZ73" s="2121"/>
      <c r="OWA73" s="2121"/>
      <c r="OWB73" s="2121"/>
      <c r="OWC73" s="2120"/>
      <c r="OWD73" s="2121"/>
      <c r="OWE73" s="2121"/>
      <c r="OWF73" s="2121"/>
      <c r="OWG73" s="2121"/>
      <c r="OWH73" s="2121"/>
      <c r="OWI73" s="2120"/>
      <c r="OWJ73" s="2121"/>
      <c r="OWK73" s="2121"/>
      <c r="OWL73" s="2121"/>
      <c r="OWM73" s="2121"/>
      <c r="OWN73" s="2121"/>
      <c r="OWO73" s="2120"/>
      <c r="OWP73" s="2121"/>
      <c r="OWQ73" s="2121"/>
      <c r="OWR73" s="2121"/>
      <c r="OWS73" s="2121"/>
      <c r="OWT73" s="2121"/>
      <c r="OWU73" s="2120"/>
      <c r="OWV73" s="2121"/>
      <c r="OWW73" s="2121"/>
      <c r="OWX73" s="2121"/>
      <c r="OWY73" s="2121"/>
      <c r="OWZ73" s="2121"/>
      <c r="OXA73" s="2120"/>
      <c r="OXB73" s="2121"/>
      <c r="OXC73" s="2121"/>
      <c r="OXD73" s="2121"/>
      <c r="OXE73" s="2121"/>
      <c r="OXF73" s="2121"/>
      <c r="OXG73" s="2120"/>
      <c r="OXH73" s="2121"/>
      <c r="OXI73" s="2121"/>
      <c r="OXJ73" s="2121"/>
      <c r="OXK73" s="2121"/>
      <c r="OXL73" s="2121"/>
      <c r="OXM73" s="2120"/>
      <c r="OXN73" s="2121"/>
      <c r="OXO73" s="2121"/>
      <c r="OXP73" s="2121"/>
      <c r="OXQ73" s="2121"/>
      <c r="OXR73" s="2121"/>
      <c r="OXS73" s="2120"/>
      <c r="OXT73" s="2121"/>
      <c r="OXU73" s="2121"/>
      <c r="OXV73" s="2121"/>
      <c r="OXW73" s="2121"/>
      <c r="OXX73" s="2121"/>
      <c r="OXY73" s="2120"/>
      <c r="OXZ73" s="2121"/>
      <c r="OYA73" s="2121"/>
      <c r="OYB73" s="2121"/>
      <c r="OYC73" s="2121"/>
      <c r="OYD73" s="2121"/>
      <c r="OYE73" s="2120"/>
      <c r="OYF73" s="2121"/>
      <c r="OYG73" s="2121"/>
      <c r="OYH73" s="2121"/>
      <c r="OYI73" s="2121"/>
      <c r="OYJ73" s="2121"/>
      <c r="OYK73" s="2120"/>
      <c r="OYL73" s="2121"/>
      <c r="OYM73" s="2121"/>
      <c r="OYN73" s="2121"/>
      <c r="OYO73" s="2121"/>
      <c r="OYP73" s="2121"/>
      <c r="OYQ73" s="2120"/>
      <c r="OYR73" s="2121"/>
      <c r="OYS73" s="2121"/>
      <c r="OYT73" s="2121"/>
      <c r="OYU73" s="2121"/>
      <c r="OYV73" s="2121"/>
      <c r="OYW73" s="2120"/>
      <c r="OYX73" s="2121"/>
      <c r="OYY73" s="2121"/>
      <c r="OYZ73" s="2121"/>
      <c r="OZA73" s="2121"/>
      <c r="OZB73" s="2121"/>
      <c r="OZC73" s="2120"/>
      <c r="OZD73" s="2121"/>
      <c r="OZE73" s="2121"/>
      <c r="OZF73" s="2121"/>
      <c r="OZG73" s="2121"/>
      <c r="OZH73" s="2121"/>
      <c r="OZI73" s="2120"/>
      <c r="OZJ73" s="2121"/>
      <c r="OZK73" s="2121"/>
      <c r="OZL73" s="2121"/>
      <c r="OZM73" s="2121"/>
      <c r="OZN73" s="2121"/>
      <c r="OZO73" s="2120"/>
      <c r="OZP73" s="2121"/>
      <c r="OZQ73" s="2121"/>
      <c r="OZR73" s="2121"/>
      <c r="OZS73" s="2121"/>
      <c r="OZT73" s="2121"/>
      <c r="OZU73" s="2120"/>
      <c r="OZV73" s="2121"/>
      <c r="OZW73" s="2121"/>
      <c r="OZX73" s="2121"/>
      <c r="OZY73" s="2121"/>
      <c r="OZZ73" s="2121"/>
      <c r="PAA73" s="2120"/>
      <c r="PAB73" s="2121"/>
      <c r="PAC73" s="2121"/>
      <c r="PAD73" s="2121"/>
      <c r="PAE73" s="2121"/>
      <c r="PAF73" s="2121"/>
      <c r="PAG73" s="2120"/>
      <c r="PAH73" s="2121"/>
      <c r="PAI73" s="2121"/>
      <c r="PAJ73" s="2121"/>
      <c r="PAK73" s="2121"/>
      <c r="PAL73" s="2121"/>
      <c r="PAM73" s="2120"/>
      <c r="PAN73" s="2121"/>
      <c r="PAO73" s="2121"/>
      <c r="PAP73" s="2121"/>
      <c r="PAQ73" s="2121"/>
      <c r="PAR73" s="2121"/>
      <c r="PAS73" s="2120"/>
      <c r="PAT73" s="2121"/>
      <c r="PAU73" s="2121"/>
      <c r="PAV73" s="2121"/>
      <c r="PAW73" s="2121"/>
      <c r="PAX73" s="2121"/>
      <c r="PAY73" s="2120"/>
      <c r="PAZ73" s="2121"/>
      <c r="PBA73" s="2121"/>
      <c r="PBB73" s="2121"/>
      <c r="PBC73" s="2121"/>
      <c r="PBD73" s="2121"/>
      <c r="PBE73" s="2120"/>
      <c r="PBF73" s="2121"/>
      <c r="PBG73" s="2121"/>
      <c r="PBH73" s="2121"/>
      <c r="PBI73" s="2121"/>
      <c r="PBJ73" s="2121"/>
      <c r="PBK73" s="2120"/>
      <c r="PBL73" s="2121"/>
      <c r="PBM73" s="2121"/>
      <c r="PBN73" s="2121"/>
      <c r="PBO73" s="2121"/>
      <c r="PBP73" s="2121"/>
      <c r="PBQ73" s="2120"/>
      <c r="PBR73" s="2121"/>
      <c r="PBS73" s="2121"/>
      <c r="PBT73" s="2121"/>
      <c r="PBU73" s="2121"/>
      <c r="PBV73" s="2121"/>
      <c r="PBW73" s="2120"/>
      <c r="PBX73" s="2121"/>
      <c r="PBY73" s="2121"/>
      <c r="PBZ73" s="2121"/>
      <c r="PCA73" s="2121"/>
      <c r="PCB73" s="2121"/>
      <c r="PCC73" s="2120"/>
      <c r="PCD73" s="2121"/>
      <c r="PCE73" s="2121"/>
      <c r="PCF73" s="2121"/>
      <c r="PCG73" s="2121"/>
      <c r="PCH73" s="2121"/>
      <c r="PCI73" s="2120"/>
      <c r="PCJ73" s="2121"/>
      <c r="PCK73" s="2121"/>
      <c r="PCL73" s="2121"/>
      <c r="PCM73" s="2121"/>
      <c r="PCN73" s="2121"/>
      <c r="PCO73" s="2120"/>
      <c r="PCP73" s="2121"/>
      <c r="PCQ73" s="2121"/>
      <c r="PCR73" s="2121"/>
      <c r="PCS73" s="2121"/>
      <c r="PCT73" s="2121"/>
      <c r="PCU73" s="2120"/>
      <c r="PCV73" s="2121"/>
      <c r="PCW73" s="2121"/>
      <c r="PCX73" s="2121"/>
      <c r="PCY73" s="2121"/>
      <c r="PCZ73" s="2121"/>
      <c r="PDA73" s="2120"/>
      <c r="PDB73" s="2121"/>
      <c r="PDC73" s="2121"/>
      <c r="PDD73" s="2121"/>
      <c r="PDE73" s="2121"/>
      <c r="PDF73" s="2121"/>
      <c r="PDG73" s="2120"/>
      <c r="PDH73" s="2121"/>
      <c r="PDI73" s="2121"/>
      <c r="PDJ73" s="2121"/>
      <c r="PDK73" s="2121"/>
      <c r="PDL73" s="2121"/>
      <c r="PDM73" s="2120"/>
      <c r="PDN73" s="2121"/>
      <c r="PDO73" s="2121"/>
      <c r="PDP73" s="2121"/>
      <c r="PDQ73" s="2121"/>
      <c r="PDR73" s="2121"/>
      <c r="PDS73" s="2120"/>
      <c r="PDT73" s="2121"/>
      <c r="PDU73" s="2121"/>
      <c r="PDV73" s="2121"/>
      <c r="PDW73" s="2121"/>
      <c r="PDX73" s="2121"/>
      <c r="PDY73" s="2120"/>
      <c r="PDZ73" s="2121"/>
      <c r="PEA73" s="2121"/>
      <c r="PEB73" s="2121"/>
      <c r="PEC73" s="2121"/>
      <c r="PED73" s="2121"/>
      <c r="PEE73" s="2120"/>
      <c r="PEF73" s="2121"/>
      <c r="PEG73" s="2121"/>
      <c r="PEH73" s="2121"/>
      <c r="PEI73" s="2121"/>
      <c r="PEJ73" s="2121"/>
      <c r="PEK73" s="2120"/>
      <c r="PEL73" s="2121"/>
      <c r="PEM73" s="2121"/>
      <c r="PEN73" s="2121"/>
      <c r="PEO73" s="2121"/>
      <c r="PEP73" s="2121"/>
      <c r="PEQ73" s="2120"/>
      <c r="PER73" s="2121"/>
      <c r="PES73" s="2121"/>
      <c r="PET73" s="2121"/>
      <c r="PEU73" s="2121"/>
      <c r="PEV73" s="2121"/>
      <c r="PEW73" s="2120"/>
      <c r="PEX73" s="2121"/>
      <c r="PEY73" s="2121"/>
      <c r="PEZ73" s="2121"/>
      <c r="PFA73" s="2121"/>
      <c r="PFB73" s="2121"/>
      <c r="PFC73" s="2120"/>
      <c r="PFD73" s="2121"/>
      <c r="PFE73" s="2121"/>
      <c r="PFF73" s="2121"/>
      <c r="PFG73" s="2121"/>
      <c r="PFH73" s="2121"/>
      <c r="PFI73" s="2120"/>
      <c r="PFJ73" s="2121"/>
      <c r="PFK73" s="2121"/>
      <c r="PFL73" s="2121"/>
      <c r="PFM73" s="2121"/>
      <c r="PFN73" s="2121"/>
      <c r="PFO73" s="2120"/>
      <c r="PFP73" s="2121"/>
      <c r="PFQ73" s="2121"/>
      <c r="PFR73" s="2121"/>
      <c r="PFS73" s="2121"/>
      <c r="PFT73" s="2121"/>
      <c r="PFU73" s="2120"/>
      <c r="PFV73" s="2121"/>
      <c r="PFW73" s="2121"/>
      <c r="PFX73" s="2121"/>
      <c r="PFY73" s="2121"/>
      <c r="PFZ73" s="2121"/>
      <c r="PGA73" s="2120"/>
      <c r="PGB73" s="2121"/>
      <c r="PGC73" s="2121"/>
      <c r="PGD73" s="2121"/>
      <c r="PGE73" s="2121"/>
      <c r="PGF73" s="2121"/>
      <c r="PGG73" s="2120"/>
      <c r="PGH73" s="2121"/>
      <c r="PGI73" s="2121"/>
      <c r="PGJ73" s="2121"/>
      <c r="PGK73" s="2121"/>
      <c r="PGL73" s="2121"/>
      <c r="PGM73" s="2120"/>
      <c r="PGN73" s="2121"/>
      <c r="PGO73" s="2121"/>
      <c r="PGP73" s="2121"/>
      <c r="PGQ73" s="2121"/>
      <c r="PGR73" s="2121"/>
      <c r="PGS73" s="2120"/>
      <c r="PGT73" s="2121"/>
      <c r="PGU73" s="2121"/>
      <c r="PGV73" s="2121"/>
      <c r="PGW73" s="2121"/>
      <c r="PGX73" s="2121"/>
      <c r="PGY73" s="2120"/>
      <c r="PGZ73" s="2121"/>
      <c r="PHA73" s="2121"/>
      <c r="PHB73" s="2121"/>
      <c r="PHC73" s="2121"/>
      <c r="PHD73" s="2121"/>
      <c r="PHE73" s="2120"/>
      <c r="PHF73" s="2121"/>
      <c r="PHG73" s="2121"/>
      <c r="PHH73" s="2121"/>
      <c r="PHI73" s="2121"/>
      <c r="PHJ73" s="2121"/>
      <c r="PHK73" s="2120"/>
      <c r="PHL73" s="2121"/>
      <c r="PHM73" s="2121"/>
      <c r="PHN73" s="2121"/>
      <c r="PHO73" s="2121"/>
      <c r="PHP73" s="2121"/>
      <c r="PHQ73" s="2120"/>
      <c r="PHR73" s="2121"/>
      <c r="PHS73" s="2121"/>
      <c r="PHT73" s="2121"/>
      <c r="PHU73" s="2121"/>
      <c r="PHV73" s="2121"/>
      <c r="PHW73" s="2120"/>
      <c r="PHX73" s="2121"/>
      <c r="PHY73" s="2121"/>
      <c r="PHZ73" s="2121"/>
      <c r="PIA73" s="2121"/>
      <c r="PIB73" s="2121"/>
      <c r="PIC73" s="2120"/>
      <c r="PID73" s="2121"/>
      <c r="PIE73" s="2121"/>
      <c r="PIF73" s="2121"/>
      <c r="PIG73" s="2121"/>
      <c r="PIH73" s="2121"/>
      <c r="PII73" s="2120"/>
      <c r="PIJ73" s="2121"/>
      <c r="PIK73" s="2121"/>
      <c r="PIL73" s="2121"/>
      <c r="PIM73" s="2121"/>
      <c r="PIN73" s="2121"/>
      <c r="PIO73" s="2120"/>
      <c r="PIP73" s="2121"/>
      <c r="PIQ73" s="2121"/>
      <c r="PIR73" s="2121"/>
      <c r="PIS73" s="2121"/>
      <c r="PIT73" s="2121"/>
      <c r="PIU73" s="2120"/>
      <c r="PIV73" s="2121"/>
      <c r="PIW73" s="2121"/>
      <c r="PIX73" s="2121"/>
      <c r="PIY73" s="2121"/>
      <c r="PIZ73" s="2121"/>
      <c r="PJA73" s="2120"/>
      <c r="PJB73" s="2121"/>
      <c r="PJC73" s="2121"/>
      <c r="PJD73" s="2121"/>
      <c r="PJE73" s="2121"/>
      <c r="PJF73" s="2121"/>
      <c r="PJG73" s="2120"/>
      <c r="PJH73" s="2121"/>
      <c r="PJI73" s="2121"/>
      <c r="PJJ73" s="2121"/>
      <c r="PJK73" s="2121"/>
      <c r="PJL73" s="2121"/>
      <c r="PJM73" s="2120"/>
      <c r="PJN73" s="2121"/>
      <c r="PJO73" s="2121"/>
      <c r="PJP73" s="2121"/>
      <c r="PJQ73" s="2121"/>
      <c r="PJR73" s="2121"/>
      <c r="PJS73" s="2120"/>
      <c r="PJT73" s="2121"/>
      <c r="PJU73" s="2121"/>
      <c r="PJV73" s="2121"/>
      <c r="PJW73" s="2121"/>
      <c r="PJX73" s="2121"/>
      <c r="PJY73" s="2120"/>
      <c r="PJZ73" s="2121"/>
      <c r="PKA73" s="2121"/>
      <c r="PKB73" s="2121"/>
      <c r="PKC73" s="2121"/>
      <c r="PKD73" s="2121"/>
      <c r="PKE73" s="2120"/>
      <c r="PKF73" s="2121"/>
      <c r="PKG73" s="2121"/>
      <c r="PKH73" s="2121"/>
      <c r="PKI73" s="2121"/>
      <c r="PKJ73" s="2121"/>
      <c r="PKK73" s="2120"/>
      <c r="PKL73" s="2121"/>
      <c r="PKM73" s="2121"/>
      <c r="PKN73" s="2121"/>
      <c r="PKO73" s="2121"/>
      <c r="PKP73" s="2121"/>
      <c r="PKQ73" s="2120"/>
      <c r="PKR73" s="2121"/>
      <c r="PKS73" s="2121"/>
      <c r="PKT73" s="2121"/>
      <c r="PKU73" s="2121"/>
      <c r="PKV73" s="2121"/>
      <c r="PKW73" s="2120"/>
      <c r="PKX73" s="2121"/>
      <c r="PKY73" s="2121"/>
      <c r="PKZ73" s="2121"/>
      <c r="PLA73" s="2121"/>
      <c r="PLB73" s="2121"/>
      <c r="PLC73" s="2120"/>
      <c r="PLD73" s="2121"/>
      <c r="PLE73" s="2121"/>
      <c r="PLF73" s="2121"/>
      <c r="PLG73" s="2121"/>
      <c r="PLH73" s="2121"/>
      <c r="PLI73" s="2120"/>
      <c r="PLJ73" s="2121"/>
      <c r="PLK73" s="2121"/>
      <c r="PLL73" s="2121"/>
      <c r="PLM73" s="2121"/>
      <c r="PLN73" s="2121"/>
      <c r="PLO73" s="2120"/>
      <c r="PLP73" s="2121"/>
      <c r="PLQ73" s="2121"/>
      <c r="PLR73" s="2121"/>
      <c r="PLS73" s="2121"/>
      <c r="PLT73" s="2121"/>
      <c r="PLU73" s="2120"/>
      <c r="PLV73" s="2121"/>
      <c r="PLW73" s="2121"/>
      <c r="PLX73" s="2121"/>
      <c r="PLY73" s="2121"/>
      <c r="PLZ73" s="2121"/>
      <c r="PMA73" s="2120"/>
      <c r="PMB73" s="2121"/>
      <c r="PMC73" s="2121"/>
      <c r="PMD73" s="2121"/>
      <c r="PME73" s="2121"/>
      <c r="PMF73" s="2121"/>
      <c r="PMG73" s="2120"/>
      <c r="PMH73" s="2121"/>
      <c r="PMI73" s="2121"/>
      <c r="PMJ73" s="2121"/>
      <c r="PMK73" s="2121"/>
      <c r="PML73" s="2121"/>
      <c r="PMM73" s="2120"/>
      <c r="PMN73" s="2121"/>
      <c r="PMO73" s="2121"/>
      <c r="PMP73" s="2121"/>
      <c r="PMQ73" s="2121"/>
      <c r="PMR73" s="2121"/>
      <c r="PMS73" s="2120"/>
      <c r="PMT73" s="2121"/>
      <c r="PMU73" s="2121"/>
      <c r="PMV73" s="2121"/>
      <c r="PMW73" s="2121"/>
      <c r="PMX73" s="2121"/>
      <c r="PMY73" s="2120"/>
      <c r="PMZ73" s="2121"/>
      <c r="PNA73" s="2121"/>
      <c r="PNB73" s="2121"/>
      <c r="PNC73" s="2121"/>
      <c r="PND73" s="2121"/>
      <c r="PNE73" s="2120"/>
      <c r="PNF73" s="2121"/>
      <c r="PNG73" s="2121"/>
      <c r="PNH73" s="2121"/>
      <c r="PNI73" s="2121"/>
      <c r="PNJ73" s="2121"/>
      <c r="PNK73" s="2120"/>
      <c r="PNL73" s="2121"/>
      <c r="PNM73" s="2121"/>
      <c r="PNN73" s="2121"/>
      <c r="PNO73" s="2121"/>
      <c r="PNP73" s="2121"/>
      <c r="PNQ73" s="2120"/>
      <c r="PNR73" s="2121"/>
      <c r="PNS73" s="2121"/>
      <c r="PNT73" s="2121"/>
      <c r="PNU73" s="2121"/>
      <c r="PNV73" s="2121"/>
      <c r="PNW73" s="2120"/>
      <c r="PNX73" s="2121"/>
      <c r="PNY73" s="2121"/>
      <c r="PNZ73" s="2121"/>
      <c r="POA73" s="2121"/>
      <c r="POB73" s="2121"/>
      <c r="POC73" s="2120"/>
      <c r="POD73" s="2121"/>
      <c r="POE73" s="2121"/>
      <c r="POF73" s="2121"/>
      <c r="POG73" s="2121"/>
      <c r="POH73" s="2121"/>
      <c r="POI73" s="2120"/>
      <c r="POJ73" s="2121"/>
      <c r="POK73" s="2121"/>
      <c r="POL73" s="2121"/>
      <c r="POM73" s="2121"/>
      <c r="PON73" s="2121"/>
      <c r="POO73" s="2120"/>
      <c r="POP73" s="2121"/>
      <c r="POQ73" s="2121"/>
      <c r="POR73" s="2121"/>
      <c r="POS73" s="2121"/>
      <c r="POT73" s="2121"/>
      <c r="POU73" s="2120"/>
      <c r="POV73" s="2121"/>
      <c r="POW73" s="2121"/>
      <c r="POX73" s="2121"/>
      <c r="POY73" s="2121"/>
      <c r="POZ73" s="2121"/>
      <c r="PPA73" s="2120"/>
      <c r="PPB73" s="2121"/>
      <c r="PPC73" s="2121"/>
      <c r="PPD73" s="2121"/>
      <c r="PPE73" s="2121"/>
      <c r="PPF73" s="2121"/>
      <c r="PPG73" s="2120"/>
      <c r="PPH73" s="2121"/>
      <c r="PPI73" s="2121"/>
      <c r="PPJ73" s="2121"/>
      <c r="PPK73" s="2121"/>
      <c r="PPL73" s="2121"/>
      <c r="PPM73" s="2120"/>
      <c r="PPN73" s="2121"/>
      <c r="PPO73" s="2121"/>
      <c r="PPP73" s="2121"/>
      <c r="PPQ73" s="2121"/>
      <c r="PPR73" s="2121"/>
      <c r="PPS73" s="2120"/>
      <c r="PPT73" s="2121"/>
      <c r="PPU73" s="2121"/>
      <c r="PPV73" s="2121"/>
      <c r="PPW73" s="2121"/>
      <c r="PPX73" s="2121"/>
      <c r="PPY73" s="2120"/>
      <c r="PPZ73" s="2121"/>
      <c r="PQA73" s="2121"/>
      <c r="PQB73" s="2121"/>
      <c r="PQC73" s="2121"/>
      <c r="PQD73" s="2121"/>
      <c r="PQE73" s="2120"/>
      <c r="PQF73" s="2121"/>
      <c r="PQG73" s="2121"/>
      <c r="PQH73" s="2121"/>
      <c r="PQI73" s="2121"/>
      <c r="PQJ73" s="2121"/>
      <c r="PQK73" s="2120"/>
      <c r="PQL73" s="2121"/>
      <c r="PQM73" s="2121"/>
      <c r="PQN73" s="2121"/>
      <c r="PQO73" s="2121"/>
      <c r="PQP73" s="2121"/>
      <c r="PQQ73" s="2120"/>
      <c r="PQR73" s="2121"/>
      <c r="PQS73" s="2121"/>
      <c r="PQT73" s="2121"/>
      <c r="PQU73" s="2121"/>
      <c r="PQV73" s="2121"/>
      <c r="PQW73" s="2120"/>
      <c r="PQX73" s="2121"/>
      <c r="PQY73" s="2121"/>
      <c r="PQZ73" s="2121"/>
      <c r="PRA73" s="2121"/>
      <c r="PRB73" s="2121"/>
      <c r="PRC73" s="2120"/>
      <c r="PRD73" s="2121"/>
      <c r="PRE73" s="2121"/>
      <c r="PRF73" s="2121"/>
      <c r="PRG73" s="2121"/>
      <c r="PRH73" s="2121"/>
      <c r="PRI73" s="2120"/>
      <c r="PRJ73" s="2121"/>
      <c r="PRK73" s="2121"/>
      <c r="PRL73" s="2121"/>
      <c r="PRM73" s="2121"/>
      <c r="PRN73" s="2121"/>
      <c r="PRO73" s="2120"/>
      <c r="PRP73" s="2121"/>
      <c r="PRQ73" s="2121"/>
      <c r="PRR73" s="2121"/>
      <c r="PRS73" s="2121"/>
      <c r="PRT73" s="2121"/>
      <c r="PRU73" s="2120"/>
      <c r="PRV73" s="2121"/>
      <c r="PRW73" s="2121"/>
      <c r="PRX73" s="2121"/>
      <c r="PRY73" s="2121"/>
      <c r="PRZ73" s="2121"/>
      <c r="PSA73" s="2120"/>
      <c r="PSB73" s="2121"/>
      <c r="PSC73" s="2121"/>
      <c r="PSD73" s="2121"/>
      <c r="PSE73" s="2121"/>
      <c r="PSF73" s="2121"/>
      <c r="PSG73" s="2120"/>
      <c r="PSH73" s="2121"/>
      <c r="PSI73" s="2121"/>
      <c r="PSJ73" s="2121"/>
      <c r="PSK73" s="2121"/>
      <c r="PSL73" s="2121"/>
      <c r="PSM73" s="2120"/>
      <c r="PSN73" s="2121"/>
      <c r="PSO73" s="2121"/>
      <c r="PSP73" s="2121"/>
      <c r="PSQ73" s="2121"/>
      <c r="PSR73" s="2121"/>
      <c r="PSS73" s="2120"/>
      <c r="PST73" s="2121"/>
      <c r="PSU73" s="2121"/>
      <c r="PSV73" s="2121"/>
      <c r="PSW73" s="2121"/>
      <c r="PSX73" s="2121"/>
      <c r="PSY73" s="2120"/>
      <c r="PSZ73" s="2121"/>
      <c r="PTA73" s="2121"/>
      <c r="PTB73" s="2121"/>
      <c r="PTC73" s="2121"/>
      <c r="PTD73" s="2121"/>
      <c r="PTE73" s="2120"/>
      <c r="PTF73" s="2121"/>
      <c r="PTG73" s="2121"/>
      <c r="PTH73" s="2121"/>
      <c r="PTI73" s="2121"/>
      <c r="PTJ73" s="2121"/>
      <c r="PTK73" s="2120"/>
      <c r="PTL73" s="2121"/>
      <c r="PTM73" s="2121"/>
      <c r="PTN73" s="2121"/>
      <c r="PTO73" s="2121"/>
      <c r="PTP73" s="2121"/>
      <c r="PTQ73" s="2120"/>
      <c r="PTR73" s="2121"/>
      <c r="PTS73" s="2121"/>
      <c r="PTT73" s="2121"/>
      <c r="PTU73" s="2121"/>
      <c r="PTV73" s="2121"/>
      <c r="PTW73" s="2120"/>
      <c r="PTX73" s="2121"/>
      <c r="PTY73" s="2121"/>
      <c r="PTZ73" s="2121"/>
      <c r="PUA73" s="2121"/>
      <c r="PUB73" s="2121"/>
      <c r="PUC73" s="2120"/>
      <c r="PUD73" s="2121"/>
      <c r="PUE73" s="2121"/>
      <c r="PUF73" s="2121"/>
      <c r="PUG73" s="2121"/>
      <c r="PUH73" s="2121"/>
      <c r="PUI73" s="2120"/>
      <c r="PUJ73" s="2121"/>
      <c r="PUK73" s="2121"/>
      <c r="PUL73" s="2121"/>
      <c r="PUM73" s="2121"/>
      <c r="PUN73" s="2121"/>
      <c r="PUO73" s="2120"/>
      <c r="PUP73" s="2121"/>
      <c r="PUQ73" s="2121"/>
      <c r="PUR73" s="2121"/>
      <c r="PUS73" s="2121"/>
      <c r="PUT73" s="2121"/>
      <c r="PUU73" s="2120"/>
      <c r="PUV73" s="2121"/>
      <c r="PUW73" s="2121"/>
      <c r="PUX73" s="2121"/>
      <c r="PUY73" s="2121"/>
      <c r="PUZ73" s="2121"/>
      <c r="PVA73" s="2120"/>
      <c r="PVB73" s="2121"/>
      <c r="PVC73" s="2121"/>
      <c r="PVD73" s="2121"/>
      <c r="PVE73" s="2121"/>
      <c r="PVF73" s="2121"/>
      <c r="PVG73" s="2120"/>
      <c r="PVH73" s="2121"/>
      <c r="PVI73" s="2121"/>
      <c r="PVJ73" s="2121"/>
      <c r="PVK73" s="2121"/>
      <c r="PVL73" s="2121"/>
      <c r="PVM73" s="2120"/>
      <c r="PVN73" s="2121"/>
      <c r="PVO73" s="2121"/>
      <c r="PVP73" s="2121"/>
      <c r="PVQ73" s="2121"/>
      <c r="PVR73" s="2121"/>
      <c r="PVS73" s="2120"/>
      <c r="PVT73" s="2121"/>
      <c r="PVU73" s="2121"/>
      <c r="PVV73" s="2121"/>
      <c r="PVW73" s="2121"/>
      <c r="PVX73" s="2121"/>
      <c r="PVY73" s="2120"/>
      <c r="PVZ73" s="2121"/>
      <c r="PWA73" s="2121"/>
      <c r="PWB73" s="2121"/>
      <c r="PWC73" s="2121"/>
      <c r="PWD73" s="2121"/>
      <c r="PWE73" s="2120"/>
      <c r="PWF73" s="2121"/>
      <c r="PWG73" s="2121"/>
      <c r="PWH73" s="2121"/>
      <c r="PWI73" s="2121"/>
      <c r="PWJ73" s="2121"/>
      <c r="PWK73" s="2120"/>
      <c r="PWL73" s="2121"/>
      <c r="PWM73" s="2121"/>
      <c r="PWN73" s="2121"/>
      <c r="PWO73" s="2121"/>
      <c r="PWP73" s="2121"/>
      <c r="PWQ73" s="2120"/>
      <c r="PWR73" s="2121"/>
      <c r="PWS73" s="2121"/>
      <c r="PWT73" s="2121"/>
      <c r="PWU73" s="2121"/>
      <c r="PWV73" s="2121"/>
      <c r="PWW73" s="2120"/>
      <c r="PWX73" s="2121"/>
      <c r="PWY73" s="2121"/>
      <c r="PWZ73" s="2121"/>
      <c r="PXA73" s="2121"/>
      <c r="PXB73" s="2121"/>
      <c r="PXC73" s="2120"/>
      <c r="PXD73" s="2121"/>
      <c r="PXE73" s="2121"/>
      <c r="PXF73" s="2121"/>
      <c r="PXG73" s="2121"/>
      <c r="PXH73" s="2121"/>
      <c r="PXI73" s="2120"/>
      <c r="PXJ73" s="2121"/>
      <c r="PXK73" s="2121"/>
      <c r="PXL73" s="2121"/>
      <c r="PXM73" s="2121"/>
      <c r="PXN73" s="2121"/>
      <c r="PXO73" s="2120"/>
      <c r="PXP73" s="2121"/>
      <c r="PXQ73" s="2121"/>
      <c r="PXR73" s="2121"/>
      <c r="PXS73" s="2121"/>
      <c r="PXT73" s="2121"/>
      <c r="PXU73" s="2120"/>
      <c r="PXV73" s="2121"/>
      <c r="PXW73" s="2121"/>
      <c r="PXX73" s="2121"/>
      <c r="PXY73" s="2121"/>
      <c r="PXZ73" s="2121"/>
      <c r="PYA73" s="2120"/>
      <c r="PYB73" s="2121"/>
      <c r="PYC73" s="2121"/>
      <c r="PYD73" s="2121"/>
      <c r="PYE73" s="2121"/>
      <c r="PYF73" s="2121"/>
      <c r="PYG73" s="2120"/>
      <c r="PYH73" s="2121"/>
      <c r="PYI73" s="2121"/>
      <c r="PYJ73" s="2121"/>
      <c r="PYK73" s="2121"/>
      <c r="PYL73" s="2121"/>
      <c r="PYM73" s="2120"/>
      <c r="PYN73" s="2121"/>
      <c r="PYO73" s="2121"/>
      <c r="PYP73" s="2121"/>
      <c r="PYQ73" s="2121"/>
      <c r="PYR73" s="2121"/>
      <c r="PYS73" s="2120"/>
      <c r="PYT73" s="2121"/>
      <c r="PYU73" s="2121"/>
      <c r="PYV73" s="2121"/>
      <c r="PYW73" s="2121"/>
      <c r="PYX73" s="2121"/>
      <c r="PYY73" s="2120"/>
      <c r="PYZ73" s="2121"/>
      <c r="PZA73" s="2121"/>
      <c r="PZB73" s="2121"/>
      <c r="PZC73" s="2121"/>
      <c r="PZD73" s="2121"/>
      <c r="PZE73" s="2120"/>
      <c r="PZF73" s="2121"/>
      <c r="PZG73" s="2121"/>
      <c r="PZH73" s="2121"/>
      <c r="PZI73" s="2121"/>
      <c r="PZJ73" s="2121"/>
      <c r="PZK73" s="2120"/>
      <c r="PZL73" s="2121"/>
      <c r="PZM73" s="2121"/>
      <c r="PZN73" s="2121"/>
      <c r="PZO73" s="2121"/>
      <c r="PZP73" s="2121"/>
      <c r="PZQ73" s="2120"/>
      <c r="PZR73" s="2121"/>
      <c r="PZS73" s="2121"/>
      <c r="PZT73" s="2121"/>
      <c r="PZU73" s="2121"/>
      <c r="PZV73" s="2121"/>
      <c r="PZW73" s="2120"/>
      <c r="PZX73" s="2121"/>
      <c r="PZY73" s="2121"/>
      <c r="PZZ73" s="2121"/>
      <c r="QAA73" s="2121"/>
      <c r="QAB73" s="2121"/>
      <c r="QAC73" s="2120"/>
      <c r="QAD73" s="2121"/>
      <c r="QAE73" s="2121"/>
      <c r="QAF73" s="2121"/>
      <c r="QAG73" s="2121"/>
      <c r="QAH73" s="2121"/>
      <c r="QAI73" s="2120"/>
      <c r="QAJ73" s="2121"/>
      <c r="QAK73" s="2121"/>
      <c r="QAL73" s="2121"/>
      <c r="QAM73" s="2121"/>
      <c r="QAN73" s="2121"/>
      <c r="QAO73" s="2120"/>
      <c r="QAP73" s="2121"/>
      <c r="QAQ73" s="2121"/>
      <c r="QAR73" s="2121"/>
      <c r="QAS73" s="2121"/>
      <c r="QAT73" s="2121"/>
      <c r="QAU73" s="2120"/>
      <c r="QAV73" s="2121"/>
      <c r="QAW73" s="2121"/>
      <c r="QAX73" s="2121"/>
      <c r="QAY73" s="2121"/>
      <c r="QAZ73" s="2121"/>
      <c r="QBA73" s="2120"/>
      <c r="QBB73" s="2121"/>
      <c r="QBC73" s="2121"/>
      <c r="QBD73" s="2121"/>
      <c r="QBE73" s="2121"/>
      <c r="QBF73" s="2121"/>
      <c r="QBG73" s="2120"/>
      <c r="QBH73" s="2121"/>
      <c r="QBI73" s="2121"/>
      <c r="QBJ73" s="2121"/>
      <c r="QBK73" s="2121"/>
      <c r="QBL73" s="2121"/>
      <c r="QBM73" s="2120"/>
      <c r="QBN73" s="2121"/>
      <c r="QBO73" s="2121"/>
      <c r="QBP73" s="2121"/>
      <c r="QBQ73" s="2121"/>
      <c r="QBR73" s="2121"/>
      <c r="QBS73" s="2120"/>
      <c r="QBT73" s="2121"/>
      <c r="QBU73" s="2121"/>
      <c r="QBV73" s="2121"/>
      <c r="QBW73" s="2121"/>
      <c r="QBX73" s="2121"/>
      <c r="QBY73" s="2120"/>
      <c r="QBZ73" s="2121"/>
      <c r="QCA73" s="2121"/>
      <c r="QCB73" s="2121"/>
      <c r="QCC73" s="2121"/>
      <c r="QCD73" s="2121"/>
      <c r="QCE73" s="2120"/>
      <c r="QCF73" s="2121"/>
      <c r="QCG73" s="2121"/>
      <c r="QCH73" s="2121"/>
      <c r="QCI73" s="2121"/>
      <c r="QCJ73" s="2121"/>
      <c r="QCK73" s="2120"/>
      <c r="QCL73" s="2121"/>
      <c r="QCM73" s="2121"/>
      <c r="QCN73" s="2121"/>
      <c r="QCO73" s="2121"/>
      <c r="QCP73" s="2121"/>
      <c r="QCQ73" s="2120"/>
      <c r="QCR73" s="2121"/>
      <c r="QCS73" s="2121"/>
      <c r="QCT73" s="2121"/>
      <c r="QCU73" s="2121"/>
      <c r="QCV73" s="2121"/>
      <c r="QCW73" s="2120"/>
      <c r="QCX73" s="2121"/>
      <c r="QCY73" s="2121"/>
      <c r="QCZ73" s="2121"/>
      <c r="QDA73" s="2121"/>
      <c r="QDB73" s="2121"/>
      <c r="QDC73" s="2120"/>
      <c r="QDD73" s="2121"/>
      <c r="QDE73" s="2121"/>
      <c r="QDF73" s="2121"/>
      <c r="QDG73" s="2121"/>
      <c r="QDH73" s="2121"/>
      <c r="QDI73" s="2120"/>
      <c r="QDJ73" s="2121"/>
      <c r="QDK73" s="2121"/>
      <c r="QDL73" s="2121"/>
      <c r="QDM73" s="2121"/>
      <c r="QDN73" s="2121"/>
      <c r="QDO73" s="2120"/>
      <c r="QDP73" s="2121"/>
      <c r="QDQ73" s="2121"/>
      <c r="QDR73" s="2121"/>
      <c r="QDS73" s="2121"/>
      <c r="QDT73" s="2121"/>
      <c r="QDU73" s="2120"/>
      <c r="QDV73" s="2121"/>
      <c r="QDW73" s="2121"/>
      <c r="QDX73" s="2121"/>
      <c r="QDY73" s="2121"/>
      <c r="QDZ73" s="2121"/>
      <c r="QEA73" s="2120"/>
      <c r="QEB73" s="2121"/>
      <c r="QEC73" s="2121"/>
      <c r="QED73" s="2121"/>
      <c r="QEE73" s="2121"/>
      <c r="QEF73" s="2121"/>
      <c r="QEG73" s="2120"/>
      <c r="QEH73" s="2121"/>
      <c r="QEI73" s="2121"/>
      <c r="QEJ73" s="2121"/>
      <c r="QEK73" s="2121"/>
      <c r="QEL73" s="2121"/>
      <c r="QEM73" s="2120"/>
      <c r="QEN73" s="2121"/>
      <c r="QEO73" s="2121"/>
      <c r="QEP73" s="2121"/>
      <c r="QEQ73" s="2121"/>
      <c r="QER73" s="2121"/>
      <c r="QES73" s="2120"/>
      <c r="QET73" s="2121"/>
      <c r="QEU73" s="2121"/>
      <c r="QEV73" s="2121"/>
      <c r="QEW73" s="2121"/>
      <c r="QEX73" s="2121"/>
      <c r="QEY73" s="2120"/>
      <c r="QEZ73" s="2121"/>
      <c r="QFA73" s="2121"/>
      <c r="QFB73" s="2121"/>
      <c r="QFC73" s="2121"/>
      <c r="QFD73" s="2121"/>
      <c r="QFE73" s="2120"/>
      <c r="QFF73" s="2121"/>
      <c r="QFG73" s="2121"/>
      <c r="QFH73" s="2121"/>
      <c r="QFI73" s="2121"/>
      <c r="QFJ73" s="2121"/>
      <c r="QFK73" s="2120"/>
      <c r="QFL73" s="2121"/>
      <c r="QFM73" s="2121"/>
      <c r="QFN73" s="2121"/>
      <c r="QFO73" s="2121"/>
      <c r="QFP73" s="2121"/>
      <c r="QFQ73" s="2120"/>
      <c r="QFR73" s="2121"/>
      <c r="QFS73" s="2121"/>
      <c r="QFT73" s="2121"/>
      <c r="QFU73" s="2121"/>
      <c r="QFV73" s="2121"/>
      <c r="QFW73" s="2120"/>
      <c r="QFX73" s="2121"/>
      <c r="QFY73" s="2121"/>
      <c r="QFZ73" s="2121"/>
      <c r="QGA73" s="2121"/>
      <c r="QGB73" s="2121"/>
      <c r="QGC73" s="2120"/>
      <c r="QGD73" s="2121"/>
      <c r="QGE73" s="2121"/>
      <c r="QGF73" s="2121"/>
      <c r="QGG73" s="2121"/>
      <c r="QGH73" s="2121"/>
      <c r="QGI73" s="2120"/>
      <c r="QGJ73" s="2121"/>
      <c r="QGK73" s="2121"/>
      <c r="QGL73" s="2121"/>
      <c r="QGM73" s="2121"/>
      <c r="QGN73" s="2121"/>
      <c r="QGO73" s="2120"/>
      <c r="QGP73" s="2121"/>
      <c r="QGQ73" s="2121"/>
      <c r="QGR73" s="2121"/>
      <c r="QGS73" s="2121"/>
      <c r="QGT73" s="2121"/>
      <c r="QGU73" s="2120"/>
      <c r="QGV73" s="2121"/>
      <c r="QGW73" s="2121"/>
      <c r="QGX73" s="2121"/>
      <c r="QGY73" s="2121"/>
      <c r="QGZ73" s="2121"/>
      <c r="QHA73" s="2120"/>
      <c r="QHB73" s="2121"/>
      <c r="QHC73" s="2121"/>
      <c r="QHD73" s="2121"/>
      <c r="QHE73" s="2121"/>
      <c r="QHF73" s="2121"/>
      <c r="QHG73" s="2120"/>
      <c r="QHH73" s="2121"/>
      <c r="QHI73" s="2121"/>
      <c r="QHJ73" s="2121"/>
      <c r="QHK73" s="2121"/>
      <c r="QHL73" s="2121"/>
      <c r="QHM73" s="2120"/>
      <c r="QHN73" s="2121"/>
      <c r="QHO73" s="2121"/>
      <c r="QHP73" s="2121"/>
      <c r="QHQ73" s="2121"/>
      <c r="QHR73" s="2121"/>
      <c r="QHS73" s="2120"/>
      <c r="QHT73" s="2121"/>
      <c r="QHU73" s="2121"/>
      <c r="QHV73" s="2121"/>
      <c r="QHW73" s="2121"/>
      <c r="QHX73" s="2121"/>
      <c r="QHY73" s="2120"/>
      <c r="QHZ73" s="2121"/>
      <c r="QIA73" s="2121"/>
      <c r="QIB73" s="2121"/>
      <c r="QIC73" s="2121"/>
      <c r="QID73" s="2121"/>
      <c r="QIE73" s="2120"/>
      <c r="QIF73" s="2121"/>
      <c r="QIG73" s="2121"/>
      <c r="QIH73" s="2121"/>
      <c r="QII73" s="2121"/>
      <c r="QIJ73" s="2121"/>
      <c r="QIK73" s="2120"/>
      <c r="QIL73" s="2121"/>
      <c r="QIM73" s="2121"/>
      <c r="QIN73" s="2121"/>
      <c r="QIO73" s="2121"/>
      <c r="QIP73" s="2121"/>
      <c r="QIQ73" s="2120"/>
      <c r="QIR73" s="2121"/>
      <c r="QIS73" s="2121"/>
      <c r="QIT73" s="2121"/>
      <c r="QIU73" s="2121"/>
      <c r="QIV73" s="2121"/>
      <c r="QIW73" s="2120"/>
      <c r="QIX73" s="2121"/>
      <c r="QIY73" s="2121"/>
      <c r="QIZ73" s="2121"/>
      <c r="QJA73" s="2121"/>
      <c r="QJB73" s="2121"/>
      <c r="QJC73" s="2120"/>
      <c r="QJD73" s="2121"/>
      <c r="QJE73" s="2121"/>
      <c r="QJF73" s="2121"/>
      <c r="QJG73" s="2121"/>
      <c r="QJH73" s="2121"/>
      <c r="QJI73" s="2120"/>
      <c r="QJJ73" s="2121"/>
      <c r="QJK73" s="2121"/>
      <c r="QJL73" s="2121"/>
      <c r="QJM73" s="2121"/>
      <c r="QJN73" s="2121"/>
      <c r="QJO73" s="2120"/>
      <c r="QJP73" s="2121"/>
      <c r="QJQ73" s="2121"/>
      <c r="QJR73" s="2121"/>
      <c r="QJS73" s="2121"/>
      <c r="QJT73" s="2121"/>
      <c r="QJU73" s="2120"/>
      <c r="QJV73" s="2121"/>
      <c r="QJW73" s="2121"/>
      <c r="QJX73" s="2121"/>
      <c r="QJY73" s="2121"/>
      <c r="QJZ73" s="2121"/>
      <c r="QKA73" s="2120"/>
      <c r="QKB73" s="2121"/>
      <c r="QKC73" s="2121"/>
      <c r="QKD73" s="2121"/>
      <c r="QKE73" s="2121"/>
      <c r="QKF73" s="2121"/>
      <c r="QKG73" s="2120"/>
      <c r="QKH73" s="2121"/>
      <c r="QKI73" s="2121"/>
      <c r="QKJ73" s="2121"/>
      <c r="QKK73" s="2121"/>
      <c r="QKL73" s="2121"/>
      <c r="QKM73" s="2120"/>
      <c r="QKN73" s="2121"/>
      <c r="QKO73" s="2121"/>
      <c r="QKP73" s="2121"/>
      <c r="QKQ73" s="2121"/>
      <c r="QKR73" s="2121"/>
      <c r="QKS73" s="2120"/>
      <c r="QKT73" s="2121"/>
      <c r="QKU73" s="2121"/>
      <c r="QKV73" s="2121"/>
      <c r="QKW73" s="2121"/>
      <c r="QKX73" s="2121"/>
      <c r="QKY73" s="2120"/>
      <c r="QKZ73" s="2121"/>
      <c r="QLA73" s="2121"/>
      <c r="QLB73" s="2121"/>
      <c r="QLC73" s="2121"/>
      <c r="QLD73" s="2121"/>
      <c r="QLE73" s="2120"/>
      <c r="QLF73" s="2121"/>
      <c r="QLG73" s="2121"/>
      <c r="QLH73" s="2121"/>
      <c r="QLI73" s="2121"/>
      <c r="QLJ73" s="2121"/>
      <c r="QLK73" s="2120"/>
      <c r="QLL73" s="2121"/>
      <c r="QLM73" s="2121"/>
      <c r="QLN73" s="2121"/>
      <c r="QLO73" s="2121"/>
      <c r="QLP73" s="2121"/>
      <c r="QLQ73" s="2120"/>
      <c r="QLR73" s="2121"/>
      <c r="QLS73" s="2121"/>
      <c r="QLT73" s="2121"/>
      <c r="QLU73" s="2121"/>
      <c r="QLV73" s="2121"/>
      <c r="QLW73" s="2120"/>
      <c r="QLX73" s="2121"/>
      <c r="QLY73" s="2121"/>
      <c r="QLZ73" s="2121"/>
      <c r="QMA73" s="2121"/>
      <c r="QMB73" s="2121"/>
      <c r="QMC73" s="2120"/>
      <c r="QMD73" s="2121"/>
      <c r="QME73" s="2121"/>
      <c r="QMF73" s="2121"/>
      <c r="QMG73" s="2121"/>
      <c r="QMH73" s="2121"/>
      <c r="QMI73" s="2120"/>
      <c r="QMJ73" s="2121"/>
      <c r="QMK73" s="2121"/>
      <c r="QML73" s="2121"/>
      <c r="QMM73" s="2121"/>
      <c r="QMN73" s="2121"/>
      <c r="QMO73" s="2120"/>
      <c r="QMP73" s="2121"/>
      <c r="QMQ73" s="2121"/>
      <c r="QMR73" s="2121"/>
      <c r="QMS73" s="2121"/>
      <c r="QMT73" s="2121"/>
      <c r="QMU73" s="2120"/>
      <c r="QMV73" s="2121"/>
      <c r="QMW73" s="2121"/>
      <c r="QMX73" s="2121"/>
      <c r="QMY73" s="2121"/>
      <c r="QMZ73" s="2121"/>
      <c r="QNA73" s="2120"/>
      <c r="QNB73" s="2121"/>
      <c r="QNC73" s="2121"/>
      <c r="QND73" s="2121"/>
      <c r="QNE73" s="2121"/>
      <c r="QNF73" s="2121"/>
      <c r="QNG73" s="2120"/>
      <c r="QNH73" s="2121"/>
      <c r="QNI73" s="2121"/>
      <c r="QNJ73" s="2121"/>
      <c r="QNK73" s="2121"/>
      <c r="QNL73" s="2121"/>
      <c r="QNM73" s="2120"/>
      <c r="QNN73" s="2121"/>
      <c r="QNO73" s="2121"/>
      <c r="QNP73" s="2121"/>
      <c r="QNQ73" s="2121"/>
      <c r="QNR73" s="2121"/>
      <c r="QNS73" s="2120"/>
      <c r="QNT73" s="2121"/>
      <c r="QNU73" s="2121"/>
      <c r="QNV73" s="2121"/>
      <c r="QNW73" s="2121"/>
      <c r="QNX73" s="2121"/>
      <c r="QNY73" s="2120"/>
      <c r="QNZ73" s="2121"/>
      <c r="QOA73" s="2121"/>
      <c r="QOB73" s="2121"/>
      <c r="QOC73" s="2121"/>
      <c r="QOD73" s="2121"/>
      <c r="QOE73" s="2120"/>
      <c r="QOF73" s="2121"/>
      <c r="QOG73" s="2121"/>
      <c r="QOH73" s="2121"/>
      <c r="QOI73" s="2121"/>
      <c r="QOJ73" s="2121"/>
      <c r="QOK73" s="2120"/>
      <c r="QOL73" s="2121"/>
      <c r="QOM73" s="2121"/>
      <c r="QON73" s="2121"/>
      <c r="QOO73" s="2121"/>
      <c r="QOP73" s="2121"/>
      <c r="QOQ73" s="2120"/>
      <c r="QOR73" s="2121"/>
      <c r="QOS73" s="2121"/>
      <c r="QOT73" s="2121"/>
      <c r="QOU73" s="2121"/>
      <c r="QOV73" s="2121"/>
      <c r="QOW73" s="2120"/>
      <c r="QOX73" s="2121"/>
      <c r="QOY73" s="2121"/>
      <c r="QOZ73" s="2121"/>
      <c r="QPA73" s="2121"/>
      <c r="QPB73" s="2121"/>
      <c r="QPC73" s="2120"/>
      <c r="QPD73" s="2121"/>
      <c r="QPE73" s="2121"/>
      <c r="QPF73" s="2121"/>
      <c r="QPG73" s="2121"/>
      <c r="QPH73" s="2121"/>
      <c r="QPI73" s="2120"/>
      <c r="QPJ73" s="2121"/>
      <c r="QPK73" s="2121"/>
      <c r="QPL73" s="2121"/>
      <c r="QPM73" s="2121"/>
      <c r="QPN73" s="2121"/>
      <c r="QPO73" s="2120"/>
      <c r="QPP73" s="2121"/>
      <c r="QPQ73" s="2121"/>
      <c r="QPR73" s="2121"/>
      <c r="QPS73" s="2121"/>
      <c r="QPT73" s="2121"/>
      <c r="QPU73" s="2120"/>
      <c r="QPV73" s="2121"/>
      <c r="QPW73" s="2121"/>
      <c r="QPX73" s="2121"/>
      <c r="QPY73" s="2121"/>
      <c r="QPZ73" s="2121"/>
      <c r="QQA73" s="2120"/>
      <c r="QQB73" s="2121"/>
      <c r="QQC73" s="2121"/>
      <c r="QQD73" s="2121"/>
      <c r="QQE73" s="2121"/>
      <c r="QQF73" s="2121"/>
      <c r="QQG73" s="2120"/>
      <c r="QQH73" s="2121"/>
      <c r="QQI73" s="2121"/>
      <c r="QQJ73" s="2121"/>
      <c r="QQK73" s="2121"/>
      <c r="QQL73" s="2121"/>
      <c r="QQM73" s="2120"/>
      <c r="QQN73" s="2121"/>
      <c r="QQO73" s="2121"/>
      <c r="QQP73" s="2121"/>
      <c r="QQQ73" s="2121"/>
      <c r="QQR73" s="2121"/>
      <c r="QQS73" s="2120"/>
      <c r="QQT73" s="2121"/>
      <c r="QQU73" s="2121"/>
      <c r="QQV73" s="2121"/>
      <c r="QQW73" s="2121"/>
      <c r="QQX73" s="2121"/>
      <c r="QQY73" s="2120"/>
      <c r="QQZ73" s="2121"/>
      <c r="QRA73" s="2121"/>
      <c r="QRB73" s="2121"/>
      <c r="QRC73" s="2121"/>
      <c r="QRD73" s="2121"/>
      <c r="QRE73" s="2120"/>
      <c r="QRF73" s="2121"/>
      <c r="QRG73" s="2121"/>
      <c r="QRH73" s="2121"/>
      <c r="QRI73" s="2121"/>
      <c r="QRJ73" s="2121"/>
      <c r="QRK73" s="2120"/>
      <c r="QRL73" s="2121"/>
      <c r="QRM73" s="2121"/>
      <c r="QRN73" s="2121"/>
      <c r="QRO73" s="2121"/>
      <c r="QRP73" s="2121"/>
      <c r="QRQ73" s="2120"/>
      <c r="QRR73" s="2121"/>
      <c r="QRS73" s="2121"/>
      <c r="QRT73" s="2121"/>
      <c r="QRU73" s="2121"/>
      <c r="QRV73" s="2121"/>
      <c r="QRW73" s="2120"/>
      <c r="QRX73" s="2121"/>
      <c r="QRY73" s="2121"/>
      <c r="QRZ73" s="2121"/>
      <c r="QSA73" s="2121"/>
      <c r="QSB73" s="2121"/>
      <c r="QSC73" s="2120"/>
      <c r="QSD73" s="2121"/>
      <c r="QSE73" s="2121"/>
      <c r="QSF73" s="2121"/>
      <c r="QSG73" s="2121"/>
      <c r="QSH73" s="2121"/>
      <c r="QSI73" s="2120"/>
      <c r="QSJ73" s="2121"/>
      <c r="QSK73" s="2121"/>
      <c r="QSL73" s="2121"/>
      <c r="QSM73" s="2121"/>
      <c r="QSN73" s="2121"/>
      <c r="QSO73" s="2120"/>
      <c r="QSP73" s="2121"/>
      <c r="QSQ73" s="2121"/>
      <c r="QSR73" s="2121"/>
      <c r="QSS73" s="2121"/>
      <c r="QST73" s="2121"/>
      <c r="QSU73" s="2120"/>
      <c r="QSV73" s="2121"/>
      <c r="QSW73" s="2121"/>
      <c r="QSX73" s="2121"/>
      <c r="QSY73" s="2121"/>
      <c r="QSZ73" s="2121"/>
      <c r="QTA73" s="2120"/>
      <c r="QTB73" s="2121"/>
      <c r="QTC73" s="2121"/>
      <c r="QTD73" s="2121"/>
      <c r="QTE73" s="2121"/>
      <c r="QTF73" s="2121"/>
      <c r="QTG73" s="2120"/>
      <c r="QTH73" s="2121"/>
      <c r="QTI73" s="2121"/>
      <c r="QTJ73" s="2121"/>
      <c r="QTK73" s="2121"/>
      <c r="QTL73" s="2121"/>
      <c r="QTM73" s="2120"/>
      <c r="QTN73" s="2121"/>
      <c r="QTO73" s="2121"/>
      <c r="QTP73" s="2121"/>
      <c r="QTQ73" s="2121"/>
      <c r="QTR73" s="2121"/>
      <c r="QTS73" s="2120"/>
      <c r="QTT73" s="2121"/>
      <c r="QTU73" s="2121"/>
      <c r="QTV73" s="2121"/>
      <c r="QTW73" s="2121"/>
      <c r="QTX73" s="2121"/>
      <c r="QTY73" s="2120"/>
      <c r="QTZ73" s="2121"/>
      <c r="QUA73" s="2121"/>
      <c r="QUB73" s="2121"/>
      <c r="QUC73" s="2121"/>
      <c r="QUD73" s="2121"/>
      <c r="QUE73" s="2120"/>
      <c r="QUF73" s="2121"/>
      <c r="QUG73" s="2121"/>
      <c r="QUH73" s="2121"/>
      <c r="QUI73" s="2121"/>
      <c r="QUJ73" s="2121"/>
      <c r="QUK73" s="2120"/>
      <c r="QUL73" s="2121"/>
      <c r="QUM73" s="2121"/>
      <c r="QUN73" s="2121"/>
      <c r="QUO73" s="2121"/>
      <c r="QUP73" s="2121"/>
      <c r="QUQ73" s="2120"/>
      <c r="QUR73" s="2121"/>
      <c r="QUS73" s="2121"/>
      <c r="QUT73" s="2121"/>
      <c r="QUU73" s="2121"/>
      <c r="QUV73" s="2121"/>
      <c r="QUW73" s="2120"/>
      <c r="QUX73" s="2121"/>
      <c r="QUY73" s="2121"/>
      <c r="QUZ73" s="2121"/>
      <c r="QVA73" s="2121"/>
      <c r="QVB73" s="2121"/>
      <c r="QVC73" s="2120"/>
      <c r="QVD73" s="2121"/>
      <c r="QVE73" s="2121"/>
      <c r="QVF73" s="2121"/>
      <c r="QVG73" s="2121"/>
      <c r="QVH73" s="2121"/>
      <c r="QVI73" s="2120"/>
      <c r="QVJ73" s="2121"/>
      <c r="QVK73" s="2121"/>
      <c r="QVL73" s="2121"/>
      <c r="QVM73" s="2121"/>
      <c r="QVN73" s="2121"/>
      <c r="QVO73" s="2120"/>
      <c r="QVP73" s="2121"/>
      <c r="QVQ73" s="2121"/>
      <c r="QVR73" s="2121"/>
      <c r="QVS73" s="2121"/>
      <c r="QVT73" s="2121"/>
      <c r="QVU73" s="2120"/>
      <c r="QVV73" s="2121"/>
      <c r="QVW73" s="2121"/>
      <c r="QVX73" s="2121"/>
      <c r="QVY73" s="2121"/>
      <c r="QVZ73" s="2121"/>
      <c r="QWA73" s="2120"/>
      <c r="QWB73" s="2121"/>
      <c r="QWC73" s="2121"/>
      <c r="QWD73" s="2121"/>
      <c r="QWE73" s="2121"/>
      <c r="QWF73" s="2121"/>
      <c r="QWG73" s="2120"/>
      <c r="QWH73" s="2121"/>
      <c r="QWI73" s="2121"/>
      <c r="QWJ73" s="2121"/>
      <c r="QWK73" s="2121"/>
      <c r="QWL73" s="2121"/>
      <c r="QWM73" s="2120"/>
      <c r="QWN73" s="2121"/>
      <c r="QWO73" s="2121"/>
      <c r="QWP73" s="2121"/>
      <c r="QWQ73" s="2121"/>
      <c r="QWR73" s="2121"/>
      <c r="QWS73" s="2120"/>
      <c r="QWT73" s="2121"/>
      <c r="QWU73" s="2121"/>
      <c r="QWV73" s="2121"/>
      <c r="QWW73" s="2121"/>
      <c r="QWX73" s="2121"/>
      <c r="QWY73" s="2120"/>
      <c r="QWZ73" s="2121"/>
      <c r="QXA73" s="2121"/>
      <c r="QXB73" s="2121"/>
      <c r="QXC73" s="2121"/>
      <c r="QXD73" s="2121"/>
      <c r="QXE73" s="2120"/>
      <c r="QXF73" s="2121"/>
      <c r="QXG73" s="2121"/>
      <c r="QXH73" s="2121"/>
      <c r="QXI73" s="2121"/>
      <c r="QXJ73" s="2121"/>
      <c r="QXK73" s="2120"/>
      <c r="QXL73" s="2121"/>
      <c r="QXM73" s="2121"/>
      <c r="QXN73" s="2121"/>
      <c r="QXO73" s="2121"/>
      <c r="QXP73" s="2121"/>
      <c r="QXQ73" s="2120"/>
      <c r="QXR73" s="2121"/>
      <c r="QXS73" s="2121"/>
      <c r="QXT73" s="2121"/>
      <c r="QXU73" s="2121"/>
      <c r="QXV73" s="2121"/>
      <c r="QXW73" s="2120"/>
      <c r="QXX73" s="2121"/>
      <c r="QXY73" s="2121"/>
      <c r="QXZ73" s="2121"/>
      <c r="QYA73" s="2121"/>
      <c r="QYB73" s="2121"/>
      <c r="QYC73" s="2120"/>
      <c r="QYD73" s="2121"/>
      <c r="QYE73" s="2121"/>
      <c r="QYF73" s="2121"/>
      <c r="QYG73" s="2121"/>
      <c r="QYH73" s="2121"/>
      <c r="QYI73" s="2120"/>
      <c r="QYJ73" s="2121"/>
      <c r="QYK73" s="2121"/>
      <c r="QYL73" s="2121"/>
      <c r="QYM73" s="2121"/>
      <c r="QYN73" s="2121"/>
      <c r="QYO73" s="2120"/>
      <c r="QYP73" s="2121"/>
      <c r="QYQ73" s="2121"/>
      <c r="QYR73" s="2121"/>
      <c r="QYS73" s="2121"/>
      <c r="QYT73" s="2121"/>
      <c r="QYU73" s="2120"/>
      <c r="QYV73" s="2121"/>
      <c r="QYW73" s="2121"/>
      <c r="QYX73" s="2121"/>
      <c r="QYY73" s="2121"/>
      <c r="QYZ73" s="2121"/>
      <c r="QZA73" s="2120"/>
      <c r="QZB73" s="2121"/>
      <c r="QZC73" s="2121"/>
      <c r="QZD73" s="2121"/>
      <c r="QZE73" s="2121"/>
      <c r="QZF73" s="2121"/>
      <c r="QZG73" s="2120"/>
      <c r="QZH73" s="2121"/>
      <c r="QZI73" s="2121"/>
      <c r="QZJ73" s="2121"/>
      <c r="QZK73" s="2121"/>
      <c r="QZL73" s="2121"/>
      <c r="QZM73" s="2120"/>
      <c r="QZN73" s="2121"/>
      <c r="QZO73" s="2121"/>
      <c r="QZP73" s="2121"/>
      <c r="QZQ73" s="2121"/>
      <c r="QZR73" s="2121"/>
      <c r="QZS73" s="2120"/>
      <c r="QZT73" s="2121"/>
      <c r="QZU73" s="2121"/>
      <c r="QZV73" s="2121"/>
      <c r="QZW73" s="2121"/>
      <c r="QZX73" s="2121"/>
      <c r="QZY73" s="2120"/>
      <c r="QZZ73" s="2121"/>
      <c r="RAA73" s="2121"/>
      <c r="RAB73" s="2121"/>
      <c r="RAC73" s="2121"/>
      <c r="RAD73" s="2121"/>
      <c r="RAE73" s="2120"/>
      <c r="RAF73" s="2121"/>
      <c r="RAG73" s="2121"/>
      <c r="RAH73" s="2121"/>
      <c r="RAI73" s="2121"/>
      <c r="RAJ73" s="2121"/>
      <c r="RAK73" s="2120"/>
      <c r="RAL73" s="2121"/>
      <c r="RAM73" s="2121"/>
      <c r="RAN73" s="2121"/>
      <c r="RAO73" s="2121"/>
      <c r="RAP73" s="2121"/>
      <c r="RAQ73" s="2120"/>
      <c r="RAR73" s="2121"/>
      <c r="RAS73" s="2121"/>
      <c r="RAT73" s="2121"/>
      <c r="RAU73" s="2121"/>
      <c r="RAV73" s="2121"/>
      <c r="RAW73" s="2120"/>
      <c r="RAX73" s="2121"/>
      <c r="RAY73" s="2121"/>
      <c r="RAZ73" s="2121"/>
      <c r="RBA73" s="2121"/>
      <c r="RBB73" s="2121"/>
      <c r="RBC73" s="2120"/>
      <c r="RBD73" s="2121"/>
      <c r="RBE73" s="2121"/>
      <c r="RBF73" s="2121"/>
      <c r="RBG73" s="2121"/>
      <c r="RBH73" s="2121"/>
      <c r="RBI73" s="2120"/>
      <c r="RBJ73" s="2121"/>
      <c r="RBK73" s="2121"/>
      <c r="RBL73" s="2121"/>
      <c r="RBM73" s="2121"/>
      <c r="RBN73" s="2121"/>
      <c r="RBO73" s="2120"/>
      <c r="RBP73" s="2121"/>
      <c r="RBQ73" s="2121"/>
      <c r="RBR73" s="2121"/>
      <c r="RBS73" s="2121"/>
      <c r="RBT73" s="2121"/>
      <c r="RBU73" s="2120"/>
      <c r="RBV73" s="2121"/>
      <c r="RBW73" s="2121"/>
      <c r="RBX73" s="2121"/>
      <c r="RBY73" s="2121"/>
      <c r="RBZ73" s="2121"/>
      <c r="RCA73" s="2120"/>
      <c r="RCB73" s="2121"/>
      <c r="RCC73" s="2121"/>
      <c r="RCD73" s="2121"/>
      <c r="RCE73" s="2121"/>
      <c r="RCF73" s="2121"/>
      <c r="RCG73" s="2120"/>
      <c r="RCH73" s="2121"/>
      <c r="RCI73" s="2121"/>
      <c r="RCJ73" s="2121"/>
      <c r="RCK73" s="2121"/>
      <c r="RCL73" s="2121"/>
      <c r="RCM73" s="2120"/>
      <c r="RCN73" s="2121"/>
      <c r="RCO73" s="2121"/>
      <c r="RCP73" s="2121"/>
      <c r="RCQ73" s="2121"/>
      <c r="RCR73" s="2121"/>
      <c r="RCS73" s="2120"/>
      <c r="RCT73" s="2121"/>
      <c r="RCU73" s="2121"/>
      <c r="RCV73" s="2121"/>
      <c r="RCW73" s="2121"/>
      <c r="RCX73" s="2121"/>
      <c r="RCY73" s="2120"/>
      <c r="RCZ73" s="2121"/>
      <c r="RDA73" s="2121"/>
      <c r="RDB73" s="2121"/>
      <c r="RDC73" s="2121"/>
      <c r="RDD73" s="2121"/>
      <c r="RDE73" s="2120"/>
      <c r="RDF73" s="2121"/>
      <c r="RDG73" s="2121"/>
      <c r="RDH73" s="2121"/>
      <c r="RDI73" s="2121"/>
      <c r="RDJ73" s="2121"/>
      <c r="RDK73" s="2120"/>
      <c r="RDL73" s="2121"/>
      <c r="RDM73" s="2121"/>
      <c r="RDN73" s="2121"/>
      <c r="RDO73" s="2121"/>
      <c r="RDP73" s="2121"/>
      <c r="RDQ73" s="2120"/>
      <c r="RDR73" s="2121"/>
      <c r="RDS73" s="2121"/>
      <c r="RDT73" s="2121"/>
      <c r="RDU73" s="2121"/>
      <c r="RDV73" s="2121"/>
      <c r="RDW73" s="2120"/>
      <c r="RDX73" s="2121"/>
      <c r="RDY73" s="2121"/>
      <c r="RDZ73" s="2121"/>
      <c r="REA73" s="2121"/>
      <c r="REB73" s="2121"/>
      <c r="REC73" s="2120"/>
      <c r="RED73" s="2121"/>
      <c r="REE73" s="2121"/>
      <c r="REF73" s="2121"/>
      <c r="REG73" s="2121"/>
      <c r="REH73" s="2121"/>
      <c r="REI73" s="2120"/>
      <c r="REJ73" s="2121"/>
      <c r="REK73" s="2121"/>
      <c r="REL73" s="2121"/>
      <c r="REM73" s="2121"/>
      <c r="REN73" s="2121"/>
      <c r="REO73" s="2120"/>
      <c r="REP73" s="2121"/>
      <c r="REQ73" s="2121"/>
      <c r="RER73" s="2121"/>
      <c r="RES73" s="2121"/>
      <c r="RET73" s="2121"/>
      <c r="REU73" s="2120"/>
      <c r="REV73" s="2121"/>
      <c r="REW73" s="2121"/>
      <c r="REX73" s="2121"/>
      <c r="REY73" s="2121"/>
      <c r="REZ73" s="2121"/>
      <c r="RFA73" s="2120"/>
      <c r="RFB73" s="2121"/>
      <c r="RFC73" s="2121"/>
      <c r="RFD73" s="2121"/>
      <c r="RFE73" s="2121"/>
      <c r="RFF73" s="2121"/>
      <c r="RFG73" s="2120"/>
      <c r="RFH73" s="2121"/>
      <c r="RFI73" s="2121"/>
      <c r="RFJ73" s="2121"/>
      <c r="RFK73" s="2121"/>
      <c r="RFL73" s="2121"/>
      <c r="RFM73" s="2120"/>
      <c r="RFN73" s="2121"/>
      <c r="RFO73" s="2121"/>
      <c r="RFP73" s="2121"/>
      <c r="RFQ73" s="2121"/>
      <c r="RFR73" s="2121"/>
      <c r="RFS73" s="2120"/>
      <c r="RFT73" s="2121"/>
      <c r="RFU73" s="2121"/>
      <c r="RFV73" s="2121"/>
      <c r="RFW73" s="2121"/>
      <c r="RFX73" s="2121"/>
      <c r="RFY73" s="2120"/>
      <c r="RFZ73" s="2121"/>
      <c r="RGA73" s="2121"/>
      <c r="RGB73" s="2121"/>
      <c r="RGC73" s="2121"/>
      <c r="RGD73" s="2121"/>
      <c r="RGE73" s="2120"/>
      <c r="RGF73" s="2121"/>
      <c r="RGG73" s="2121"/>
      <c r="RGH73" s="2121"/>
      <c r="RGI73" s="2121"/>
      <c r="RGJ73" s="2121"/>
      <c r="RGK73" s="2120"/>
      <c r="RGL73" s="2121"/>
      <c r="RGM73" s="2121"/>
      <c r="RGN73" s="2121"/>
      <c r="RGO73" s="2121"/>
      <c r="RGP73" s="2121"/>
      <c r="RGQ73" s="2120"/>
      <c r="RGR73" s="2121"/>
      <c r="RGS73" s="2121"/>
      <c r="RGT73" s="2121"/>
      <c r="RGU73" s="2121"/>
      <c r="RGV73" s="2121"/>
      <c r="RGW73" s="2120"/>
      <c r="RGX73" s="2121"/>
      <c r="RGY73" s="2121"/>
      <c r="RGZ73" s="2121"/>
      <c r="RHA73" s="2121"/>
      <c r="RHB73" s="2121"/>
      <c r="RHC73" s="2120"/>
      <c r="RHD73" s="2121"/>
      <c r="RHE73" s="2121"/>
      <c r="RHF73" s="2121"/>
      <c r="RHG73" s="2121"/>
      <c r="RHH73" s="2121"/>
      <c r="RHI73" s="2120"/>
      <c r="RHJ73" s="2121"/>
      <c r="RHK73" s="2121"/>
      <c r="RHL73" s="2121"/>
      <c r="RHM73" s="2121"/>
      <c r="RHN73" s="2121"/>
      <c r="RHO73" s="2120"/>
      <c r="RHP73" s="2121"/>
      <c r="RHQ73" s="2121"/>
      <c r="RHR73" s="2121"/>
      <c r="RHS73" s="2121"/>
      <c r="RHT73" s="2121"/>
      <c r="RHU73" s="2120"/>
      <c r="RHV73" s="2121"/>
      <c r="RHW73" s="2121"/>
      <c r="RHX73" s="2121"/>
      <c r="RHY73" s="2121"/>
      <c r="RHZ73" s="2121"/>
      <c r="RIA73" s="2120"/>
      <c r="RIB73" s="2121"/>
      <c r="RIC73" s="2121"/>
      <c r="RID73" s="2121"/>
      <c r="RIE73" s="2121"/>
      <c r="RIF73" s="2121"/>
      <c r="RIG73" s="2120"/>
      <c r="RIH73" s="2121"/>
      <c r="RII73" s="2121"/>
      <c r="RIJ73" s="2121"/>
      <c r="RIK73" s="2121"/>
      <c r="RIL73" s="2121"/>
      <c r="RIM73" s="2120"/>
      <c r="RIN73" s="2121"/>
      <c r="RIO73" s="2121"/>
      <c r="RIP73" s="2121"/>
      <c r="RIQ73" s="2121"/>
      <c r="RIR73" s="2121"/>
      <c r="RIS73" s="2120"/>
      <c r="RIT73" s="2121"/>
      <c r="RIU73" s="2121"/>
      <c r="RIV73" s="2121"/>
      <c r="RIW73" s="2121"/>
      <c r="RIX73" s="2121"/>
      <c r="RIY73" s="2120"/>
      <c r="RIZ73" s="2121"/>
      <c r="RJA73" s="2121"/>
      <c r="RJB73" s="2121"/>
      <c r="RJC73" s="2121"/>
      <c r="RJD73" s="2121"/>
      <c r="RJE73" s="2120"/>
      <c r="RJF73" s="2121"/>
      <c r="RJG73" s="2121"/>
      <c r="RJH73" s="2121"/>
      <c r="RJI73" s="2121"/>
      <c r="RJJ73" s="2121"/>
      <c r="RJK73" s="2120"/>
      <c r="RJL73" s="2121"/>
      <c r="RJM73" s="2121"/>
      <c r="RJN73" s="2121"/>
      <c r="RJO73" s="2121"/>
      <c r="RJP73" s="2121"/>
      <c r="RJQ73" s="2120"/>
      <c r="RJR73" s="2121"/>
      <c r="RJS73" s="2121"/>
      <c r="RJT73" s="2121"/>
      <c r="RJU73" s="2121"/>
      <c r="RJV73" s="2121"/>
      <c r="RJW73" s="2120"/>
      <c r="RJX73" s="2121"/>
      <c r="RJY73" s="2121"/>
      <c r="RJZ73" s="2121"/>
      <c r="RKA73" s="2121"/>
      <c r="RKB73" s="2121"/>
      <c r="RKC73" s="2120"/>
      <c r="RKD73" s="2121"/>
      <c r="RKE73" s="2121"/>
      <c r="RKF73" s="2121"/>
      <c r="RKG73" s="2121"/>
      <c r="RKH73" s="2121"/>
      <c r="RKI73" s="2120"/>
      <c r="RKJ73" s="2121"/>
      <c r="RKK73" s="2121"/>
      <c r="RKL73" s="2121"/>
      <c r="RKM73" s="2121"/>
      <c r="RKN73" s="2121"/>
      <c r="RKO73" s="2120"/>
      <c r="RKP73" s="2121"/>
      <c r="RKQ73" s="2121"/>
      <c r="RKR73" s="2121"/>
      <c r="RKS73" s="2121"/>
      <c r="RKT73" s="2121"/>
      <c r="RKU73" s="2120"/>
      <c r="RKV73" s="2121"/>
      <c r="RKW73" s="2121"/>
      <c r="RKX73" s="2121"/>
      <c r="RKY73" s="2121"/>
      <c r="RKZ73" s="2121"/>
      <c r="RLA73" s="2120"/>
      <c r="RLB73" s="2121"/>
      <c r="RLC73" s="2121"/>
      <c r="RLD73" s="2121"/>
      <c r="RLE73" s="2121"/>
      <c r="RLF73" s="2121"/>
      <c r="RLG73" s="2120"/>
      <c r="RLH73" s="2121"/>
      <c r="RLI73" s="2121"/>
      <c r="RLJ73" s="2121"/>
      <c r="RLK73" s="2121"/>
      <c r="RLL73" s="2121"/>
      <c r="RLM73" s="2120"/>
      <c r="RLN73" s="2121"/>
      <c r="RLO73" s="2121"/>
      <c r="RLP73" s="2121"/>
      <c r="RLQ73" s="2121"/>
      <c r="RLR73" s="2121"/>
      <c r="RLS73" s="2120"/>
      <c r="RLT73" s="2121"/>
      <c r="RLU73" s="2121"/>
      <c r="RLV73" s="2121"/>
      <c r="RLW73" s="2121"/>
      <c r="RLX73" s="2121"/>
      <c r="RLY73" s="2120"/>
      <c r="RLZ73" s="2121"/>
      <c r="RMA73" s="2121"/>
      <c r="RMB73" s="2121"/>
      <c r="RMC73" s="2121"/>
      <c r="RMD73" s="2121"/>
      <c r="RME73" s="2120"/>
      <c r="RMF73" s="2121"/>
      <c r="RMG73" s="2121"/>
      <c r="RMH73" s="2121"/>
      <c r="RMI73" s="2121"/>
      <c r="RMJ73" s="2121"/>
      <c r="RMK73" s="2120"/>
      <c r="RML73" s="2121"/>
      <c r="RMM73" s="2121"/>
      <c r="RMN73" s="2121"/>
      <c r="RMO73" s="2121"/>
      <c r="RMP73" s="2121"/>
      <c r="RMQ73" s="2120"/>
      <c r="RMR73" s="2121"/>
      <c r="RMS73" s="2121"/>
      <c r="RMT73" s="2121"/>
      <c r="RMU73" s="2121"/>
      <c r="RMV73" s="2121"/>
      <c r="RMW73" s="2120"/>
      <c r="RMX73" s="2121"/>
      <c r="RMY73" s="2121"/>
      <c r="RMZ73" s="2121"/>
      <c r="RNA73" s="2121"/>
      <c r="RNB73" s="2121"/>
      <c r="RNC73" s="2120"/>
      <c r="RND73" s="2121"/>
      <c r="RNE73" s="2121"/>
      <c r="RNF73" s="2121"/>
      <c r="RNG73" s="2121"/>
      <c r="RNH73" s="2121"/>
      <c r="RNI73" s="2120"/>
      <c r="RNJ73" s="2121"/>
      <c r="RNK73" s="2121"/>
      <c r="RNL73" s="2121"/>
      <c r="RNM73" s="2121"/>
      <c r="RNN73" s="2121"/>
      <c r="RNO73" s="2120"/>
      <c r="RNP73" s="2121"/>
      <c r="RNQ73" s="2121"/>
      <c r="RNR73" s="2121"/>
      <c r="RNS73" s="2121"/>
      <c r="RNT73" s="2121"/>
      <c r="RNU73" s="2120"/>
      <c r="RNV73" s="2121"/>
      <c r="RNW73" s="2121"/>
      <c r="RNX73" s="2121"/>
      <c r="RNY73" s="2121"/>
      <c r="RNZ73" s="2121"/>
      <c r="ROA73" s="2120"/>
      <c r="ROB73" s="2121"/>
      <c r="ROC73" s="2121"/>
      <c r="ROD73" s="2121"/>
      <c r="ROE73" s="2121"/>
      <c r="ROF73" s="2121"/>
      <c r="ROG73" s="2120"/>
      <c r="ROH73" s="2121"/>
      <c r="ROI73" s="2121"/>
      <c r="ROJ73" s="2121"/>
      <c r="ROK73" s="2121"/>
      <c r="ROL73" s="2121"/>
      <c r="ROM73" s="2120"/>
      <c r="RON73" s="2121"/>
      <c r="ROO73" s="2121"/>
      <c r="ROP73" s="2121"/>
      <c r="ROQ73" s="2121"/>
      <c r="ROR73" s="2121"/>
      <c r="ROS73" s="2120"/>
      <c r="ROT73" s="2121"/>
      <c r="ROU73" s="2121"/>
      <c r="ROV73" s="2121"/>
      <c r="ROW73" s="2121"/>
      <c r="ROX73" s="2121"/>
      <c r="ROY73" s="2120"/>
      <c r="ROZ73" s="2121"/>
      <c r="RPA73" s="2121"/>
      <c r="RPB73" s="2121"/>
      <c r="RPC73" s="2121"/>
      <c r="RPD73" s="2121"/>
      <c r="RPE73" s="2120"/>
      <c r="RPF73" s="2121"/>
      <c r="RPG73" s="2121"/>
      <c r="RPH73" s="2121"/>
      <c r="RPI73" s="2121"/>
      <c r="RPJ73" s="2121"/>
      <c r="RPK73" s="2120"/>
      <c r="RPL73" s="2121"/>
      <c r="RPM73" s="2121"/>
      <c r="RPN73" s="2121"/>
      <c r="RPO73" s="2121"/>
      <c r="RPP73" s="2121"/>
      <c r="RPQ73" s="2120"/>
      <c r="RPR73" s="2121"/>
      <c r="RPS73" s="2121"/>
      <c r="RPT73" s="2121"/>
      <c r="RPU73" s="2121"/>
      <c r="RPV73" s="2121"/>
      <c r="RPW73" s="2120"/>
      <c r="RPX73" s="2121"/>
      <c r="RPY73" s="2121"/>
      <c r="RPZ73" s="2121"/>
      <c r="RQA73" s="2121"/>
      <c r="RQB73" s="2121"/>
      <c r="RQC73" s="2120"/>
      <c r="RQD73" s="2121"/>
      <c r="RQE73" s="2121"/>
      <c r="RQF73" s="2121"/>
      <c r="RQG73" s="2121"/>
      <c r="RQH73" s="2121"/>
      <c r="RQI73" s="2120"/>
      <c r="RQJ73" s="2121"/>
      <c r="RQK73" s="2121"/>
      <c r="RQL73" s="2121"/>
      <c r="RQM73" s="2121"/>
      <c r="RQN73" s="2121"/>
      <c r="RQO73" s="2120"/>
      <c r="RQP73" s="2121"/>
      <c r="RQQ73" s="2121"/>
      <c r="RQR73" s="2121"/>
      <c r="RQS73" s="2121"/>
      <c r="RQT73" s="2121"/>
      <c r="RQU73" s="2120"/>
      <c r="RQV73" s="2121"/>
      <c r="RQW73" s="2121"/>
      <c r="RQX73" s="2121"/>
      <c r="RQY73" s="2121"/>
      <c r="RQZ73" s="2121"/>
      <c r="RRA73" s="2120"/>
      <c r="RRB73" s="2121"/>
      <c r="RRC73" s="2121"/>
      <c r="RRD73" s="2121"/>
      <c r="RRE73" s="2121"/>
      <c r="RRF73" s="2121"/>
      <c r="RRG73" s="2120"/>
      <c r="RRH73" s="2121"/>
      <c r="RRI73" s="2121"/>
      <c r="RRJ73" s="2121"/>
      <c r="RRK73" s="2121"/>
      <c r="RRL73" s="2121"/>
      <c r="RRM73" s="2120"/>
      <c r="RRN73" s="2121"/>
      <c r="RRO73" s="2121"/>
      <c r="RRP73" s="2121"/>
      <c r="RRQ73" s="2121"/>
      <c r="RRR73" s="2121"/>
      <c r="RRS73" s="2120"/>
      <c r="RRT73" s="2121"/>
      <c r="RRU73" s="2121"/>
      <c r="RRV73" s="2121"/>
      <c r="RRW73" s="2121"/>
      <c r="RRX73" s="2121"/>
      <c r="RRY73" s="2120"/>
      <c r="RRZ73" s="2121"/>
      <c r="RSA73" s="2121"/>
      <c r="RSB73" s="2121"/>
      <c r="RSC73" s="2121"/>
      <c r="RSD73" s="2121"/>
      <c r="RSE73" s="2120"/>
      <c r="RSF73" s="2121"/>
      <c r="RSG73" s="2121"/>
      <c r="RSH73" s="2121"/>
      <c r="RSI73" s="2121"/>
      <c r="RSJ73" s="2121"/>
      <c r="RSK73" s="2120"/>
      <c r="RSL73" s="2121"/>
      <c r="RSM73" s="2121"/>
      <c r="RSN73" s="2121"/>
      <c r="RSO73" s="2121"/>
      <c r="RSP73" s="2121"/>
      <c r="RSQ73" s="2120"/>
      <c r="RSR73" s="2121"/>
      <c r="RSS73" s="2121"/>
      <c r="RST73" s="2121"/>
      <c r="RSU73" s="2121"/>
      <c r="RSV73" s="2121"/>
      <c r="RSW73" s="2120"/>
      <c r="RSX73" s="2121"/>
      <c r="RSY73" s="2121"/>
      <c r="RSZ73" s="2121"/>
      <c r="RTA73" s="2121"/>
      <c r="RTB73" s="2121"/>
      <c r="RTC73" s="2120"/>
      <c r="RTD73" s="2121"/>
      <c r="RTE73" s="2121"/>
      <c r="RTF73" s="2121"/>
      <c r="RTG73" s="2121"/>
      <c r="RTH73" s="2121"/>
      <c r="RTI73" s="2120"/>
      <c r="RTJ73" s="2121"/>
      <c r="RTK73" s="2121"/>
      <c r="RTL73" s="2121"/>
      <c r="RTM73" s="2121"/>
      <c r="RTN73" s="2121"/>
      <c r="RTO73" s="2120"/>
      <c r="RTP73" s="2121"/>
      <c r="RTQ73" s="2121"/>
      <c r="RTR73" s="2121"/>
      <c r="RTS73" s="2121"/>
      <c r="RTT73" s="2121"/>
      <c r="RTU73" s="2120"/>
      <c r="RTV73" s="2121"/>
      <c r="RTW73" s="2121"/>
      <c r="RTX73" s="2121"/>
      <c r="RTY73" s="2121"/>
      <c r="RTZ73" s="2121"/>
      <c r="RUA73" s="2120"/>
      <c r="RUB73" s="2121"/>
      <c r="RUC73" s="2121"/>
      <c r="RUD73" s="2121"/>
      <c r="RUE73" s="2121"/>
      <c r="RUF73" s="2121"/>
      <c r="RUG73" s="2120"/>
      <c r="RUH73" s="2121"/>
      <c r="RUI73" s="2121"/>
      <c r="RUJ73" s="2121"/>
      <c r="RUK73" s="2121"/>
      <c r="RUL73" s="2121"/>
      <c r="RUM73" s="2120"/>
      <c r="RUN73" s="2121"/>
      <c r="RUO73" s="2121"/>
      <c r="RUP73" s="2121"/>
      <c r="RUQ73" s="2121"/>
      <c r="RUR73" s="2121"/>
      <c r="RUS73" s="2120"/>
      <c r="RUT73" s="2121"/>
      <c r="RUU73" s="2121"/>
      <c r="RUV73" s="2121"/>
      <c r="RUW73" s="2121"/>
      <c r="RUX73" s="2121"/>
      <c r="RUY73" s="2120"/>
      <c r="RUZ73" s="2121"/>
      <c r="RVA73" s="2121"/>
      <c r="RVB73" s="2121"/>
      <c r="RVC73" s="2121"/>
      <c r="RVD73" s="2121"/>
      <c r="RVE73" s="2120"/>
      <c r="RVF73" s="2121"/>
      <c r="RVG73" s="2121"/>
      <c r="RVH73" s="2121"/>
      <c r="RVI73" s="2121"/>
      <c r="RVJ73" s="2121"/>
      <c r="RVK73" s="2120"/>
      <c r="RVL73" s="2121"/>
      <c r="RVM73" s="2121"/>
      <c r="RVN73" s="2121"/>
      <c r="RVO73" s="2121"/>
      <c r="RVP73" s="2121"/>
      <c r="RVQ73" s="2120"/>
      <c r="RVR73" s="2121"/>
      <c r="RVS73" s="2121"/>
      <c r="RVT73" s="2121"/>
      <c r="RVU73" s="2121"/>
      <c r="RVV73" s="2121"/>
      <c r="RVW73" s="2120"/>
      <c r="RVX73" s="2121"/>
      <c r="RVY73" s="2121"/>
      <c r="RVZ73" s="2121"/>
      <c r="RWA73" s="2121"/>
      <c r="RWB73" s="2121"/>
      <c r="RWC73" s="2120"/>
      <c r="RWD73" s="2121"/>
      <c r="RWE73" s="2121"/>
      <c r="RWF73" s="2121"/>
      <c r="RWG73" s="2121"/>
      <c r="RWH73" s="2121"/>
      <c r="RWI73" s="2120"/>
      <c r="RWJ73" s="2121"/>
      <c r="RWK73" s="2121"/>
      <c r="RWL73" s="2121"/>
      <c r="RWM73" s="2121"/>
      <c r="RWN73" s="2121"/>
      <c r="RWO73" s="2120"/>
      <c r="RWP73" s="2121"/>
      <c r="RWQ73" s="2121"/>
      <c r="RWR73" s="2121"/>
      <c r="RWS73" s="2121"/>
      <c r="RWT73" s="2121"/>
      <c r="RWU73" s="2120"/>
      <c r="RWV73" s="2121"/>
      <c r="RWW73" s="2121"/>
      <c r="RWX73" s="2121"/>
      <c r="RWY73" s="2121"/>
      <c r="RWZ73" s="2121"/>
      <c r="RXA73" s="2120"/>
      <c r="RXB73" s="2121"/>
      <c r="RXC73" s="2121"/>
      <c r="RXD73" s="2121"/>
      <c r="RXE73" s="2121"/>
      <c r="RXF73" s="2121"/>
      <c r="RXG73" s="2120"/>
      <c r="RXH73" s="2121"/>
      <c r="RXI73" s="2121"/>
      <c r="RXJ73" s="2121"/>
      <c r="RXK73" s="2121"/>
      <c r="RXL73" s="2121"/>
      <c r="RXM73" s="2120"/>
      <c r="RXN73" s="2121"/>
      <c r="RXO73" s="2121"/>
      <c r="RXP73" s="2121"/>
      <c r="RXQ73" s="2121"/>
      <c r="RXR73" s="2121"/>
      <c r="RXS73" s="2120"/>
      <c r="RXT73" s="2121"/>
      <c r="RXU73" s="2121"/>
      <c r="RXV73" s="2121"/>
      <c r="RXW73" s="2121"/>
      <c r="RXX73" s="2121"/>
      <c r="RXY73" s="2120"/>
      <c r="RXZ73" s="2121"/>
      <c r="RYA73" s="2121"/>
      <c r="RYB73" s="2121"/>
      <c r="RYC73" s="2121"/>
      <c r="RYD73" s="2121"/>
      <c r="RYE73" s="2120"/>
      <c r="RYF73" s="2121"/>
      <c r="RYG73" s="2121"/>
      <c r="RYH73" s="2121"/>
      <c r="RYI73" s="2121"/>
      <c r="RYJ73" s="2121"/>
      <c r="RYK73" s="2120"/>
      <c r="RYL73" s="2121"/>
      <c r="RYM73" s="2121"/>
      <c r="RYN73" s="2121"/>
      <c r="RYO73" s="2121"/>
      <c r="RYP73" s="2121"/>
      <c r="RYQ73" s="2120"/>
      <c r="RYR73" s="2121"/>
      <c r="RYS73" s="2121"/>
      <c r="RYT73" s="2121"/>
      <c r="RYU73" s="2121"/>
      <c r="RYV73" s="2121"/>
      <c r="RYW73" s="2120"/>
      <c r="RYX73" s="2121"/>
      <c r="RYY73" s="2121"/>
      <c r="RYZ73" s="2121"/>
      <c r="RZA73" s="2121"/>
      <c r="RZB73" s="2121"/>
      <c r="RZC73" s="2120"/>
      <c r="RZD73" s="2121"/>
      <c r="RZE73" s="2121"/>
      <c r="RZF73" s="2121"/>
      <c r="RZG73" s="2121"/>
      <c r="RZH73" s="2121"/>
      <c r="RZI73" s="2120"/>
      <c r="RZJ73" s="2121"/>
      <c r="RZK73" s="2121"/>
      <c r="RZL73" s="2121"/>
      <c r="RZM73" s="2121"/>
      <c r="RZN73" s="2121"/>
      <c r="RZO73" s="2120"/>
      <c r="RZP73" s="2121"/>
      <c r="RZQ73" s="2121"/>
      <c r="RZR73" s="2121"/>
      <c r="RZS73" s="2121"/>
      <c r="RZT73" s="2121"/>
      <c r="RZU73" s="2120"/>
      <c r="RZV73" s="2121"/>
      <c r="RZW73" s="2121"/>
      <c r="RZX73" s="2121"/>
      <c r="RZY73" s="2121"/>
      <c r="RZZ73" s="2121"/>
      <c r="SAA73" s="2120"/>
      <c r="SAB73" s="2121"/>
      <c r="SAC73" s="2121"/>
      <c r="SAD73" s="2121"/>
      <c r="SAE73" s="2121"/>
      <c r="SAF73" s="2121"/>
      <c r="SAG73" s="2120"/>
      <c r="SAH73" s="2121"/>
      <c r="SAI73" s="2121"/>
      <c r="SAJ73" s="2121"/>
      <c r="SAK73" s="2121"/>
      <c r="SAL73" s="2121"/>
      <c r="SAM73" s="2120"/>
      <c r="SAN73" s="2121"/>
      <c r="SAO73" s="2121"/>
      <c r="SAP73" s="2121"/>
      <c r="SAQ73" s="2121"/>
      <c r="SAR73" s="2121"/>
      <c r="SAS73" s="2120"/>
      <c r="SAT73" s="2121"/>
      <c r="SAU73" s="2121"/>
      <c r="SAV73" s="2121"/>
      <c r="SAW73" s="2121"/>
      <c r="SAX73" s="2121"/>
      <c r="SAY73" s="2120"/>
      <c r="SAZ73" s="2121"/>
      <c r="SBA73" s="2121"/>
      <c r="SBB73" s="2121"/>
      <c r="SBC73" s="2121"/>
      <c r="SBD73" s="2121"/>
      <c r="SBE73" s="2120"/>
      <c r="SBF73" s="2121"/>
      <c r="SBG73" s="2121"/>
      <c r="SBH73" s="2121"/>
      <c r="SBI73" s="2121"/>
      <c r="SBJ73" s="2121"/>
      <c r="SBK73" s="2120"/>
      <c r="SBL73" s="2121"/>
      <c r="SBM73" s="2121"/>
      <c r="SBN73" s="2121"/>
      <c r="SBO73" s="2121"/>
      <c r="SBP73" s="2121"/>
      <c r="SBQ73" s="2120"/>
      <c r="SBR73" s="2121"/>
      <c r="SBS73" s="2121"/>
      <c r="SBT73" s="2121"/>
      <c r="SBU73" s="2121"/>
      <c r="SBV73" s="2121"/>
      <c r="SBW73" s="2120"/>
      <c r="SBX73" s="2121"/>
      <c r="SBY73" s="2121"/>
      <c r="SBZ73" s="2121"/>
      <c r="SCA73" s="2121"/>
      <c r="SCB73" s="2121"/>
      <c r="SCC73" s="2120"/>
      <c r="SCD73" s="2121"/>
      <c r="SCE73" s="2121"/>
      <c r="SCF73" s="2121"/>
      <c r="SCG73" s="2121"/>
      <c r="SCH73" s="2121"/>
      <c r="SCI73" s="2120"/>
      <c r="SCJ73" s="2121"/>
      <c r="SCK73" s="2121"/>
      <c r="SCL73" s="2121"/>
      <c r="SCM73" s="2121"/>
      <c r="SCN73" s="2121"/>
      <c r="SCO73" s="2120"/>
      <c r="SCP73" s="2121"/>
      <c r="SCQ73" s="2121"/>
      <c r="SCR73" s="2121"/>
      <c r="SCS73" s="2121"/>
      <c r="SCT73" s="2121"/>
      <c r="SCU73" s="2120"/>
      <c r="SCV73" s="2121"/>
      <c r="SCW73" s="2121"/>
      <c r="SCX73" s="2121"/>
      <c r="SCY73" s="2121"/>
      <c r="SCZ73" s="2121"/>
      <c r="SDA73" s="2120"/>
      <c r="SDB73" s="2121"/>
      <c r="SDC73" s="2121"/>
      <c r="SDD73" s="2121"/>
      <c r="SDE73" s="2121"/>
      <c r="SDF73" s="2121"/>
      <c r="SDG73" s="2120"/>
      <c r="SDH73" s="2121"/>
      <c r="SDI73" s="2121"/>
      <c r="SDJ73" s="2121"/>
      <c r="SDK73" s="2121"/>
      <c r="SDL73" s="2121"/>
      <c r="SDM73" s="2120"/>
      <c r="SDN73" s="2121"/>
      <c r="SDO73" s="2121"/>
      <c r="SDP73" s="2121"/>
      <c r="SDQ73" s="2121"/>
      <c r="SDR73" s="2121"/>
      <c r="SDS73" s="2120"/>
      <c r="SDT73" s="2121"/>
      <c r="SDU73" s="2121"/>
      <c r="SDV73" s="2121"/>
      <c r="SDW73" s="2121"/>
      <c r="SDX73" s="2121"/>
      <c r="SDY73" s="2120"/>
      <c r="SDZ73" s="2121"/>
      <c r="SEA73" s="2121"/>
      <c r="SEB73" s="2121"/>
      <c r="SEC73" s="2121"/>
      <c r="SED73" s="2121"/>
      <c r="SEE73" s="2120"/>
      <c r="SEF73" s="2121"/>
      <c r="SEG73" s="2121"/>
      <c r="SEH73" s="2121"/>
      <c r="SEI73" s="2121"/>
      <c r="SEJ73" s="2121"/>
      <c r="SEK73" s="2120"/>
      <c r="SEL73" s="2121"/>
      <c r="SEM73" s="2121"/>
      <c r="SEN73" s="2121"/>
      <c r="SEO73" s="2121"/>
      <c r="SEP73" s="2121"/>
      <c r="SEQ73" s="2120"/>
      <c r="SER73" s="2121"/>
      <c r="SES73" s="2121"/>
      <c r="SET73" s="2121"/>
      <c r="SEU73" s="2121"/>
      <c r="SEV73" s="2121"/>
      <c r="SEW73" s="2120"/>
      <c r="SEX73" s="2121"/>
      <c r="SEY73" s="2121"/>
      <c r="SEZ73" s="2121"/>
      <c r="SFA73" s="2121"/>
      <c r="SFB73" s="2121"/>
      <c r="SFC73" s="2120"/>
      <c r="SFD73" s="2121"/>
      <c r="SFE73" s="2121"/>
      <c r="SFF73" s="2121"/>
      <c r="SFG73" s="2121"/>
      <c r="SFH73" s="2121"/>
      <c r="SFI73" s="2120"/>
      <c r="SFJ73" s="2121"/>
      <c r="SFK73" s="2121"/>
      <c r="SFL73" s="2121"/>
      <c r="SFM73" s="2121"/>
      <c r="SFN73" s="2121"/>
      <c r="SFO73" s="2120"/>
      <c r="SFP73" s="2121"/>
      <c r="SFQ73" s="2121"/>
      <c r="SFR73" s="2121"/>
      <c r="SFS73" s="2121"/>
      <c r="SFT73" s="2121"/>
      <c r="SFU73" s="2120"/>
      <c r="SFV73" s="2121"/>
      <c r="SFW73" s="2121"/>
      <c r="SFX73" s="2121"/>
      <c r="SFY73" s="2121"/>
      <c r="SFZ73" s="2121"/>
      <c r="SGA73" s="2120"/>
      <c r="SGB73" s="2121"/>
      <c r="SGC73" s="2121"/>
      <c r="SGD73" s="2121"/>
      <c r="SGE73" s="2121"/>
      <c r="SGF73" s="2121"/>
      <c r="SGG73" s="2120"/>
      <c r="SGH73" s="2121"/>
      <c r="SGI73" s="2121"/>
      <c r="SGJ73" s="2121"/>
      <c r="SGK73" s="2121"/>
      <c r="SGL73" s="2121"/>
      <c r="SGM73" s="2120"/>
      <c r="SGN73" s="2121"/>
      <c r="SGO73" s="2121"/>
      <c r="SGP73" s="2121"/>
      <c r="SGQ73" s="2121"/>
      <c r="SGR73" s="2121"/>
      <c r="SGS73" s="2120"/>
      <c r="SGT73" s="2121"/>
      <c r="SGU73" s="2121"/>
      <c r="SGV73" s="2121"/>
      <c r="SGW73" s="2121"/>
      <c r="SGX73" s="2121"/>
      <c r="SGY73" s="2120"/>
      <c r="SGZ73" s="2121"/>
      <c r="SHA73" s="2121"/>
      <c r="SHB73" s="2121"/>
      <c r="SHC73" s="2121"/>
      <c r="SHD73" s="2121"/>
      <c r="SHE73" s="2120"/>
      <c r="SHF73" s="2121"/>
      <c r="SHG73" s="2121"/>
      <c r="SHH73" s="2121"/>
      <c r="SHI73" s="2121"/>
      <c r="SHJ73" s="2121"/>
      <c r="SHK73" s="2120"/>
      <c r="SHL73" s="2121"/>
      <c r="SHM73" s="2121"/>
      <c r="SHN73" s="2121"/>
      <c r="SHO73" s="2121"/>
      <c r="SHP73" s="2121"/>
      <c r="SHQ73" s="2120"/>
      <c r="SHR73" s="2121"/>
      <c r="SHS73" s="2121"/>
      <c r="SHT73" s="2121"/>
      <c r="SHU73" s="2121"/>
      <c r="SHV73" s="2121"/>
      <c r="SHW73" s="2120"/>
      <c r="SHX73" s="2121"/>
      <c r="SHY73" s="2121"/>
      <c r="SHZ73" s="2121"/>
      <c r="SIA73" s="2121"/>
      <c r="SIB73" s="2121"/>
      <c r="SIC73" s="2120"/>
      <c r="SID73" s="2121"/>
      <c r="SIE73" s="2121"/>
      <c r="SIF73" s="2121"/>
      <c r="SIG73" s="2121"/>
      <c r="SIH73" s="2121"/>
      <c r="SII73" s="2120"/>
      <c r="SIJ73" s="2121"/>
      <c r="SIK73" s="2121"/>
      <c r="SIL73" s="2121"/>
      <c r="SIM73" s="2121"/>
      <c r="SIN73" s="2121"/>
      <c r="SIO73" s="2120"/>
      <c r="SIP73" s="2121"/>
      <c r="SIQ73" s="2121"/>
      <c r="SIR73" s="2121"/>
      <c r="SIS73" s="2121"/>
      <c r="SIT73" s="2121"/>
      <c r="SIU73" s="2120"/>
      <c r="SIV73" s="2121"/>
      <c r="SIW73" s="2121"/>
      <c r="SIX73" s="2121"/>
      <c r="SIY73" s="2121"/>
      <c r="SIZ73" s="2121"/>
      <c r="SJA73" s="2120"/>
      <c r="SJB73" s="2121"/>
      <c r="SJC73" s="2121"/>
      <c r="SJD73" s="2121"/>
      <c r="SJE73" s="2121"/>
      <c r="SJF73" s="2121"/>
      <c r="SJG73" s="2120"/>
      <c r="SJH73" s="2121"/>
      <c r="SJI73" s="2121"/>
      <c r="SJJ73" s="2121"/>
      <c r="SJK73" s="2121"/>
      <c r="SJL73" s="2121"/>
      <c r="SJM73" s="2120"/>
      <c r="SJN73" s="2121"/>
      <c r="SJO73" s="2121"/>
      <c r="SJP73" s="2121"/>
      <c r="SJQ73" s="2121"/>
      <c r="SJR73" s="2121"/>
      <c r="SJS73" s="2120"/>
      <c r="SJT73" s="2121"/>
      <c r="SJU73" s="2121"/>
      <c r="SJV73" s="2121"/>
      <c r="SJW73" s="2121"/>
      <c r="SJX73" s="2121"/>
      <c r="SJY73" s="2120"/>
      <c r="SJZ73" s="2121"/>
      <c r="SKA73" s="2121"/>
      <c r="SKB73" s="2121"/>
      <c r="SKC73" s="2121"/>
      <c r="SKD73" s="2121"/>
      <c r="SKE73" s="2120"/>
      <c r="SKF73" s="2121"/>
      <c r="SKG73" s="2121"/>
      <c r="SKH73" s="2121"/>
      <c r="SKI73" s="2121"/>
      <c r="SKJ73" s="2121"/>
      <c r="SKK73" s="2120"/>
      <c r="SKL73" s="2121"/>
      <c r="SKM73" s="2121"/>
      <c r="SKN73" s="2121"/>
      <c r="SKO73" s="2121"/>
      <c r="SKP73" s="2121"/>
      <c r="SKQ73" s="2120"/>
      <c r="SKR73" s="2121"/>
      <c r="SKS73" s="2121"/>
      <c r="SKT73" s="2121"/>
      <c r="SKU73" s="2121"/>
      <c r="SKV73" s="2121"/>
      <c r="SKW73" s="2120"/>
      <c r="SKX73" s="2121"/>
      <c r="SKY73" s="2121"/>
      <c r="SKZ73" s="2121"/>
      <c r="SLA73" s="2121"/>
      <c r="SLB73" s="2121"/>
      <c r="SLC73" s="2120"/>
      <c r="SLD73" s="2121"/>
      <c r="SLE73" s="2121"/>
      <c r="SLF73" s="2121"/>
      <c r="SLG73" s="2121"/>
      <c r="SLH73" s="2121"/>
      <c r="SLI73" s="2120"/>
      <c r="SLJ73" s="2121"/>
      <c r="SLK73" s="2121"/>
      <c r="SLL73" s="2121"/>
      <c r="SLM73" s="2121"/>
      <c r="SLN73" s="2121"/>
      <c r="SLO73" s="2120"/>
      <c r="SLP73" s="2121"/>
      <c r="SLQ73" s="2121"/>
      <c r="SLR73" s="2121"/>
      <c r="SLS73" s="2121"/>
      <c r="SLT73" s="2121"/>
      <c r="SLU73" s="2120"/>
      <c r="SLV73" s="2121"/>
      <c r="SLW73" s="2121"/>
      <c r="SLX73" s="2121"/>
      <c r="SLY73" s="2121"/>
      <c r="SLZ73" s="2121"/>
      <c r="SMA73" s="2120"/>
      <c r="SMB73" s="2121"/>
      <c r="SMC73" s="2121"/>
      <c r="SMD73" s="2121"/>
      <c r="SME73" s="2121"/>
      <c r="SMF73" s="2121"/>
      <c r="SMG73" s="2120"/>
      <c r="SMH73" s="2121"/>
      <c r="SMI73" s="2121"/>
      <c r="SMJ73" s="2121"/>
      <c r="SMK73" s="2121"/>
      <c r="SML73" s="2121"/>
      <c r="SMM73" s="2120"/>
      <c r="SMN73" s="2121"/>
      <c r="SMO73" s="2121"/>
      <c r="SMP73" s="2121"/>
      <c r="SMQ73" s="2121"/>
      <c r="SMR73" s="2121"/>
      <c r="SMS73" s="2120"/>
      <c r="SMT73" s="2121"/>
      <c r="SMU73" s="2121"/>
      <c r="SMV73" s="2121"/>
      <c r="SMW73" s="2121"/>
      <c r="SMX73" s="2121"/>
      <c r="SMY73" s="2120"/>
      <c r="SMZ73" s="2121"/>
      <c r="SNA73" s="2121"/>
      <c r="SNB73" s="2121"/>
      <c r="SNC73" s="2121"/>
      <c r="SND73" s="2121"/>
      <c r="SNE73" s="2120"/>
      <c r="SNF73" s="2121"/>
      <c r="SNG73" s="2121"/>
      <c r="SNH73" s="2121"/>
      <c r="SNI73" s="2121"/>
      <c r="SNJ73" s="2121"/>
      <c r="SNK73" s="2120"/>
      <c r="SNL73" s="2121"/>
      <c r="SNM73" s="2121"/>
      <c r="SNN73" s="2121"/>
      <c r="SNO73" s="2121"/>
      <c r="SNP73" s="2121"/>
      <c r="SNQ73" s="2120"/>
      <c r="SNR73" s="2121"/>
      <c r="SNS73" s="2121"/>
      <c r="SNT73" s="2121"/>
      <c r="SNU73" s="2121"/>
      <c r="SNV73" s="2121"/>
      <c r="SNW73" s="2120"/>
      <c r="SNX73" s="2121"/>
      <c r="SNY73" s="2121"/>
      <c r="SNZ73" s="2121"/>
      <c r="SOA73" s="2121"/>
      <c r="SOB73" s="2121"/>
      <c r="SOC73" s="2120"/>
      <c r="SOD73" s="2121"/>
      <c r="SOE73" s="2121"/>
      <c r="SOF73" s="2121"/>
      <c r="SOG73" s="2121"/>
      <c r="SOH73" s="2121"/>
      <c r="SOI73" s="2120"/>
      <c r="SOJ73" s="2121"/>
      <c r="SOK73" s="2121"/>
      <c r="SOL73" s="2121"/>
      <c r="SOM73" s="2121"/>
      <c r="SON73" s="2121"/>
      <c r="SOO73" s="2120"/>
      <c r="SOP73" s="2121"/>
      <c r="SOQ73" s="2121"/>
      <c r="SOR73" s="2121"/>
      <c r="SOS73" s="2121"/>
      <c r="SOT73" s="2121"/>
      <c r="SOU73" s="2120"/>
      <c r="SOV73" s="2121"/>
      <c r="SOW73" s="2121"/>
      <c r="SOX73" s="2121"/>
      <c r="SOY73" s="2121"/>
      <c r="SOZ73" s="2121"/>
      <c r="SPA73" s="2120"/>
      <c r="SPB73" s="2121"/>
      <c r="SPC73" s="2121"/>
      <c r="SPD73" s="2121"/>
      <c r="SPE73" s="2121"/>
      <c r="SPF73" s="2121"/>
      <c r="SPG73" s="2120"/>
      <c r="SPH73" s="2121"/>
      <c r="SPI73" s="2121"/>
      <c r="SPJ73" s="2121"/>
      <c r="SPK73" s="2121"/>
      <c r="SPL73" s="2121"/>
      <c r="SPM73" s="2120"/>
      <c r="SPN73" s="2121"/>
      <c r="SPO73" s="2121"/>
      <c r="SPP73" s="2121"/>
      <c r="SPQ73" s="2121"/>
      <c r="SPR73" s="2121"/>
      <c r="SPS73" s="2120"/>
      <c r="SPT73" s="2121"/>
      <c r="SPU73" s="2121"/>
      <c r="SPV73" s="2121"/>
      <c r="SPW73" s="2121"/>
      <c r="SPX73" s="2121"/>
      <c r="SPY73" s="2120"/>
      <c r="SPZ73" s="2121"/>
      <c r="SQA73" s="2121"/>
      <c r="SQB73" s="2121"/>
      <c r="SQC73" s="2121"/>
      <c r="SQD73" s="2121"/>
      <c r="SQE73" s="2120"/>
      <c r="SQF73" s="2121"/>
      <c r="SQG73" s="2121"/>
      <c r="SQH73" s="2121"/>
      <c r="SQI73" s="2121"/>
      <c r="SQJ73" s="2121"/>
      <c r="SQK73" s="2120"/>
      <c r="SQL73" s="2121"/>
      <c r="SQM73" s="2121"/>
      <c r="SQN73" s="2121"/>
      <c r="SQO73" s="2121"/>
      <c r="SQP73" s="2121"/>
      <c r="SQQ73" s="2120"/>
      <c r="SQR73" s="2121"/>
      <c r="SQS73" s="2121"/>
      <c r="SQT73" s="2121"/>
      <c r="SQU73" s="2121"/>
      <c r="SQV73" s="2121"/>
      <c r="SQW73" s="2120"/>
      <c r="SQX73" s="2121"/>
      <c r="SQY73" s="2121"/>
      <c r="SQZ73" s="2121"/>
      <c r="SRA73" s="2121"/>
      <c r="SRB73" s="2121"/>
      <c r="SRC73" s="2120"/>
      <c r="SRD73" s="2121"/>
      <c r="SRE73" s="2121"/>
      <c r="SRF73" s="2121"/>
      <c r="SRG73" s="2121"/>
      <c r="SRH73" s="2121"/>
      <c r="SRI73" s="2120"/>
      <c r="SRJ73" s="2121"/>
      <c r="SRK73" s="2121"/>
      <c r="SRL73" s="2121"/>
      <c r="SRM73" s="2121"/>
      <c r="SRN73" s="2121"/>
      <c r="SRO73" s="2120"/>
      <c r="SRP73" s="2121"/>
      <c r="SRQ73" s="2121"/>
      <c r="SRR73" s="2121"/>
      <c r="SRS73" s="2121"/>
      <c r="SRT73" s="2121"/>
      <c r="SRU73" s="2120"/>
      <c r="SRV73" s="2121"/>
      <c r="SRW73" s="2121"/>
      <c r="SRX73" s="2121"/>
      <c r="SRY73" s="2121"/>
      <c r="SRZ73" s="2121"/>
      <c r="SSA73" s="2120"/>
      <c r="SSB73" s="2121"/>
      <c r="SSC73" s="2121"/>
      <c r="SSD73" s="2121"/>
      <c r="SSE73" s="2121"/>
      <c r="SSF73" s="2121"/>
      <c r="SSG73" s="2120"/>
      <c r="SSH73" s="2121"/>
      <c r="SSI73" s="2121"/>
      <c r="SSJ73" s="2121"/>
      <c r="SSK73" s="2121"/>
      <c r="SSL73" s="2121"/>
      <c r="SSM73" s="2120"/>
      <c r="SSN73" s="2121"/>
      <c r="SSO73" s="2121"/>
      <c r="SSP73" s="2121"/>
      <c r="SSQ73" s="2121"/>
      <c r="SSR73" s="2121"/>
      <c r="SSS73" s="2120"/>
      <c r="SST73" s="2121"/>
      <c r="SSU73" s="2121"/>
      <c r="SSV73" s="2121"/>
      <c r="SSW73" s="2121"/>
      <c r="SSX73" s="2121"/>
      <c r="SSY73" s="2120"/>
      <c r="SSZ73" s="2121"/>
      <c r="STA73" s="2121"/>
      <c r="STB73" s="2121"/>
      <c r="STC73" s="2121"/>
      <c r="STD73" s="2121"/>
      <c r="STE73" s="2120"/>
      <c r="STF73" s="2121"/>
      <c r="STG73" s="2121"/>
      <c r="STH73" s="2121"/>
      <c r="STI73" s="2121"/>
      <c r="STJ73" s="2121"/>
      <c r="STK73" s="2120"/>
      <c r="STL73" s="2121"/>
      <c r="STM73" s="2121"/>
      <c r="STN73" s="2121"/>
      <c r="STO73" s="2121"/>
      <c r="STP73" s="2121"/>
      <c r="STQ73" s="2120"/>
      <c r="STR73" s="2121"/>
      <c r="STS73" s="2121"/>
      <c r="STT73" s="2121"/>
      <c r="STU73" s="2121"/>
      <c r="STV73" s="2121"/>
      <c r="STW73" s="2120"/>
      <c r="STX73" s="2121"/>
      <c r="STY73" s="2121"/>
      <c r="STZ73" s="2121"/>
      <c r="SUA73" s="2121"/>
      <c r="SUB73" s="2121"/>
      <c r="SUC73" s="2120"/>
      <c r="SUD73" s="2121"/>
      <c r="SUE73" s="2121"/>
      <c r="SUF73" s="2121"/>
      <c r="SUG73" s="2121"/>
      <c r="SUH73" s="2121"/>
      <c r="SUI73" s="2120"/>
      <c r="SUJ73" s="2121"/>
      <c r="SUK73" s="2121"/>
      <c r="SUL73" s="2121"/>
      <c r="SUM73" s="2121"/>
      <c r="SUN73" s="2121"/>
      <c r="SUO73" s="2120"/>
      <c r="SUP73" s="2121"/>
      <c r="SUQ73" s="2121"/>
      <c r="SUR73" s="2121"/>
      <c r="SUS73" s="2121"/>
      <c r="SUT73" s="2121"/>
      <c r="SUU73" s="2120"/>
      <c r="SUV73" s="2121"/>
      <c r="SUW73" s="2121"/>
      <c r="SUX73" s="2121"/>
      <c r="SUY73" s="2121"/>
      <c r="SUZ73" s="2121"/>
      <c r="SVA73" s="2120"/>
      <c r="SVB73" s="2121"/>
      <c r="SVC73" s="2121"/>
      <c r="SVD73" s="2121"/>
      <c r="SVE73" s="2121"/>
      <c r="SVF73" s="2121"/>
      <c r="SVG73" s="2120"/>
      <c r="SVH73" s="2121"/>
      <c r="SVI73" s="2121"/>
      <c r="SVJ73" s="2121"/>
      <c r="SVK73" s="2121"/>
      <c r="SVL73" s="2121"/>
      <c r="SVM73" s="2120"/>
      <c r="SVN73" s="2121"/>
      <c r="SVO73" s="2121"/>
      <c r="SVP73" s="2121"/>
      <c r="SVQ73" s="2121"/>
      <c r="SVR73" s="2121"/>
      <c r="SVS73" s="2120"/>
      <c r="SVT73" s="2121"/>
      <c r="SVU73" s="2121"/>
      <c r="SVV73" s="2121"/>
      <c r="SVW73" s="2121"/>
      <c r="SVX73" s="2121"/>
      <c r="SVY73" s="2120"/>
      <c r="SVZ73" s="2121"/>
      <c r="SWA73" s="2121"/>
      <c r="SWB73" s="2121"/>
      <c r="SWC73" s="2121"/>
      <c r="SWD73" s="2121"/>
      <c r="SWE73" s="2120"/>
      <c r="SWF73" s="2121"/>
      <c r="SWG73" s="2121"/>
      <c r="SWH73" s="2121"/>
      <c r="SWI73" s="2121"/>
      <c r="SWJ73" s="2121"/>
      <c r="SWK73" s="2120"/>
      <c r="SWL73" s="2121"/>
      <c r="SWM73" s="2121"/>
      <c r="SWN73" s="2121"/>
      <c r="SWO73" s="2121"/>
      <c r="SWP73" s="2121"/>
      <c r="SWQ73" s="2120"/>
      <c r="SWR73" s="2121"/>
      <c r="SWS73" s="2121"/>
      <c r="SWT73" s="2121"/>
      <c r="SWU73" s="2121"/>
      <c r="SWV73" s="2121"/>
      <c r="SWW73" s="2120"/>
      <c r="SWX73" s="2121"/>
      <c r="SWY73" s="2121"/>
      <c r="SWZ73" s="2121"/>
      <c r="SXA73" s="2121"/>
      <c r="SXB73" s="2121"/>
      <c r="SXC73" s="2120"/>
      <c r="SXD73" s="2121"/>
      <c r="SXE73" s="2121"/>
      <c r="SXF73" s="2121"/>
      <c r="SXG73" s="2121"/>
      <c r="SXH73" s="2121"/>
      <c r="SXI73" s="2120"/>
      <c r="SXJ73" s="2121"/>
      <c r="SXK73" s="2121"/>
      <c r="SXL73" s="2121"/>
      <c r="SXM73" s="2121"/>
      <c r="SXN73" s="2121"/>
      <c r="SXO73" s="2120"/>
      <c r="SXP73" s="2121"/>
      <c r="SXQ73" s="2121"/>
      <c r="SXR73" s="2121"/>
      <c r="SXS73" s="2121"/>
      <c r="SXT73" s="2121"/>
      <c r="SXU73" s="2120"/>
      <c r="SXV73" s="2121"/>
      <c r="SXW73" s="2121"/>
      <c r="SXX73" s="2121"/>
      <c r="SXY73" s="2121"/>
      <c r="SXZ73" s="2121"/>
      <c r="SYA73" s="2120"/>
      <c r="SYB73" s="2121"/>
      <c r="SYC73" s="2121"/>
      <c r="SYD73" s="2121"/>
      <c r="SYE73" s="2121"/>
      <c r="SYF73" s="2121"/>
      <c r="SYG73" s="2120"/>
      <c r="SYH73" s="2121"/>
      <c r="SYI73" s="2121"/>
      <c r="SYJ73" s="2121"/>
      <c r="SYK73" s="2121"/>
      <c r="SYL73" s="2121"/>
      <c r="SYM73" s="2120"/>
      <c r="SYN73" s="2121"/>
      <c r="SYO73" s="2121"/>
      <c r="SYP73" s="2121"/>
      <c r="SYQ73" s="2121"/>
      <c r="SYR73" s="2121"/>
      <c r="SYS73" s="2120"/>
      <c r="SYT73" s="2121"/>
      <c r="SYU73" s="2121"/>
      <c r="SYV73" s="2121"/>
      <c r="SYW73" s="2121"/>
      <c r="SYX73" s="2121"/>
      <c r="SYY73" s="2120"/>
      <c r="SYZ73" s="2121"/>
      <c r="SZA73" s="2121"/>
      <c r="SZB73" s="2121"/>
      <c r="SZC73" s="2121"/>
      <c r="SZD73" s="2121"/>
      <c r="SZE73" s="2120"/>
      <c r="SZF73" s="2121"/>
      <c r="SZG73" s="2121"/>
      <c r="SZH73" s="2121"/>
      <c r="SZI73" s="2121"/>
      <c r="SZJ73" s="2121"/>
      <c r="SZK73" s="2120"/>
      <c r="SZL73" s="2121"/>
      <c r="SZM73" s="2121"/>
      <c r="SZN73" s="2121"/>
      <c r="SZO73" s="2121"/>
      <c r="SZP73" s="2121"/>
      <c r="SZQ73" s="2120"/>
      <c r="SZR73" s="2121"/>
      <c r="SZS73" s="2121"/>
      <c r="SZT73" s="2121"/>
      <c r="SZU73" s="2121"/>
      <c r="SZV73" s="2121"/>
      <c r="SZW73" s="2120"/>
      <c r="SZX73" s="2121"/>
      <c r="SZY73" s="2121"/>
      <c r="SZZ73" s="2121"/>
      <c r="TAA73" s="2121"/>
      <c r="TAB73" s="2121"/>
      <c r="TAC73" s="2120"/>
      <c r="TAD73" s="2121"/>
      <c r="TAE73" s="2121"/>
      <c r="TAF73" s="2121"/>
      <c r="TAG73" s="2121"/>
      <c r="TAH73" s="2121"/>
      <c r="TAI73" s="2120"/>
      <c r="TAJ73" s="2121"/>
      <c r="TAK73" s="2121"/>
      <c r="TAL73" s="2121"/>
      <c r="TAM73" s="2121"/>
      <c r="TAN73" s="2121"/>
      <c r="TAO73" s="2120"/>
      <c r="TAP73" s="2121"/>
      <c r="TAQ73" s="2121"/>
      <c r="TAR73" s="2121"/>
      <c r="TAS73" s="2121"/>
      <c r="TAT73" s="2121"/>
      <c r="TAU73" s="2120"/>
      <c r="TAV73" s="2121"/>
      <c r="TAW73" s="2121"/>
      <c r="TAX73" s="2121"/>
      <c r="TAY73" s="2121"/>
      <c r="TAZ73" s="2121"/>
      <c r="TBA73" s="2120"/>
      <c r="TBB73" s="2121"/>
      <c r="TBC73" s="2121"/>
      <c r="TBD73" s="2121"/>
      <c r="TBE73" s="2121"/>
      <c r="TBF73" s="2121"/>
      <c r="TBG73" s="2120"/>
      <c r="TBH73" s="2121"/>
      <c r="TBI73" s="2121"/>
      <c r="TBJ73" s="2121"/>
      <c r="TBK73" s="2121"/>
      <c r="TBL73" s="2121"/>
      <c r="TBM73" s="2120"/>
      <c r="TBN73" s="2121"/>
      <c r="TBO73" s="2121"/>
      <c r="TBP73" s="2121"/>
      <c r="TBQ73" s="2121"/>
      <c r="TBR73" s="2121"/>
      <c r="TBS73" s="2120"/>
      <c r="TBT73" s="2121"/>
      <c r="TBU73" s="2121"/>
      <c r="TBV73" s="2121"/>
      <c r="TBW73" s="2121"/>
      <c r="TBX73" s="2121"/>
      <c r="TBY73" s="2120"/>
      <c r="TBZ73" s="2121"/>
      <c r="TCA73" s="2121"/>
      <c r="TCB73" s="2121"/>
      <c r="TCC73" s="2121"/>
      <c r="TCD73" s="2121"/>
      <c r="TCE73" s="2120"/>
      <c r="TCF73" s="2121"/>
      <c r="TCG73" s="2121"/>
      <c r="TCH73" s="2121"/>
      <c r="TCI73" s="2121"/>
      <c r="TCJ73" s="2121"/>
      <c r="TCK73" s="2120"/>
      <c r="TCL73" s="2121"/>
      <c r="TCM73" s="2121"/>
      <c r="TCN73" s="2121"/>
      <c r="TCO73" s="2121"/>
      <c r="TCP73" s="2121"/>
      <c r="TCQ73" s="2120"/>
      <c r="TCR73" s="2121"/>
      <c r="TCS73" s="2121"/>
      <c r="TCT73" s="2121"/>
      <c r="TCU73" s="2121"/>
      <c r="TCV73" s="2121"/>
      <c r="TCW73" s="2120"/>
      <c r="TCX73" s="2121"/>
      <c r="TCY73" s="2121"/>
      <c r="TCZ73" s="2121"/>
      <c r="TDA73" s="2121"/>
      <c r="TDB73" s="2121"/>
      <c r="TDC73" s="2120"/>
      <c r="TDD73" s="2121"/>
      <c r="TDE73" s="2121"/>
      <c r="TDF73" s="2121"/>
      <c r="TDG73" s="2121"/>
      <c r="TDH73" s="2121"/>
      <c r="TDI73" s="2120"/>
      <c r="TDJ73" s="2121"/>
      <c r="TDK73" s="2121"/>
      <c r="TDL73" s="2121"/>
      <c r="TDM73" s="2121"/>
      <c r="TDN73" s="2121"/>
      <c r="TDO73" s="2120"/>
      <c r="TDP73" s="2121"/>
      <c r="TDQ73" s="2121"/>
      <c r="TDR73" s="2121"/>
      <c r="TDS73" s="2121"/>
      <c r="TDT73" s="2121"/>
      <c r="TDU73" s="2120"/>
      <c r="TDV73" s="2121"/>
      <c r="TDW73" s="2121"/>
      <c r="TDX73" s="2121"/>
      <c r="TDY73" s="2121"/>
      <c r="TDZ73" s="2121"/>
      <c r="TEA73" s="2120"/>
      <c r="TEB73" s="2121"/>
      <c r="TEC73" s="2121"/>
      <c r="TED73" s="2121"/>
      <c r="TEE73" s="2121"/>
      <c r="TEF73" s="2121"/>
      <c r="TEG73" s="2120"/>
      <c r="TEH73" s="2121"/>
      <c r="TEI73" s="2121"/>
      <c r="TEJ73" s="2121"/>
      <c r="TEK73" s="2121"/>
      <c r="TEL73" s="2121"/>
      <c r="TEM73" s="2120"/>
      <c r="TEN73" s="2121"/>
      <c r="TEO73" s="2121"/>
      <c r="TEP73" s="2121"/>
      <c r="TEQ73" s="2121"/>
      <c r="TER73" s="2121"/>
      <c r="TES73" s="2120"/>
      <c r="TET73" s="2121"/>
      <c r="TEU73" s="2121"/>
      <c r="TEV73" s="2121"/>
      <c r="TEW73" s="2121"/>
      <c r="TEX73" s="2121"/>
      <c r="TEY73" s="2120"/>
      <c r="TEZ73" s="2121"/>
      <c r="TFA73" s="2121"/>
      <c r="TFB73" s="2121"/>
      <c r="TFC73" s="2121"/>
      <c r="TFD73" s="2121"/>
      <c r="TFE73" s="2120"/>
      <c r="TFF73" s="2121"/>
      <c r="TFG73" s="2121"/>
      <c r="TFH73" s="2121"/>
      <c r="TFI73" s="2121"/>
      <c r="TFJ73" s="2121"/>
      <c r="TFK73" s="2120"/>
      <c r="TFL73" s="2121"/>
      <c r="TFM73" s="2121"/>
      <c r="TFN73" s="2121"/>
      <c r="TFO73" s="2121"/>
      <c r="TFP73" s="2121"/>
      <c r="TFQ73" s="2120"/>
      <c r="TFR73" s="2121"/>
      <c r="TFS73" s="2121"/>
      <c r="TFT73" s="2121"/>
      <c r="TFU73" s="2121"/>
      <c r="TFV73" s="2121"/>
      <c r="TFW73" s="2120"/>
      <c r="TFX73" s="2121"/>
      <c r="TFY73" s="2121"/>
      <c r="TFZ73" s="2121"/>
      <c r="TGA73" s="2121"/>
      <c r="TGB73" s="2121"/>
      <c r="TGC73" s="2120"/>
      <c r="TGD73" s="2121"/>
      <c r="TGE73" s="2121"/>
      <c r="TGF73" s="2121"/>
      <c r="TGG73" s="2121"/>
      <c r="TGH73" s="2121"/>
      <c r="TGI73" s="2120"/>
      <c r="TGJ73" s="2121"/>
      <c r="TGK73" s="2121"/>
      <c r="TGL73" s="2121"/>
      <c r="TGM73" s="2121"/>
      <c r="TGN73" s="2121"/>
      <c r="TGO73" s="2120"/>
      <c r="TGP73" s="2121"/>
      <c r="TGQ73" s="2121"/>
      <c r="TGR73" s="2121"/>
      <c r="TGS73" s="2121"/>
      <c r="TGT73" s="2121"/>
      <c r="TGU73" s="2120"/>
      <c r="TGV73" s="2121"/>
      <c r="TGW73" s="2121"/>
      <c r="TGX73" s="2121"/>
      <c r="TGY73" s="2121"/>
      <c r="TGZ73" s="2121"/>
      <c r="THA73" s="2120"/>
      <c r="THB73" s="2121"/>
      <c r="THC73" s="2121"/>
      <c r="THD73" s="2121"/>
      <c r="THE73" s="2121"/>
      <c r="THF73" s="2121"/>
      <c r="THG73" s="2120"/>
      <c r="THH73" s="2121"/>
      <c r="THI73" s="2121"/>
      <c r="THJ73" s="2121"/>
      <c r="THK73" s="2121"/>
      <c r="THL73" s="2121"/>
      <c r="THM73" s="2120"/>
      <c r="THN73" s="2121"/>
      <c r="THO73" s="2121"/>
      <c r="THP73" s="2121"/>
      <c r="THQ73" s="2121"/>
      <c r="THR73" s="2121"/>
      <c r="THS73" s="2120"/>
      <c r="THT73" s="2121"/>
      <c r="THU73" s="2121"/>
      <c r="THV73" s="2121"/>
      <c r="THW73" s="2121"/>
      <c r="THX73" s="2121"/>
      <c r="THY73" s="2120"/>
      <c r="THZ73" s="2121"/>
      <c r="TIA73" s="2121"/>
      <c r="TIB73" s="2121"/>
      <c r="TIC73" s="2121"/>
      <c r="TID73" s="2121"/>
      <c r="TIE73" s="2120"/>
      <c r="TIF73" s="2121"/>
      <c r="TIG73" s="2121"/>
      <c r="TIH73" s="2121"/>
      <c r="TII73" s="2121"/>
      <c r="TIJ73" s="2121"/>
      <c r="TIK73" s="2120"/>
      <c r="TIL73" s="2121"/>
      <c r="TIM73" s="2121"/>
      <c r="TIN73" s="2121"/>
      <c r="TIO73" s="2121"/>
      <c r="TIP73" s="2121"/>
      <c r="TIQ73" s="2120"/>
      <c r="TIR73" s="2121"/>
      <c r="TIS73" s="2121"/>
      <c r="TIT73" s="2121"/>
      <c r="TIU73" s="2121"/>
      <c r="TIV73" s="2121"/>
      <c r="TIW73" s="2120"/>
      <c r="TIX73" s="2121"/>
      <c r="TIY73" s="2121"/>
      <c r="TIZ73" s="2121"/>
      <c r="TJA73" s="2121"/>
      <c r="TJB73" s="2121"/>
      <c r="TJC73" s="2120"/>
      <c r="TJD73" s="2121"/>
      <c r="TJE73" s="2121"/>
      <c r="TJF73" s="2121"/>
      <c r="TJG73" s="2121"/>
      <c r="TJH73" s="2121"/>
      <c r="TJI73" s="2120"/>
      <c r="TJJ73" s="2121"/>
      <c r="TJK73" s="2121"/>
      <c r="TJL73" s="2121"/>
      <c r="TJM73" s="2121"/>
      <c r="TJN73" s="2121"/>
      <c r="TJO73" s="2120"/>
      <c r="TJP73" s="2121"/>
      <c r="TJQ73" s="2121"/>
      <c r="TJR73" s="2121"/>
      <c r="TJS73" s="2121"/>
      <c r="TJT73" s="2121"/>
      <c r="TJU73" s="2120"/>
      <c r="TJV73" s="2121"/>
      <c r="TJW73" s="2121"/>
      <c r="TJX73" s="2121"/>
      <c r="TJY73" s="2121"/>
      <c r="TJZ73" s="2121"/>
      <c r="TKA73" s="2120"/>
      <c r="TKB73" s="2121"/>
      <c r="TKC73" s="2121"/>
      <c r="TKD73" s="2121"/>
      <c r="TKE73" s="2121"/>
      <c r="TKF73" s="2121"/>
      <c r="TKG73" s="2120"/>
      <c r="TKH73" s="2121"/>
      <c r="TKI73" s="2121"/>
      <c r="TKJ73" s="2121"/>
      <c r="TKK73" s="2121"/>
      <c r="TKL73" s="2121"/>
      <c r="TKM73" s="2120"/>
      <c r="TKN73" s="2121"/>
      <c r="TKO73" s="2121"/>
      <c r="TKP73" s="2121"/>
      <c r="TKQ73" s="2121"/>
      <c r="TKR73" s="2121"/>
      <c r="TKS73" s="2120"/>
      <c r="TKT73" s="2121"/>
      <c r="TKU73" s="2121"/>
      <c r="TKV73" s="2121"/>
      <c r="TKW73" s="2121"/>
      <c r="TKX73" s="2121"/>
      <c r="TKY73" s="2120"/>
      <c r="TKZ73" s="2121"/>
      <c r="TLA73" s="2121"/>
      <c r="TLB73" s="2121"/>
      <c r="TLC73" s="2121"/>
      <c r="TLD73" s="2121"/>
      <c r="TLE73" s="2120"/>
      <c r="TLF73" s="2121"/>
      <c r="TLG73" s="2121"/>
      <c r="TLH73" s="2121"/>
      <c r="TLI73" s="2121"/>
      <c r="TLJ73" s="2121"/>
      <c r="TLK73" s="2120"/>
      <c r="TLL73" s="2121"/>
      <c r="TLM73" s="2121"/>
      <c r="TLN73" s="2121"/>
      <c r="TLO73" s="2121"/>
      <c r="TLP73" s="2121"/>
      <c r="TLQ73" s="2120"/>
      <c r="TLR73" s="2121"/>
      <c r="TLS73" s="2121"/>
      <c r="TLT73" s="2121"/>
      <c r="TLU73" s="2121"/>
      <c r="TLV73" s="2121"/>
      <c r="TLW73" s="2120"/>
      <c r="TLX73" s="2121"/>
      <c r="TLY73" s="2121"/>
      <c r="TLZ73" s="2121"/>
      <c r="TMA73" s="2121"/>
      <c r="TMB73" s="2121"/>
      <c r="TMC73" s="2120"/>
      <c r="TMD73" s="2121"/>
      <c r="TME73" s="2121"/>
      <c r="TMF73" s="2121"/>
      <c r="TMG73" s="2121"/>
      <c r="TMH73" s="2121"/>
      <c r="TMI73" s="2120"/>
      <c r="TMJ73" s="2121"/>
      <c r="TMK73" s="2121"/>
      <c r="TML73" s="2121"/>
      <c r="TMM73" s="2121"/>
      <c r="TMN73" s="2121"/>
      <c r="TMO73" s="2120"/>
      <c r="TMP73" s="2121"/>
      <c r="TMQ73" s="2121"/>
      <c r="TMR73" s="2121"/>
      <c r="TMS73" s="2121"/>
      <c r="TMT73" s="2121"/>
      <c r="TMU73" s="2120"/>
      <c r="TMV73" s="2121"/>
      <c r="TMW73" s="2121"/>
      <c r="TMX73" s="2121"/>
      <c r="TMY73" s="2121"/>
      <c r="TMZ73" s="2121"/>
      <c r="TNA73" s="2120"/>
      <c r="TNB73" s="2121"/>
      <c r="TNC73" s="2121"/>
      <c r="TND73" s="2121"/>
      <c r="TNE73" s="2121"/>
      <c r="TNF73" s="2121"/>
      <c r="TNG73" s="2120"/>
      <c r="TNH73" s="2121"/>
      <c r="TNI73" s="2121"/>
      <c r="TNJ73" s="2121"/>
      <c r="TNK73" s="2121"/>
      <c r="TNL73" s="2121"/>
      <c r="TNM73" s="2120"/>
      <c r="TNN73" s="2121"/>
      <c r="TNO73" s="2121"/>
      <c r="TNP73" s="2121"/>
      <c r="TNQ73" s="2121"/>
      <c r="TNR73" s="2121"/>
      <c r="TNS73" s="2120"/>
      <c r="TNT73" s="2121"/>
      <c r="TNU73" s="2121"/>
      <c r="TNV73" s="2121"/>
      <c r="TNW73" s="2121"/>
      <c r="TNX73" s="2121"/>
      <c r="TNY73" s="2120"/>
      <c r="TNZ73" s="2121"/>
      <c r="TOA73" s="2121"/>
      <c r="TOB73" s="2121"/>
      <c r="TOC73" s="2121"/>
      <c r="TOD73" s="2121"/>
      <c r="TOE73" s="2120"/>
      <c r="TOF73" s="2121"/>
      <c r="TOG73" s="2121"/>
      <c r="TOH73" s="2121"/>
      <c r="TOI73" s="2121"/>
      <c r="TOJ73" s="2121"/>
      <c r="TOK73" s="2120"/>
      <c r="TOL73" s="2121"/>
      <c r="TOM73" s="2121"/>
      <c r="TON73" s="2121"/>
      <c r="TOO73" s="2121"/>
      <c r="TOP73" s="2121"/>
      <c r="TOQ73" s="2120"/>
      <c r="TOR73" s="2121"/>
      <c r="TOS73" s="2121"/>
      <c r="TOT73" s="2121"/>
      <c r="TOU73" s="2121"/>
      <c r="TOV73" s="2121"/>
      <c r="TOW73" s="2120"/>
      <c r="TOX73" s="2121"/>
      <c r="TOY73" s="2121"/>
      <c r="TOZ73" s="2121"/>
      <c r="TPA73" s="2121"/>
      <c r="TPB73" s="2121"/>
      <c r="TPC73" s="2120"/>
      <c r="TPD73" s="2121"/>
      <c r="TPE73" s="2121"/>
      <c r="TPF73" s="2121"/>
      <c r="TPG73" s="2121"/>
      <c r="TPH73" s="2121"/>
      <c r="TPI73" s="2120"/>
      <c r="TPJ73" s="2121"/>
      <c r="TPK73" s="2121"/>
      <c r="TPL73" s="2121"/>
      <c r="TPM73" s="2121"/>
      <c r="TPN73" s="2121"/>
      <c r="TPO73" s="2120"/>
      <c r="TPP73" s="2121"/>
      <c r="TPQ73" s="2121"/>
      <c r="TPR73" s="2121"/>
      <c r="TPS73" s="2121"/>
      <c r="TPT73" s="2121"/>
      <c r="TPU73" s="2120"/>
      <c r="TPV73" s="2121"/>
      <c r="TPW73" s="2121"/>
      <c r="TPX73" s="2121"/>
      <c r="TPY73" s="2121"/>
      <c r="TPZ73" s="2121"/>
      <c r="TQA73" s="2120"/>
      <c r="TQB73" s="2121"/>
      <c r="TQC73" s="2121"/>
      <c r="TQD73" s="2121"/>
      <c r="TQE73" s="2121"/>
      <c r="TQF73" s="2121"/>
      <c r="TQG73" s="2120"/>
      <c r="TQH73" s="2121"/>
      <c r="TQI73" s="2121"/>
      <c r="TQJ73" s="2121"/>
      <c r="TQK73" s="2121"/>
      <c r="TQL73" s="2121"/>
      <c r="TQM73" s="2120"/>
      <c r="TQN73" s="2121"/>
      <c r="TQO73" s="2121"/>
      <c r="TQP73" s="2121"/>
      <c r="TQQ73" s="2121"/>
      <c r="TQR73" s="2121"/>
      <c r="TQS73" s="2120"/>
      <c r="TQT73" s="2121"/>
      <c r="TQU73" s="2121"/>
      <c r="TQV73" s="2121"/>
      <c r="TQW73" s="2121"/>
      <c r="TQX73" s="2121"/>
      <c r="TQY73" s="2120"/>
      <c r="TQZ73" s="2121"/>
      <c r="TRA73" s="2121"/>
      <c r="TRB73" s="2121"/>
      <c r="TRC73" s="2121"/>
      <c r="TRD73" s="2121"/>
      <c r="TRE73" s="2120"/>
      <c r="TRF73" s="2121"/>
      <c r="TRG73" s="2121"/>
      <c r="TRH73" s="2121"/>
      <c r="TRI73" s="2121"/>
      <c r="TRJ73" s="2121"/>
      <c r="TRK73" s="2120"/>
      <c r="TRL73" s="2121"/>
      <c r="TRM73" s="2121"/>
      <c r="TRN73" s="2121"/>
      <c r="TRO73" s="2121"/>
      <c r="TRP73" s="2121"/>
      <c r="TRQ73" s="2120"/>
      <c r="TRR73" s="2121"/>
      <c r="TRS73" s="2121"/>
      <c r="TRT73" s="2121"/>
      <c r="TRU73" s="2121"/>
      <c r="TRV73" s="2121"/>
      <c r="TRW73" s="2120"/>
      <c r="TRX73" s="2121"/>
      <c r="TRY73" s="2121"/>
      <c r="TRZ73" s="2121"/>
      <c r="TSA73" s="2121"/>
      <c r="TSB73" s="2121"/>
      <c r="TSC73" s="2120"/>
      <c r="TSD73" s="2121"/>
      <c r="TSE73" s="2121"/>
      <c r="TSF73" s="2121"/>
      <c r="TSG73" s="2121"/>
      <c r="TSH73" s="2121"/>
      <c r="TSI73" s="2120"/>
      <c r="TSJ73" s="2121"/>
      <c r="TSK73" s="2121"/>
      <c r="TSL73" s="2121"/>
      <c r="TSM73" s="2121"/>
      <c r="TSN73" s="2121"/>
      <c r="TSO73" s="2120"/>
      <c r="TSP73" s="2121"/>
      <c r="TSQ73" s="2121"/>
      <c r="TSR73" s="2121"/>
      <c r="TSS73" s="2121"/>
      <c r="TST73" s="2121"/>
      <c r="TSU73" s="2120"/>
      <c r="TSV73" s="2121"/>
      <c r="TSW73" s="2121"/>
      <c r="TSX73" s="2121"/>
      <c r="TSY73" s="2121"/>
      <c r="TSZ73" s="2121"/>
      <c r="TTA73" s="2120"/>
      <c r="TTB73" s="2121"/>
      <c r="TTC73" s="2121"/>
      <c r="TTD73" s="2121"/>
      <c r="TTE73" s="2121"/>
      <c r="TTF73" s="2121"/>
      <c r="TTG73" s="2120"/>
      <c r="TTH73" s="2121"/>
      <c r="TTI73" s="2121"/>
      <c r="TTJ73" s="2121"/>
      <c r="TTK73" s="2121"/>
      <c r="TTL73" s="2121"/>
      <c r="TTM73" s="2120"/>
      <c r="TTN73" s="2121"/>
      <c r="TTO73" s="2121"/>
      <c r="TTP73" s="2121"/>
      <c r="TTQ73" s="2121"/>
      <c r="TTR73" s="2121"/>
      <c r="TTS73" s="2120"/>
      <c r="TTT73" s="2121"/>
      <c r="TTU73" s="2121"/>
      <c r="TTV73" s="2121"/>
      <c r="TTW73" s="2121"/>
      <c r="TTX73" s="2121"/>
      <c r="TTY73" s="2120"/>
      <c r="TTZ73" s="2121"/>
      <c r="TUA73" s="2121"/>
      <c r="TUB73" s="2121"/>
      <c r="TUC73" s="2121"/>
      <c r="TUD73" s="2121"/>
      <c r="TUE73" s="2120"/>
      <c r="TUF73" s="2121"/>
      <c r="TUG73" s="2121"/>
      <c r="TUH73" s="2121"/>
      <c r="TUI73" s="2121"/>
      <c r="TUJ73" s="2121"/>
      <c r="TUK73" s="2120"/>
      <c r="TUL73" s="2121"/>
      <c r="TUM73" s="2121"/>
      <c r="TUN73" s="2121"/>
      <c r="TUO73" s="2121"/>
      <c r="TUP73" s="2121"/>
      <c r="TUQ73" s="2120"/>
      <c r="TUR73" s="2121"/>
      <c r="TUS73" s="2121"/>
      <c r="TUT73" s="2121"/>
      <c r="TUU73" s="2121"/>
      <c r="TUV73" s="2121"/>
      <c r="TUW73" s="2120"/>
      <c r="TUX73" s="2121"/>
      <c r="TUY73" s="2121"/>
      <c r="TUZ73" s="2121"/>
      <c r="TVA73" s="2121"/>
      <c r="TVB73" s="2121"/>
      <c r="TVC73" s="2120"/>
      <c r="TVD73" s="2121"/>
      <c r="TVE73" s="2121"/>
      <c r="TVF73" s="2121"/>
      <c r="TVG73" s="2121"/>
      <c r="TVH73" s="2121"/>
      <c r="TVI73" s="2120"/>
      <c r="TVJ73" s="2121"/>
      <c r="TVK73" s="2121"/>
      <c r="TVL73" s="2121"/>
      <c r="TVM73" s="2121"/>
      <c r="TVN73" s="2121"/>
      <c r="TVO73" s="2120"/>
      <c r="TVP73" s="2121"/>
      <c r="TVQ73" s="2121"/>
      <c r="TVR73" s="2121"/>
      <c r="TVS73" s="2121"/>
      <c r="TVT73" s="2121"/>
      <c r="TVU73" s="2120"/>
      <c r="TVV73" s="2121"/>
      <c r="TVW73" s="2121"/>
      <c r="TVX73" s="2121"/>
      <c r="TVY73" s="2121"/>
      <c r="TVZ73" s="2121"/>
      <c r="TWA73" s="2120"/>
      <c r="TWB73" s="2121"/>
      <c r="TWC73" s="2121"/>
      <c r="TWD73" s="2121"/>
      <c r="TWE73" s="2121"/>
      <c r="TWF73" s="2121"/>
      <c r="TWG73" s="2120"/>
      <c r="TWH73" s="2121"/>
      <c r="TWI73" s="2121"/>
      <c r="TWJ73" s="2121"/>
      <c r="TWK73" s="2121"/>
      <c r="TWL73" s="2121"/>
      <c r="TWM73" s="2120"/>
      <c r="TWN73" s="2121"/>
      <c r="TWO73" s="2121"/>
      <c r="TWP73" s="2121"/>
      <c r="TWQ73" s="2121"/>
      <c r="TWR73" s="2121"/>
      <c r="TWS73" s="2120"/>
      <c r="TWT73" s="2121"/>
      <c r="TWU73" s="2121"/>
      <c r="TWV73" s="2121"/>
      <c r="TWW73" s="2121"/>
      <c r="TWX73" s="2121"/>
      <c r="TWY73" s="2120"/>
      <c r="TWZ73" s="2121"/>
      <c r="TXA73" s="2121"/>
      <c r="TXB73" s="2121"/>
      <c r="TXC73" s="2121"/>
      <c r="TXD73" s="2121"/>
      <c r="TXE73" s="2120"/>
      <c r="TXF73" s="2121"/>
      <c r="TXG73" s="2121"/>
      <c r="TXH73" s="2121"/>
      <c r="TXI73" s="2121"/>
      <c r="TXJ73" s="2121"/>
      <c r="TXK73" s="2120"/>
      <c r="TXL73" s="2121"/>
      <c r="TXM73" s="2121"/>
      <c r="TXN73" s="2121"/>
      <c r="TXO73" s="2121"/>
      <c r="TXP73" s="2121"/>
      <c r="TXQ73" s="2120"/>
      <c r="TXR73" s="2121"/>
      <c r="TXS73" s="2121"/>
      <c r="TXT73" s="2121"/>
      <c r="TXU73" s="2121"/>
      <c r="TXV73" s="2121"/>
      <c r="TXW73" s="2120"/>
      <c r="TXX73" s="2121"/>
      <c r="TXY73" s="2121"/>
      <c r="TXZ73" s="2121"/>
      <c r="TYA73" s="2121"/>
      <c r="TYB73" s="2121"/>
      <c r="TYC73" s="2120"/>
      <c r="TYD73" s="2121"/>
      <c r="TYE73" s="2121"/>
      <c r="TYF73" s="2121"/>
      <c r="TYG73" s="2121"/>
      <c r="TYH73" s="2121"/>
      <c r="TYI73" s="2120"/>
      <c r="TYJ73" s="2121"/>
      <c r="TYK73" s="2121"/>
      <c r="TYL73" s="2121"/>
      <c r="TYM73" s="2121"/>
      <c r="TYN73" s="2121"/>
      <c r="TYO73" s="2120"/>
      <c r="TYP73" s="2121"/>
      <c r="TYQ73" s="2121"/>
      <c r="TYR73" s="2121"/>
      <c r="TYS73" s="2121"/>
      <c r="TYT73" s="2121"/>
      <c r="TYU73" s="2120"/>
      <c r="TYV73" s="2121"/>
      <c r="TYW73" s="2121"/>
      <c r="TYX73" s="2121"/>
      <c r="TYY73" s="2121"/>
      <c r="TYZ73" s="2121"/>
      <c r="TZA73" s="2120"/>
      <c r="TZB73" s="2121"/>
      <c r="TZC73" s="2121"/>
      <c r="TZD73" s="2121"/>
      <c r="TZE73" s="2121"/>
      <c r="TZF73" s="2121"/>
      <c r="TZG73" s="2120"/>
      <c r="TZH73" s="2121"/>
      <c r="TZI73" s="2121"/>
      <c r="TZJ73" s="2121"/>
      <c r="TZK73" s="2121"/>
      <c r="TZL73" s="2121"/>
      <c r="TZM73" s="2120"/>
      <c r="TZN73" s="2121"/>
      <c r="TZO73" s="2121"/>
      <c r="TZP73" s="2121"/>
      <c r="TZQ73" s="2121"/>
      <c r="TZR73" s="2121"/>
      <c r="TZS73" s="2120"/>
      <c r="TZT73" s="2121"/>
      <c r="TZU73" s="2121"/>
      <c r="TZV73" s="2121"/>
      <c r="TZW73" s="2121"/>
      <c r="TZX73" s="2121"/>
      <c r="TZY73" s="2120"/>
      <c r="TZZ73" s="2121"/>
      <c r="UAA73" s="2121"/>
      <c r="UAB73" s="2121"/>
      <c r="UAC73" s="2121"/>
      <c r="UAD73" s="2121"/>
      <c r="UAE73" s="2120"/>
      <c r="UAF73" s="2121"/>
      <c r="UAG73" s="2121"/>
      <c r="UAH73" s="2121"/>
      <c r="UAI73" s="2121"/>
      <c r="UAJ73" s="2121"/>
      <c r="UAK73" s="2120"/>
      <c r="UAL73" s="2121"/>
      <c r="UAM73" s="2121"/>
      <c r="UAN73" s="2121"/>
      <c r="UAO73" s="2121"/>
      <c r="UAP73" s="2121"/>
      <c r="UAQ73" s="2120"/>
      <c r="UAR73" s="2121"/>
      <c r="UAS73" s="2121"/>
      <c r="UAT73" s="2121"/>
      <c r="UAU73" s="2121"/>
      <c r="UAV73" s="2121"/>
      <c r="UAW73" s="2120"/>
      <c r="UAX73" s="2121"/>
      <c r="UAY73" s="2121"/>
      <c r="UAZ73" s="2121"/>
      <c r="UBA73" s="2121"/>
      <c r="UBB73" s="2121"/>
      <c r="UBC73" s="2120"/>
      <c r="UBD73" s="2121"/>
      <c r="UBE73" s="2121"/>
      <c r="UBF73" s="2121"/>
      <c r="UBG73" s="2121"/>
      <c r="UBH73" s="2121"/>
      <c r="UBI73" s="2120"/>
      <c r="UBJ73" s="2121"/>
      <c r="UBK73" s="2121"/>
      <c r="UBL73" s="2121"/>
      <c r="UBM73" s="2121"/>
      <c r="UBN73" s="2121"/>
      <c r="UBO73" s="2120"/>
      <c r="UBP73" s="2121"/>
      <c r="UBQ73" s="2121"/>
      <c r="UBR73" s="2121"/>
      <c r="UBS73" s="2121"/>
      <c r="UBT73" s="2121"/>
      <c r="UBU73" s="2120"/>
      <c r="UBV73" s="2121"/>
      <c r="UBW73" s="2121"/>
      <c r="UBX73" s="2121"/>
      <c r="UBY73" s="2121"/>
      <c r="UBZ73" s="2121"/>
      <c r="UCA73" s="2120"/>
      <c r="UCB73" s="2121"/>
      <c r="UCC73" s="2121"/>
      <c r="UCD73" s="2121"/>
      <c r="UCE73" s="2121"/>
      <c r="UCF73" s="2121"/>
      <c r="UCG73" s="2120"/>
      <c r="UCH73" s="2121"/>
      <c r="UCI73" s="2121"/>
      <c r="UCJ73" s="2121"/>
      <c r="UCK73" s="2121"/>
      <c r="UCL73" s="2121"/>
      <c r="UCM73" s="2120"/>
      <c r="UCN73" s="2121"/>
      <c r="UCO73" s="2121"/>
      <c r="UCP73" s="2121"/>
      <c r="UCQ73" s="2121"/>
      <c r="UCR73" s="2121"/>
      <c r="UCS73" s="2120"/>
      <c r="UCT73" s="2121"/>
      <c r="UCU73" s="2121"/>
      <c r="UCV73" s="2121"/>
      <c r="UCW73" s="2121"/>
      <c r="UCX73" s="2121"/>
      <c r="UCY73" s="2120"/>
      <c r="UCZ73" s="2121"/>
      <c r="UDA73" s="2121"/>
      <c r="UDB73" s="2121"/>
      <c r="UDC73" s="2121"/>
      <c r="UDD73" s="2121"/>
      <c r="UDE73" s="2120"/>
      <c r="UDF73" s="2121"/>
      <c r="UDG73" s="2121"/>
      <c r="UDH73" s="2121"/>
      <c r="UDI73" s="2121"/>
      <c r="UDJ73" s="2121"/>
      <c r="UDK73" s="2120"/>
      <c r="UDL73" s="2121"/>
      <c r="UDM73" s="2121"/>
      <c r="UDN73" s="2121"/>
      <c r="UDO73" s="2121"/>
      <c r="UDP73" s="2121"/>
      <c r="UDQ73" s="2120"/>
      <c r="UDR73" s="2121"/>
      <c r="UDS73" s="2121"/>
      <c r="UDT73" s="2121"/>
      <c r="UDU73" s="2121"/>
      <c r="UDV73" s="2121"/>
      <c r="UDW73" s="2120"/>
      <c r="UDX73" s="2121"/>
      <c r="UDY73" s="2121"/>
      <c r="UDZ73" s="2121"/>
      <c r="UEA73" s="2121"/>
      <c r="UEB73" s="2121"/>
      <c r="UEC73" s="2120"/>
      <c r="UED73" s="2121"/>
      <c r="UEE73" s="2121"/>
      <c r="UEF73" s="2121"/>
      <c r="UEG73" s="2121"/>
      <c r="UEH73" s="2121"/>
      <c r="UEI73" s="2120"/>
      <c r="UEJ73" s="2121"/>
      <c r="UEK73" s="2121"/>
      <c r="UEL73" s="2121"/>
      <c r="UEM73" s="2121"/>
      <c r="UEN73" s="2121"/>
      <c r="UEO73" s="2120"/>
      <c r="UEP73" s="2121"/>
      <c r="UEQ73" s="2121"/>
      <c r="UER73" s="2121"/>
      <c r="UES73" s="2121"/>
      <c r="UET73" s="2121"/>
      <c r="UEU73" s="2120"/>
      <c r="UEV73" s="2121"/>
      <c r="UEW73" s="2121"/>
      <c r="UEX73" s="2121"/>
      <c r="UEY73" s="2121"/>
      <c r="UEZ73" s="2121"/>
      <c r="UFA73" s="2120"/>
      <c r="UFB73" s="2121"/>
      <c r="UFC73" s="2121"/>
      <c r="UFD73" s="2121"/>
      <c r="UFE73" s="2121"/>
      <c r="UFF73" s="2121"/>
      <c r="UFG73" s="2120"/>
      <c r="UFH73" s="2121"/>
      <c r="UFI73" s="2121"/>
      <c r="UFJ73" s="2121"/>
      <c r="UFK73" s="2121"/>
      <c r="UFL73" s="2121"/>
      <c r="UFM73" s="2120"/>
      <c r="UFN73" s="2121"/>
      <c r="UFO73" s="2121"/>
      <c r="UFP73" s="2121"/>
      <c r="UFQ73" s="2121"/>
      <c r="UFR73" s="2121"/>
      <c r="UFS73" s="2120"/>
      <c r="UFT73" s="2121"/>
      <c r="UFU73" s="2121"/>
      <c r="UFV73" s="2121"/>
      <c r="UFW73" s="2121"/>
      <c r="UFX73" s="2121"/>
      <c r="UFY73" s="2120"/>
      <c r="UFZ73" s="2121"/>
      <c r="UGA73" s="2121"/>
      <c r="UGB73" s="2121"/>
      <c r="UGC73" s="2121"/>
      <c r="UGD73" s="2121"/>
      <c r="UGE73" s="2120"/>
      <c r="UGF73" s="2121"/>
      <c r="UGG73" s="2121"/>
      <c r="UGH73" s="2121"/>
      <c r="UGI73" s="2121"/>
      <c r="UGJ73" s="2121"/>
      <c r="UGK73" s="2120"/>
      <c r="UGL73" s="2121"/>
      <c r="UGM73" s="2121"/>
      <c r="UGN73" s="2121"/>
      <c r="UGO73" s="2121"/>
      <c r="UGP73" s="2121"/>
      <c r="UGQ73" s="2120"/>
      <c r="UGR73" s="2121"/>
      <c r="UGS73" s="2121"/>
      <c r="UGT73" s="2121"/>
      <c r="UGU73" s="2121"/>
      <c r="UGV73" s="2121"/>
      <c r="UGW73" s="2120"/>
      <c r="UGX73" s="2121"/>
      <c r="UGY73" s="2121"/>
      <c r="UGZ73" s="2121"/>
      <c r="UHA73" s="2121"/>
      <c r="UHB73" s="2121"/>
      <c r="UHC73" s="2120"/>
      <c r="UHD73" s="2121"/>
      <c r="UHE73" s="2121"/>
      <c r="UHF73" s="2121"/>
      <c r="UHG73" s="2121"/>
      <c r="UHH73" s="2121"/>
      <c r="UHI73" s="2120"/>
      <c r="UHJ73" s="2121"/>
      <c r="UHK73" s="2121"/>
      <c r="UHL73" s="2121"/>
      <c r="UHM73" s="2121"/>
      <c r="UHN73" s="2121"/>
      <c r="UHO73" s="2120"/>
      <c r="UHP73" s="2121"/>
      <c r="UHQ73" s="2121"/>
      <c r="UHR73" s="2121"/>
      <c r="UHS73" s="2121"/>
      <c r="UHT73" s="2121"/>
      <c r="UHU73" s="2120"/>
      <c r="UHV73" s="2121"/>
      <c r="UHW73" s="2121"/>
      <c r="UHX73" s="2121"/>
      <c r="UHY73" s="2121"/>
      <c r="UHZ73" s="2121"/>
      <c r="UIA73" s="2120"/>
      <c r="UIB73" s="2121"/>
      <c r="UIC73" s="2121"/>
      <c r="UID73" s="2121"/>
      <c r="UIE73" s="2121"/>
      <c r="UIF73" s="2121"/>
      <c r="UIG73" s="2120"/>
      <c r="UIH73" s="2121"/>
      <c r="UII73" s="2121"/>
      <c r="UIJ73" s="2121"/>
      <c r="UIK73" s="2121"/>
      <c r="UIL73" s="2121"/>
      <c r="UIM73" s="2120"/>
      <c r="UIN73" s="2121"/>
      <c r="UIO73" s="2121"/>
      <c r="UIP73" s="2121"/>
      <c r="UIQ73" s="2121"/>
      <c r="UIR73" s="2121"/>
      <c r="UIS73" s="2120"/>
      <c r="UIT73" s="2121"/>
      <c r="UIU73" s="2121"/>
      <c r="UIV73" s="2121"/>
      <c r="UIW73" s="2121"/>
      <c r="UIX73" s="2121"/>
      <c r="UIY73" s="2120"/>
      <c r="UIZ73" s="2121"/>
      <c r="UJA73" s="2121"/>
      <c r="UJB73" s="2121"/>
      <c r="UJC73" s="2121"/>
      <c r="UJD73" s="2121"/>
      <c r="UJE73" s="2120"/>
      <c r="UJF73" s="2121"/>
      <c r="UJG73" s="2121"/>
      <c r="UJH73" s="2121"/>
      <c r="UJI73" s="2121"/>
      <c r="UJJ73" s="2121"/>
      <c r="UJK73" s="2120"/>
      <c r="UJL73" s="2121"/>
      <c r="UJM73" s="2121"/>
      <c r="UJN73" s="2121"/>
      <c r="UJO73" s="2121"/>
      <c r="UJP73" s="2121"/>
      <c r="UJQ73" s="2120"/>
      <c r="UJR73" s="2121"/>
      <c r="UJS73" s="2121"/>
      <c r="UJT73" s="2121"/>
      <c r="UJU73" s="2121"/>
      <c r="UJV73" s="2121"/>
      <c r="UJW73" s="2120"/>
      <c r="UJX73" s="2121"/>
      <c r="UJY73" s="2121"/>
      <c r="UJZ73" s="2121"/>
      <c r="UKA73" s="2121"/>
      <c r="UKB73" s="2121"/>
      <c r="UKC73" s="2120"/>
      <c r="UKD73" s="2121"/>
      <c r="UKE73" s="2121"/>
      <c r="UKF73" s="2121"/>
      <c r="UKG73" s="2121"/>
      <c r="UKH73" s="2121"/>
      <c r="UKI73" s="2120"/>
      <c r="UKJ73" s="2121"/>
      <c r="UKK73" s="2121"/>
      <c r="UKL73" s="2121"/>
      <c r="UKM73" s="2121"/>
      <c r="UKN73" s="2121"/>
      <c r="UKO73" s="2120"/>
      <c r="UKP73" s="2121"/>
      <c r="UKQ73" s="2121"/>
      <c r="UKR73" s="2121"/>
      <c r="UKS73" s="2121"/>
      <c r="UKT73" s="2121"/>
      <c r="UKU73" s="2120"/>
      <c r="UKV73" s="2121"/>
      <c r="UKW73" s="2121"/>
      <c r="UKX73" s="2121"/>
      <c r="UKY73" s="2121"/>
      <c r="UKZ73" s="2121"/>
      <c r="ULA73" s="2120"/>
      <c r="ULB73" s="2121"/>
      <c r="ULC73" s="2121"/>
      <c r="ULD73" s="2121"/>
      <c r="ULE73" s="2121"/>
      <c r="ULF73" s="2121"/>
      <c r="ULG73" s="2120"/>
      <c r="ULH73" s="2121"/>
      <c r="ULI73" s="2121"/>
      <c r="ULJ73" s="2121"/>
      <c r="ULK73" s="2121"/>
      <c r="ULL73" s="2121"/>
      <c r="ULM73" s="2120"/>
      <c r="ULN73" s="2121"/>
      <c r="ULO73" s="2121"/>
      <c r="ULP73" s="2121"/>
      <c r="ULQ73" s="2121"/>
      <c r="ULR73" s="2121"/>
      <c r="ULS73" s="2120"/>
      <c r="ULT73" s="2121"/>
      <c r="ULU73" s="2121"/>
      <c r="ULV73" s="2121"/>
      <c r="ULW73" s="2121"/>
      <c r="ULX73" s="2121"/>
      <c r="ULY73" s="2120"/>
      <c r="ULZ73" s="2121"/>
      <c r="UMA73" s="2121"/>
      <c r="UMB73" s="2121"/>
      <c r="UMC73" s="2121"/>
      <c r="UMD73" s="2121"/>
      <c r="UME73" s="2120"/>
      <c r="UMF73" s="2121"/>
      <c r="UMG73" s="2121"/>
      <c r="UMH73" s="2121"/>
      <c r="UMI73" s="2121"/>
      <c r="UMJ73" s="2121"/>
      <c r="UMK73" s="2120"/>
      <c r="UML73" s="2121"/>
      <c r="UMM73" s="2121"/>
      <c r="UMN73" s="2121"/>
      <c r="UMO73" s="2121"/>
      <c r="UMP73" s="2121"/>
      <c r="UMQ73" s="2120"/>
      <c r="UMR73" s="2121"/>
      <c r="UMS73" s="2121"/>
      <c r="UMT73" s="2121"/>
      <c r="UMU73" s="2121"/>
      <c r="UMV73" s="2121"/>
      <c r="UMW73" s="2120"/>
      <c r="UMX73" s="2121"/>
      <c r="UMY73" s="2121"/>
      <c r="UMZ73" s="2121"/>
      <c r="UNA73" s="2121"/>
      <c r="UNB73" s="2121"/>
      <c r="UNC73" s="2120"/>
      <c r="UND73" s="2121"/>
      <c r="UNE73" s="2121"/>
      <c r="UNF73" s="2121"/>
      <c r="UNG73" s="2121"/>
      <c r="UNH73" s="2121"/>
      <c r="UNI73" s="2120"/>
      <c r="UNJ73" s="2121"/>
      <c r="UNK73" s="2121"/>
      <c r="UNL73" s="2121"/>
      <c r="UNM73" s="2121"/>
      <c r="UNN73" s="2121"/>
      <c r="UNO73" s="2120"/>
      <c r="UNP73" s="2121"/>
      <c r="UNQ73" s="2121"/>
      <c r="UNR73" s="2121"/>
      <c r="UNS73" s="2121"/>
      <c r="UNT73" s="2121"/>
      <c r="UNU73" s="2120"/>
      <c r="UNV73" s="2121"/>
      <c r="UNW73" s="2121"/>
      <c r="UNX73" s="2121"/>
      <c r="UNY73" s="2121"/>
      <c r="UNZ73" s="2121"/>
      <c r="UOA73" s="2120"/>
      <c r="UOB73" s="2121"/>
      <c r="UOC73" s="2121"/>
      <c r="UOD73" s="2121"/>
      <c r="UOE73" s="2121"/>
      <c r="UOF73" s="2121"/>
      <c r="UOG73" s="2120"/>
      <c r="UOH73" s="2121"/>
      <c r="UOI73" s="2121"/>
      <c r="UOJ73" s="2121"/>
      <c r="UOK73" s="2121"/>
      <c r="UOL73" s="2121"/>
      <c r="UOM73" s="2120"/>
      <c r="UON73" s="2121"/>
      <c r="UOO73" s="2121"/>
      <c r="UOP73" s="2121"/>
      <c r="UOQ73" s="2121"/>
      <c r="UOR73" s="2121"/>
      <c r="UOS73" s="2120"/>
      <c r="UOT73" s="2121"/>
      <c r="UOU73" s="2121"/>
      <c r="UOV73" s="2121"/>
      <c r="UOW73" s="2121"/>
      <c r="UOX73" s="2121"/>
      <c r="UOY73" s="2120"/>
      <c r="UOZ73" s="2121"/>
      <c r="UPA73" s="2121"/>
      <c r="UPB73" s="2121"/>
      <c r="UPC73" s="2121"/>
      <c r="UPD73" s="2121"/>
      <c r="UPE73" s="2120"/>
      <c r="UPF73" s="2121"/>
      <c r="UPG73" s="2121"/>
      <c r="UPH73" s="2121"/>
      <c r="UPI73" s="2121"/>
      <c r="UPJ73" s="2121"/>
      <c r="UPK73" s="2120"/>
      <c r="UPL73" s="2121"/>
      <c r="UPM73" s="2121"/>
      <c r="UPN73" s="2121"/>
      <c r="UPO73" s="2121"/>
      <c r="UPP73" s="2121"/>
      <c r="UPQ73" s="2120"/>
      <c r="UPR73" s="2121"/>
      <c r="UPS73" s="2121"/>
      <c r="UPT73" s="2121"/>
      <c r="UPU73" s="2121"/>
      <c r="UPV73" s="2121"/>
      <c r="UPW73" s="2120"/>
      <c r="UPX73" s="2121"/>
      <c r="UPY73" s="2121"/>
      <c r="UPZ73" s="2121"/>
      <c r="UQA73" s="2121"/>
      <c r="UQB73" s="2121"/>
      <c r="UQC73" s="2120"/>
      <c r="UQD73" s="2121"/>
      <c r="UQE73" s="2121"/>
      <c r="UQF73" s="2121"/>
      <c r="UQG73" s="2121"/>
      <c r="UQH73" s="2121"/>
      <c r="UQI73" s="2120"/>
      <c r="UQJ73" s="2121"/>
      <c r="UQK73" s="2121"/>
      <c r="UQL73" s="2121"/>
      <c r="UQM73" s="2121"/>
      <c r="UQN73" s="2121"/>
      <c r="UQO73" s="2120"/>
      <c r="UQP73" s="2121"/>
      <c r="UQQ73" s="2121"/>
      <c r="UQR73" s="2121"/>
      <c r="UQS73" s="2121"/>
      <c r="UQT73" s="2121"/>
      <c r="UQU73" s="2120"/>
      <c r="UQV73" s="2121"/>
      <c r="UQW73" s="2121"/>
      <c r="UQX73" s="2121"/>
      <c r="UQY73" s="2121"/>
      <c r="UQZ73" s="2121"/>
      <c r="URA73" s="2120"/>
      <c r="URB73" s="2121"/>
      <c r="URC73" s="2121"/>
      <c r="URD73" s="2121"/>
      <c r="URE73" s="2121"/>
      <c r="URF73" s="2121"/>
      <c r="URG73" s="2120"/>
      <c r="URH73" s="2121"/>
      <c r="URI73" s="2121"/>
      <c r="URJ73" s="2121"/>
      <c r="URK73" s="2121"/>
      <c r="URL73" s="2121"/>
      <c r="URM73" s="2120"/>
      <c r="URN73" s="2121"/>
      <c r="URO73" s="2121"/>
      <c r="URP73" s="2121"/>
      <c r="URQ73" s="2121"/>
      <c r="URR73" s="2121"/>
      <c r="URS73" s="2120"/>
      <c r="URT73" s="2121"/>
      <c r="URU73" s="2121"/>
      <c r="URV73" s="2121"/>
      <c r="URW73" s="2121"/>
      <c r="URX73" s="2121"/>
      <c r="URY73" s="2120"/>
      <c r="URZ73" s="2121"/>
      <c r="USA73" s="2121"/>
      <c r="USB73" s="2121"/>
      <c r="USC73" s="2121"/>
      <c r="USD73" s="2121"/>
      <c r="USE73" s="2120"/>
      <c r="USF73" s="2121"/>
      <c r="USG73" s="2121"/>
      <c r="USH73" s="2121"/>
      <c r="USI73" s="2121"/>
      <c r="USJ73" s="2121"/>
      <c r="USK73" s="2120"/>
      <c r="USL73" s="2121"/>
      <c r="USM73" s="2121"/>
      <c r="USN73" s="2121"/>
      <c r="USO73" s="2121"/>
      <c r="USP73" s="2121"/>
      <c r="USQ73" s="2120"/>
      <c r="USR73" s="2121"/>
      <c r="USS73" s="2121"/>
      <c r="UST73" s="2121"/>
      <c r="USU73" s="2121"/>
      <c r="USV73" s="2121"/>
      <c r="USW73" s="2120"/>
      <c r="USX73" s="2121"/>
      <c r="USY73" s="2121"/>
      <c r="USZ73" s="2121"/>
      <c r="UTA73" s="2121"/>
      <c r="UTB73" s="2121"/>
      <c r="UTC73" s="2120"/>
      <c r="UTD73" s="2121"/>
      <c r="UTE73" s="2121"/>
      <c r="UTF73" s="2121"/>
      <c r="UTG73" s="2121"/>
      <c r="UTH73" s="2121"/>
      <c r="UTI73" s="2120"/>
      <c r="UTJ73" s="2121"/>
      <c r="UTK73" s="2121"/>
      <c r="UTL73" s="2121"/>
      <c r="UTM73" s="2121"/>
      <c r="UTN73" s="2121"/>
      <c r="UTO73" s="2120"/>
      <c r="UTP73" s="2121"/>
      <c r="UTQ73" s="2121"/>
      <c r="UTR73" s="2121"/>
      <c r="UTS73" s="2121"/>
      <c r="UTT73" s="2121"/>
      <c r="UTU73" s="2120"/>
      <c r="UTV73" s="2121"/>
      <c r="UTW73" s="2121"/>
      <c r="UTX73" s="2121"/>
      <c r="UTY73" s="2121"/>
      <c r="UTZ73" s="2121"/>
      <c r="UUA73" s="2120"/>
      <c r="UUB73" s="2121"/>
      <c r="UUC73" s="2121"/>
      <c r="UUD73" s="2121"/>
      <c r="UUE73" s="2121"/>
      <c r="UUF73" s="2121"/>
      <c r="UUG73" s="2120"/>
      <c r="UUH73" s="2121"/>
      <c r="UUI73" s="2121"/>
      <c r="UUJ73" s="2121"/>
      <c r="UUK73" s="2121"/>
      <c r="UUL73" s="2121"/>
      <c r="UUM73" s="2120"/>
      <c r="UUN73" s="2121"/>
      <c r="UUO73" s="2121"/>
      <c r="UUP73" s="2121"/>
      <c r="UUQ73" s="2121"/>
      <c r="UUR73" s="2121"/>
      <c r="UUS73" s="2120"/>
      <c r="UUT73" s="2121"/>
      <c r="UUU73" s="2121"/>
      <c r="UUV73" s="2121"/>
      <c r="UUW73" s="2121"/>
      <c r="UUX73" s="2121"/>
      <c r="UUY73" s="2120"/>
      <c r="UUZ73" s="2121"/>
      <c r="UVA73" s="2121"/>
      <c r="UVB73" s="2121"/>
      <c r="UVC73" s="2121"/>
      <c r="UVD73" s="2121"/>
      <c r="UVE73" s="2120"/>
      <c r="UVF73" s="2121"/>
      <c r="UVG73" s="2121"/>
      <c r="UVH73" s="2121"/>
      <c r="UVI73" s="2121"/>
      <c r="UVJ73" s="2121"/>
      <c r="UVK73" s="2120"/>
      <c r="UVL73" s="2121"/>
      <c r="UVM73" s="2121"/>
      <c r="UVN73" s="2121"/>
      <c r="UVO73" s="2121"/>
      <c r="UVP73" s="2121"/>
      <c r="UVQ73" s="2120"/>
      <c r="UVR73" s="2121"/>
      <c r="UVS73" s="2121"/>
      <c r="UVT73" s="2121"/>
      <c r="UVU73" s="2121"/>
      <c r="UVV73" s="2121"/>
      <c r="UVW73" s="2120"/>
      <c r="UVX73" s="2121"/>
      <c r="UVY73" s="2121"/>
      <c r="UVZ73" s="2121"/>
      <c r="UWA73" s="2121"/>
      <c r="UWB73" s="2121"/>
      <c r="UWC73" s="2120"/>
      <c r="UWD73" s="2121"/>
      <c r="UWE73" s="2121"/>
      <c r="UWF73" s="2121"/>
      <c r="UWG73" s="2121"/>
      <c r="UWH73" s="2121"/>
      <c r="UWI73" s="2120"/>
      <c r="UWJ73" s="2121"/>
      <c r="UWK73" s="2121"/>
      <c r="UWL73" s="2121"/>
      <c r="UWM73" s="2121"/>
      <c r="UWN73" s="2121"/>
      <c r="UWO73" s="2120"/>
      <c r="UWP73" s="2121"/>
      <c r="UWQ73" s="2121"/>
      <c r="UWR73" s="2121"/>
      <c r="UWS73" s="2121"/>
      <c r="UWT73" s="2121"/>
      <c r="UWU73" s="2120"/>
      <c r="UWV73" s="2121"/>
      <c r="UWW73" s="2121"/>
      <c r="UWX73" s="2121"/>
      <c r="UWY73" s="2121"/>
      <c r="UWZ73" s="2121"/>
      <c r="UXA73" s="2120"/>
      <c r="UXB73" s="2121"/>
      <c r="UXC73" s="2121"/>
      <c r="UXD73" s="2121"/>
      <c r="UXE73" s="2121"/>
      <c r="UXF73" s="2121"/>
      <c r="UXG73" s="2120"/>
      <c r="UXH73" s="2121"/>
      <c r="UXI73" s="2121"/>
      <c r="UXJ73" s="2121"/>
      <c r="UXK73" s="2121"/>
      <c r="UXL73" s="2121"/>
      <c r="UXM73" s="2120"/>
      <c r="UXN73" s="2121"/>
      <c r="UXO73" s="2121"/>
      <c r="UXP73" s="2121"/>
      <c r="UXQ73" s="2121"/>
      <c r="UXR73" s="2121"/>
      <c r="UXS73" s="2120"/>
      <c r="UXT73" s="2121"/>
      <c r="UXU73" s="2121"/>
      <c r="UXV73" s="2121"/>
      <c r="UXW73" s="2121"/>
      <c r="UXX73" s="2121"/>
      <c r="UXY73" s="2120"/>
      <c r="UXZ73" s="2121"/>
      <c r="UYA73" s="2121"/>
      <c r="UYB73" s="2121"/>
      <c r="UYC73" s="2121"/>
      <c r="UYD73" s="2121"/>
      <c r="UYE73" s="2120"/>
      <c r="UYF73" s="2121"/>
      <c r="UYG73" s="2121"/>
      <c r="UYH73" s="2121"/>
      <c r="UYI73" s="2121"/>
      <c r="UYJ73" s="2121"/>
      <c r="UYK73" s="2120"/>
      <c r="UYL73" s="2121"/>
      <c r="UYM73" s="2121"/>
      <c r="UYN73" s="2121"/>
      <c r="UYO73" s="2121"/>
      <c r="UYP73" s="2121"/>
      <c r="UYQ73" s="2120"/>
      <c r="UYR73" s="2121"/>
      <c r="UYS73" s="2121"/>
      <c r="UYT73" s="2121"/>
      <c r="UYU73" s="2121"/>
      <c r="UYV73" s="2121"/>
      <c r="UYW73" s="2120"/>
      <c r="UYX73" s="2121"/>
      <c r="UYY73" s="2121"/>
      <c r="UYZ73" s="2121"/>
      <c r="UZA73" s="2121"/>
      <c r="UZB73" s="2121"/>
      <c r="UZC73" s="2120"/>
      <c r="UZD73" s="2121"/>
      <c r="UZE73" s="2121"/>
      <c r="UZF73" s="2121"/>
      <c r="UZG73" s="2121"/>
      <c r="UZH73" s="2121"/>
      <c r="UZI73" s="2120"/>
      <c r="UZJ73" s="2121"/>
      <c r="UZK73" s="2121"/>
      <c r="UZL73" s="2121"/>
      <c r="UZM73" s="2121"/>
      <c r="UZN73" s="2121"/>
      <c r="UZO73" s="2120"/>
      <c r="UZP73" s="2121"/>
      <c r="UZQ73" s="2121"/>
      <c r="UZR73" s="2121"/>
      <c r="UZS73" s="2121"/>
      <c r="UZT73" s="2121"/>
      <c r="UZU73" s="2120"/>
      <c r="UZV73" s="2121"/>
      <c r="UZW73" s="2121"/>
      <c r="UZX73" s="2121"/>
      <c r="UZY73" s="2121"/>
      <c r="UZZ73" s="2121"/>
      <c r="VAA73" s="2120"/>
      <c r="VAB73" s="2121"/>
      <c r="VAC73" s="2121"/>
      <c r="VAD73" s="2121"/>
      <c r="VAE73" s="2121"/>
      <c r="VAF73" s="2121"/>
      <c r="VAG73" s="2120"/>
      <c r="VAH73" s="2121"/>
      <c r="VAI73" s="2121"/>
      <c r="VAJ73" s="2121"/>
      <c r="VAK73" s="2121"/>
      <c r="VAL73" s="2121"/>
      <c r="VAM73" s="2120"/>
      <c r="VAN73" s="2121"/>
      <c r="VAO73" s="2121"/>
      <c r="VAP73" s="2121"/>
      <c r="VAQ73" s="2121"/>
      <c r="VAR73" s="2121"/>
      <c r="VAS73" s="2120"/>
      <c r="VAT73" s="2121"/>
      <c r="VAU73" s="2121"/>
      <c r="VAV73" s="2121"/>
      <c r="VAW73" s="2121"/>
      <c r="VAX73" s="2121"/>
      <c r="VAY73" s="2120"/>
      <c r="VAZ73" s="2121"/>
      <c r="VBA73" s="2121"/>
      <c r="VBB73" s="2121"/>
      <c r="VBC73" s="2121"/>
      <c r="VBD73" s="2121"/>
      <c r="VBE73" s="2120"/>
      <c r="VBF73" s="2121"/>
      <c r="VBG73" s="2121"/>
      <c r="VBH73" s="2121"/>
      <c r="VBI73" s="2121"/>
      <c r="VBJ73" s="2121"/>
      <c r="VBK73" s="2120"/>
      <c r="VBL73" s="2121"/>
      <c r="VBM73" s="2121"/>
      <c r="VBN73" s="2121"/>
      <c r="VBO73" s="2121"/>
      <c r="VBP73" s="2121"/>
      <c r="VBQ73" s="2120"/>
      <c r="VBR73" s="2121"/>
      <c r="VBS73" s="2121"/>
      <c r="VBT73" s="2121"/>
      <c r="VBU73" s="2121"/>
      <c r="VBV73" s="2121"/>
      <c r="VBW73" s="2120"/>
      <c r="VBX73" s="2121"/>
      <c r="VBY73" s="2121"/>
      <c r="VBZ73" s="2121"/>
      <c r="VCA73" s="2121"/>
      <c r="VCB73" s="2121"/>
      <c r="VCC73" s="2120"/>
      <c r="VCD73" s="2121"/>
      <c r="VCE73" s="2121"/>
      <c r="VCF73" s="2121"/>
      <c r="VCG73" s="2121"/>
      <c r="VCH73" s="2121"/>
      <c r="VCI73" s="2120"/>
      <c r="VCJ73" s="2121"/>
      <c r="VCK73" s="2121"/>
      <c r="VCL73" s="2121"/>
      <c r="VCM73" s="2121"/>
      <c r="VCN73" s="2121"/>
      <c r="VCO73" s="2120"/>
      <c r="VCP73" s="2121"/>
      <c r="VCQ73" s="2121"/>
      <c r="VCR73" s="2121"/>
      <c r="VCS73" s="2121"/>
      <c r="VCT73" s="2121"/>
      <c r="VCU73" s="2120"/>
      <c r="VCV73" s="2121"/>
      <c r="VCW73" s="2121"/>
      <c r="VCX73" s="2121"/>
      <c r="VCY73" s="2121"/>
      <c r="VCZ73" s="2121"/>
      <c r="VDA73" s="2120"/>
      <c r="VDB73" s="2121"/>
      <c r="VDC73" s="2121"/>
      <c r="VDD73" s="2121"/>
      <c r="VDE73" s="2121"/>
      <c r="VDF73" s="2121"/>
      <c r="VDG73" s="2120"/>
      <c r="VDH73" s="2121"/>
      <c r="VDI73" s="2121"/>
      <c r="VDJ73" s="2121"/>
      <c r="VDK73" s="2121"/>
      <c r="VDL73" s="2121"/>
      <c r="VDM73" s="2120"/>
      <c r="VDN73" s="2121"/>
      <c r="VDO73" s="2121"/>
      <c r="VDP73" s="2121"/>
      <c r="VDQ73" s="2121"/>
      <c r="VDR73" s="2121"/>
      <c r="VDS73" s="2120"/>
      <c r="VDT73" s="2121"/>
      <c r="VDU73" s="2121"/>
      <c r="VDV73" s="2121"/>
      <c r="VDW73" s="2121"/>
      <c r="VDX73" s="2121"/>
      <c r="VDY73" s="2120"/>
      <c r="VDZ73" s="2121"/>
      <c r="VEA73" s="2121"/>
      <c r="VEB73" s="2121"/>
      <c r="VEC73" s="2121"/>
      <c r="VED73" s="2121"/>
      <c r="VEE73" s="2120"/>
      <c r="VEF73" s="2121"/>
      <c r="VEG73" s="2121"/>
      <c r="VEH73" s="2121"/>
      <c r="VEI73" s="2121"/>
      <c r="VEJ73" s="2121"/>
      <c r="VEK73" s="2120"/>
      <c r="VEL73" s="2121"/>
      <c r="VEM73" s="2121"/>
      <c r="VEN73" s="2121"/>
      <c r="VEO73" s="2121"/>
      <c r="VEP73" s="2121"/>
      <c r="VEQ73" s="2120"/>
      <c r="VER73" s="2121"/>
      <c r="VES73" s="2121"/>
      <c r="VET73" s="2121"/>
      <c r="VEU73" s="2121"/>
      <c r="VEV73" s="2121"/>
      <c r="VEW73" s="2120"/>
      <c r="VEX73" s="2121"/>
      <c r="VEY73" s="2121"/>
      <c r="VEZ73" s="2121"/>
      <c r="VFA73" s="2121"/>
      <c r="VFB73" s="2121"/>
      <c r="VFC73" s="2120"/>
      <c r="VFD73" s="2121"/>
      <c r="VFE73" s="2121"/>
      <c r="VFF73" s="2121"/>
      <c r="VFG73" s="2121"/>
      <c r="VFH73" s="2121"/>
      <c r="VFI73" s="2120"/>
      <c r="VFJ73" s="2121"/>
      <c r="VFK73" s="2121"/>
      <c r="VFL73" s="2121"/>
      <c r="VFM73" s="2121"/>
      <c r="VFN73" s="2121"/>
      <c r="VFO73" s="2120"/>
      <c r="VFP73" s="2121"/>
      <c r="VFQ73" s="2121"/>
      <c r="VFR73" s="2121"/>
      <c r="VFS73" s="2121"/>
      <c r="VFT73" s="2121"/>
      <c r="VFU73" s="2120"/>
      <c r="VFV73" s="2121"/>
      <c r="VFW73" s="2121"/>
      <c r="VFX73" s="2121"/>
      <c r="VFY73" s="2121"/>
      <c r="VFZ73" s="2121"/>
      <c r="VGA73" s="2120"/>
      <c r="VGB73" s="2121"/>
      <c r="VGC73" s="2121"/>
      <c r="VGD73" s="2121"/>
      <c r="VGE73" s="2121"/>
      <c r="VGF73" s="2121"/>
      <c r="VGG73" s="2120"/>
      <c r="VGH73" s="2121"/>
      <c r="VGI73" s="2121"/>
      <c r="VGJ73" s="2121"/>
      <c r="VGK73" s="2121"/>
      <c r="VGL73" s="2121"/>
      <c r="VGM73" s="2120"/>
      <c r="VGN73" s="2121"/>
      <c r="VGO73" s="2121"/>
      <c r="VGP73" s="2121"/>
      <c r="VGQ73" s="2121"/>
      <c r="VGR73" s="2121"/>
      <c r="VGS73" s="2120"/>
      <c r="VGT73" s="2121"/>
      <c r="VGU73" s="2121"/>
      <c r="VGV73" s="2121"/>
      <c r="VGW73" s="2121"/>
      <c r="VGX73" s="2121"/>
      <c r="VGY73" s="2120"/>
      <c r="VGZ73" s="2121"/>
      <c r="VHA73" s="2121"/>
      <c r="VHB73" s="2121"/>
      <c r="VHC73" s="2121"/>
      <c r="VHD73" s="2121"/>
      <c r="VHE73" s="2120"/>
      <c r="VHF73" s="2121"/>
      <c r="VHG73" s="2121"/>
      <c r="VHH73" s="2121"/>
      <c r="VHI73" s="2121"/>
      <c r="VHJ73" s="2121"/>
      <c r="VHK73" s="2120"/>
      <c r="VHL73" s="2121"/>
      <c r="VHM73" s="2121"/>
      <c r="VHN73" s="2121"/>
      <c r="VHO73" s="2121"/>
      <c r="VHP73" s="2121"/>
      <c r="VHQ73" s="2120"/>
      <c r="VHR73" s="2121"/>
      <c r="VHS73" s="2121"/>
      <c r="VHT73" s="2121"/>
      <c r="VHU73" s="2121"/>
      <c r="VHV73" s="2121"/>
      <c r="VHW73" s="2120"/>
      <c r="VHX73" s="2121"/>
      <c r="VHY73" s="2121"/>
      <c r="VHZ73" s="2121"/>
      <c r="VIA73" s="2121"/>
      <c r="VIB73" s="2121"/>
      <c r="VIC73" s="2120"/>
      <c r="VID73" s="2121"/>
      <c r="VIE73" s="2121"/>
      <c r="VIF73" s="2121"/>
      <c r="VIG73" s="2121"/>
      <c r="VIH73" s="2121"/>
      <c r="VII73" s="2120"/>
      <c r="VIJ73" s="2121"/>
      <c r="VIK73" s="2121"/>
      <c r="VIL73" s="2121"/>
      <c r="VIM73" s="2121"/>
      <c r="VIN73" s="2121"/>
      <c r="VIO73" s="2120"/>
      <c r="VIP73" s="2121"/>
      <c r="VIQ73" s="2121"/>
      <c r="VIR73" s="2121"/>
      <c r="VIS73" s="2121"/>
      <c r="VIT73" s="2121"/>
      <c r="VIU73" s="2120"/>
      <c r="VIV73" s="2121"/>
      <c r="VIW73" s="2121"/>
      <c r="VIX73" s="2121"/>
      <c r="VIY73" s="2121"/>
      <c r="VIZ73" s="2121"/>
      <c r="VJA73" s="2120"/>
      <c r="VJB73" s="2121"/>
      <c r="VJC73" s="2121"/>
      <c r="VJD73" s="2121"/>
      <c r="VJE73" s="2121"/>
      <c r="VJF73" s="2121"/>
      <c r="VJG73" s="2120"/>
      <c r="VJH73" s="2121"/>
      <c r="VJI73" s="2121"/>
      <c r="VJJ73" s="2121"/>
      <c r="VJK73" s="2121"/>
      <c r="VJL73" s="2121"/>
      <c r="VJM73" s="2120"/>
      <c r="VJN73" s="2121"/>
      <c r="VJO73" s="2121"/>
      <c r="VJP73" s="2121"/>
      <c r="VJQ73" s="2121"/>
      <c r="VJR73" s="2121"/>
      <c r="VJS73" s="2120"/>
      <c r="VJT73" s="2121"/>
      <c r="VJU73" s="2121"/>
      <c r="VJV73" s="2121"/>
      <c r="VJW73" s="2121"/>
      <c r="VJX73" s="2121"/>
      <c r="VJY73" s="2120"/>
      <c r="VJZ73" s="2121"/>
      <c r="VKA73" s="2121"/>
      <c r="VKB73" s="2121"/>
      <c r="VKC73" s="2121"/>
      <c r="VKD73" s="2121"/>
      <c r="VKE73" s="2120"/>
      <c r="VKF73" s="2121"/>
      <c r="VKG73" s="2121"/>
      <c r="VKH73" s="2121"/>
      <c r="VKI73" s="2121"/>
      <c r="VKJ73" s="2121"/>
      <c r="VKK73" s="2120"/>
      <c r="VKL73" s="2121"/>
      <c r="VKM73" s="2121"/>
      <c r="VKN73" s="2121"/>
      <c r="VKO73" s="2121"/>
      <c r="VKP73" s="2121"/>
      <c r="VKQ73" s="2120"/>
      <c r="VKR73" s="2121"/>
      <c r="VKS73" s="2121"/>
      <c r="VKT73" s="2121"/>
      <c r="VKU73" s="2121"/>
      <c r="VKV73" s="2121"/>
      <c r="VKW73" s="2120"/>
      <c r="VKX73" s="2121"/>
      <c r="VKY73" s="2121"/>
      <c r="VKZ73" s="2121"/>
      <c r="VLA73" s="2121"/>
      <c r="VLB73" s="2121"/>
      <c r="VLC73" s="2120"/>
      <c r="VLD73" s="2121"/>
      <c r="VLE73" s="2121"/>
      <c r="VLF73" s="2121"/>
      <c r="VLG73" s="2121"/>
      <c r="VLH73" s="2121"/>
      <c r="VLI73" s="2120"/>
      <c r="VLJ73" s="2121"/>
      <c r="VLK73" s="2121"/>
      <c r="VLL73" s="2121"/>
      <c r="VLM73" s="2121"/>
      <c r="VLN73" s="2121"/>
      <c r="VLO73" s="2120"/>
      <c r="VLP73" s="2121"/>
      <c r="VLQ73" s="2121"/>
      <c r="VLR73" s="2121"/>
      <c r="VLS73" s="2121"/>
      <c r="VLT73" s="2121"/>
      <c r="VLU73" s="2120"/>
      <c r="VLV73" s="2121"/>
      <c r="VLW73" s="2121"/>
      <c r="VLX73" s="2121"/>
      <c r="VLY73" s="2121"/>
      <c r="VLZ73" s="2121"/>
      <c r="VMA73" s="2120"/>
      <c r="VMB73" s="2121"/>
      <c r="VMC73" s="2121"/>
      <c r="VMD73" s="2121"/>
      <c r="VME73" s="2121"/>
      <c r="VMF73" s="2121"/>
      <c r="VMG73" s="2120"/>
      <c r="VMH73" s="2121"/>
      <c r="VMI73" s="2121"/>
      <c r="VMJ73" s="2121"/>
      <c r="VMK73" s="2121"/>
      <c r="VML73" s="2121"/>
      <c r="VMM73" s="2120"/>
      <c r="VMN73" s="2121"/>
      <c r="VMO73" s="2121"/>
      <c r="VMP73" s="2121"/>
      <c r="VMQ73" s="2121"/>
      <c r="VMR73" s="2121"/>
      <c r="VMS73" s="2120"/>
      <c r="VMT73" s="2121"/>
      <c r="VMU73" s="2121"/>
      <c r="VMV73" s="2121"/>
      <c r="VMW73" s="2121"/>
      <c r="VMX73" s="2121"/>
      <c r="VMY73" s="2120"/>
      <c r="VMZ73" s="2121"/>
      <c r="VNA73" s="2121"/>
      <c r="VNB73" s="2121"/>
      <c r="VNC73" s="2121"/>
      <c r="VND73" s="2121"/>
      <c r="VNE73" s="2120"/>
      <c r="VNF73" s="2121"/>
      <c r="VNG73" s="2121"/>
      <c r="VNH73" s="2121"/>
      <c r="VNI73" s="2121"/>
      <c r="VNJ73" s="2121"/>
      <c r="VNK73" s="2120"/>
      <c r="VNL73" s="2121"/>
      <c r="VNM73" s="2121"/>
      <c r="VNN73" s="2121"/>
      <c r="VNO73" s="2121"/>
      <c r="VNP73" s="2121"/>
      <c r="VNQ73" s="2120"/>
      <c r="VNR73" s="2121"/>
      <c r="VNS73" s="2121"/>
      <c r="VNT73" s="2121"/>
      <c r="VNU73" s="2121"/>
      <c r="VNV73" s="2121"/>
      <c r="VNW73" s="2120"/>
      <c r="VNX73" s="2121"/>
      <c r="VNY73" s="2121"/>
      <c r="VNZ73" s="2121"/>
      <c r="VOA73" s="2121"/>
      <c r="VOB73" s="2121"/>
      <c r="VOC73" s="2120"/>
      <c r="VOD73" s="2121"/>
      <c r="VOE73" s="2121"/>
      <c r="VOF73" s="2121"/>
      <c r="VOG73" s="2121"/>
      <c r="VOH73" s="2121"/>
      <c r="VOI73" s="2120"/>
      <c r="VOJ73" s="2121"/>
      <c r="VOK73" s="2121"/>
      <c r="VOL73" s="2121"/>
      <c r="VOM73" s="2121"/>
      <c r="VON73" s="2121"/>
      <c r="VOO73" s="2120"/>
      <c r="VOP73" s="2121"/>
      <c r="VOQ73" s="2121"/>
      <c r="VOR73" s="2121"/>
      <c r="VOS73" s="2121"/>
      <c r="VOT73" s="2121"/>
      <c r="VOU73" s="2120"/>
      <c r="VOV73" s="2121"/>
      <c r="VOW73" s="2121"/>
      <c r="VOX73" s="2121"/>
      <c r="VOY73" s="2121"/>
      <c r="VOZ73" s="2121"/>
      <c r="VPA73" s="2120"/>
      <c r="VPB73" s="2121"/>
      <c r="VPC73" s="2121"/>
      <c r="VPD73" s="2121"/>
      <c r="VPE73" s="2121"/>
      <c r="VPF73" s="2121"/>
      <c r="VPG73" s="2120"/>
      <c r="VPH73" s="2121"/>
      <c r="VPI73" s="2121"/>
      <c r="VPJ73" s="2121"/>
      <c r="VPK73" s="2121"/>
      <c r="VPL73" s="2121"/>
      <c r="VPM73" s="2120"/>
      <c r="VPN73" s="2121"/>
      <c r="VPO73" s="2121"/>
      <c r="VPP73" s="2121"/>
      <c r="VPQ73" s="2121"/>
      <c r="VPR73" s="2121"/>
      <c r="VPS73" s="2120"/>
      <c r="VPT73" s="2121"/>
      <c r="VPU73" s="2121"/>
      <c r="VPV73" s="2121"/>
      <c r="VPW73" s="2121"/>
      <c r="VPX73" s="2121"/>
      <c r="VPY73" s="2120"/>
      <c r="VPZ73" s="2121"/>
      <c r="VQA73" s="2121"/>
      <c r="VQB73" s="2121"/>
      <c r="VQC73" s="2121"/>
      <c r="VQD73" s="2121"/>
      <c r="VQE73" s="2120"/>
      <c r="VQF73" s="2121"/>
      <c r="VQG73" s="2121"/>
      <c r="VQH73" s="2121"/>
      <c r="VQI73" s="2121"/>
      <c r="VQJ73" s="2121"/>
      <c r="VQK73" s="2120"/>
      <c r="VQL73" s="2121"/>
      <c r="VQM73" s="2121"/>
      <c r="VQN73" s="2121"/>
      <c r="VQO73" s="2121"/>
      <c r="VQP73" s="2121"/>
      <c r="VQQ73" s="2120"/>
      <c r="VQR73" s="2121"/>
      <c r="VQS73" s="2121"/>
      <c r="VQT73" s="2121"/>
      <c r="VQU73" s="2121"/>
      <c r="VQV73" s="2121"/>
      <c r="VQW73" s="2120"/>
      <c r="VQX73" s="2121"/>
      <c r="VQY73" s="2121"/>
      <c r="VQZ73" s="2121"/>
      <c r="VRA73" s="2121"/>
      <c r="VRB73" s="2121"/>
      <c r="VRC73" s="2120"/>
      <c r="VRD73" s="2121"/>
      <c r="VRE73" s="2121"/>
      <c r="VRF73" s="2121"/>
      <c r="VRG73" s="2121"/>
      <c r="VRH73" s="2121"/>
      <c r="VRI73" s="2120"/>
      <c r="VRJ73" s="2121"/>
      <c r="VRK73" s="2121"/>
      <c r="VRL73" s="2121"/>
      <c r="VRM73" s="2121"/>
      <c r="VRN73" s="2121"/>
      <c r="VRO73" s="2120"/>
      <c r="VRP73" s="2121"/>
      <c r="VRQ73" s="2121"/>
      <c r="VRR73" s="2121"/>
      <c r="VRS73" s="2121"/>
      <c r="VRT73" s="2121"/>
      <c r="VRU73" s="2120"/>
      <c r="VRV73" s="2121"/>
      <c r="VRW73" s="2121"/>
      <c r="VRX73" s="2121"/>
      <c r="VRY73" s="2121"/>
      <c r="VRZ73" s="2121"/>
      <c r="VSA73" s="2120"/>
      <c r="VSB73" s="2121"/>
      <c r="VSC73" s="2121"/>
      <c r="VSD73" s="2121"/>
      <c r="VSE73" s="2121"/>
      <c r="VSF73" s="2121"/>
      <c r="VSG73" s="2120"/>
      <c r="VSH73" s="2121"/>
      <c r="VSI73" s="2121"/>
      <c r="VSJ73" s="2121"/>
      <c r="VSK73" s="2121"/>
      <c r="VSL73" s="2121"/>
      <c r="VSM73" s="2120"/>
      <c r="VSN73" s="2121"/>
      <c r="VSO73" s="2121"/>
      <c r="VSP73" s="2121"/>
      <c r="VSQ73" s="2121"/>
      <c r="VSR73" s="2121"/>
      <c r="VSS73" s="2120"/>
      <c r="VST73" s="2121"/>
      <c r="VSU73" s="2121"/>
      <c r="VSV73" s="2121"/>
      <c r="VSW73" s="2121"/>
      <c r="VSX73" s="2121"/>
      <c r="VSY73" s="2120"/>
      <c r="VSZ73" s="2121"/>
      <c r="VTA73" s="2121"/>
      <c r="VTB73" s="2121"/>
      <c r="VTC73" s="2121"/>
      <c r="VTD73" s="2121"/>
      <c r="VTE73" s="2120"/>
      <c r="VTF73" s="2121"/>
      <c r="VTG73" s="2121"/>
      <c r="VTH73" s="2121"/>
      <c r="VTI73" s="2121"/>
      <c r="VTJ73" s="2121"/>
      <c r="VTK73" s="2120"/>
      <c r="VTL73" s="2121"/>
      <c r="VTM73" s="2121"/>
      <c r="VTN73" s="2121"/>
      <c r="VTO73" s="2121"/>
      <c r="VTP73" s="2121"/>
      <c r="VTQ73" s="2120"/>
      <c r="VTR73" s="2121"/>
      <c r="VTS73" s="2121"/>
      <c r="VTT73" s="2121"/>
      <c r="VTU73" s="2121"/>
      <c r="VTV73" s="2121"/>
      <c r="VTW73" s="2120"/>
      <c r="VTX73" s="2121"/>
      <c r="VTY73" s="2121"/>
      <c r="VTZ73" s="2121"/>
      <c r="VUA73" s="2121"/>
      <c r="VUB73" s="2121"/>
      <c r="VUC73" s="2120"/>
      <c r="VUD73" s="2121"/>
      <c r="VUE73" s="2121"/>
      <c r="VUF73" s="2121"/>
      <c r="VUG73" s="2121"/>
      <c r="VUH73" s="2121"/>
      <c r="VUI73" s="2120"/>
      <c r="VUJ73" s="2121"/>
      <c r="VUK73" s="2121"/>
      <c r="VUL73" s="2121"/>
      <c r="VUM73" s="2121"/>
      <c r="VUN73" s="2121"/>
      <c r="VUO73" s="2120"/>
      <c r="VUP73" s="2121"/>
      <c r="VUQ73" s="2121"/>
      <c r="VUR73" s="2121"/>
      <c r="VUS73" s="2121"/>
      <c r="VUT73" s="2121"/>
      <c r="VUU73" s="2120"/>
      <c r="VUV73" s="2121"/>
      <c r="VUW73" s="2121"/>
      <c r="VUX73" s="2121"/>
      <c r="VUY73" s="2121"/>
      <c r="VUZ73" s="2121"/>
      <c r="VVA73" s="2120"/>
      <c r="VVB73" s="2121"/>
      <c r="VVC73" s="2121"/>
      <c r="VVD73" s="2121"/>
      <c r="VVE73" s="2121"/>
      <c r="VVF73" s="2121"/>
      <c r="VVG73" s="2120"/>
      <c r="VVH73" s="2121"/>
      <c r="VVI73" s="2121"/>
      <c r="VVJ73" s="2121"/>
      <c r="VVK73" s="2121"/>
      <c r="VVL73" s="2121"/>
      <c r="VVM73" s="2120"/>
      <c r="VVN73" s="2121"/>
      <c r="VVO73" s="2121"/>
      <c r="VVP73" s="2121"/>
      <c r="VVQ73" s="2121"/>
      <c r="VVR73" s="2121"/>
      <c r="VVS73" s="2120"/>
      <c r="VVT73" s="2121"/>
      <c r="VVU73" s="2121"/>
      <c r="VVV73" s="2121"/>
      <c r="VVW73" s="2121"/>
      <c r="VVX73" s="2121"/>
      <c r="VVY73" s="2120"/>
      <c r="VVZ73" s="2121"/>
      <c r="VWA73" s="2121"/>
      <c r="VWB73" s="2121"/>
      <c r="VWC73" s="2121"/>
      <c r="VWD73" s="2121"/>
      <c r="VWE73" s="2120"/>
      <c r="VWF73" s="2121"/>
      <c r="VWG73" s="2121"/>
      <c r="VWH73" s="2121"/>
      <c r="VWI73" s="2121"/>
      <c r="VWJ73" s="2121"/>
      <c r="VWK73" s="2120"/>
      <c r="VWL73" s="2121"/>
      <c r="VWM73" s="2121"/>
      <c r="VWN73" s="2121"/>
      <c r="VWO73" s="2121"/>
      <c r="VWP73" s="2121"/>
      <c r="VWQ73" s="2120"/>
      <c r="VWR73" s="2121"/>
      <c r="VWS73" s="2121"/>
      <c r="VWT73" s="2121"/>
      <c r="VWU73" s="2121"/>
      <c r="VWV73" s="2121"/>
      <c r="VWW73" s="2120"/>
      <c r="VWX73" s="2121"/>
      <c r="VWY73" s="2121"/>
      <c r="VWZ73" s="2121"/>
      <c r="VXA73" s="2121"/>
      <c r="VXB73" s="2121"/>
      <c r="VXC73" s="2120"/>
      <c r="VXD73" s="2121"/>
      <c r="VXE73" s="2121"/>
      <c r="VXF73" s="2121"/>
      <c r="VXG73" s="2121"/>
      <c r="VXH73" s="2121"/>
      <c r="VXI73" s="2120"/>
      <c r="VXJ73" s="2121"/>
      <c r="VXK73" s="2121"/>
      <c r="VXL73" s="2121"/>
      <c r="VXM73" s="2121"/>
      <c r="VXN73" s="2121"/>
      <c r="VXO73" s="2120"/>
      <c r="VXP73" s="2121"/>
      <c r="VXQ73" s="2121"/>
      <c r="VXR73" s="2121"/>
      <c r="VXS73" s="2121"/>
      <c r="VXT73" s="2121"/>
      <c r="VXU73" s="2120"/>
      <c r="VXV73" s="2121"/>
      <c r="VXW73" s="2121"/>
      <c r="VXX73" s="2121"/>
      <c r="VXY73" s="2121"/>
      <c r="VXZ73" s="2121"/>
      <c r="VYA73" s="2120"/>
      <c r="VYB73" s="2121"/>
      <c r="VYC73" s="2121"/>
      <c r="VYD73" s="2121"/>
      <c r="VYE73" s="2121"/>
      <c r="VYF73" s="2121"/>
      <c r="VYG73" s="2120"/>
      <c r="VYH73" s="2121"/>
      <c r="VYI73" s="2121"/>
      <c r="VYJ73" s="2121"/>
      <c r="VYK73" s="2121"/>
      <c r="VYL73" s="2121"/>
      <c r="VYM73" s="2120"/>
      <c r="VYN73" s="2121"/>
      <c r="VYO73" s="2121"/>
      <c r="VYP73" s="2121"/>
      <c r="VYQ73" s="2121"/>
      <c r="VYR73" s="2121"/>
      <c r="VYS73" s="2120"/>
      <c r="VYT73" s="2121"/>
      <c r="VYU73" s="2121"/>
      <c r="VYV73" s="2121"/>
      <c r="VYW73" s="2121"/>
      <c r="VYX73" s="2121"/>
      <c r="VYY73" s="2120"/>
      <c r="VYZ73" s="2121"/>
      <c r="VZA73" s="2121"/>
      <c r="VZB73" s="2121"/>
      <c r="VZC73" s="2121"/>
      <c r="VZD73" s="2121"/>
      <c r="VZE73" s="2120"/>
      <c r="VZF73" s="2121"/>
      <c r="VZG73" s="2121"/>
      <c r="VZH73" s="2121"/>
      <c r="VZI73" s="2121"/>
      <c r="VZJ73" s="2121"/>
      <c r="VZK73" s="2120"/>
      <c r="VZL73" s="2121"/>
      <c r="VZM73" s="2121"/>
      <c r="VZN73" s="2121"/>
      <c r="VZO73" s="2121"/>
      <c r="VZP73" s="2121"/>
      <c r="VZQ73" s="2120"/>
      <c r="VZR73" s="2121"/>
      <c r="VZS73" s="2121"/>
      <c r="VZT73" s="2121"/>
      <c r="VZU73" s="2121"/>
      <c r="VZV73" s="2121"/>
      <c r="VZW73" s="2120"/>
      <c r="VZX73" s="2121"/>
      <c r="VZY73" s="2121"/>
      <c r="VZZ73" s="2121"/>
      <c r="WAA73" s="2121"/>
      <c r="WAB73" s="2121"/>
      <c r="WAC73" s="2120"/>
      <c r="WAD73" s="2121"/>
      <c r="WAE73" s="2121"/>
      <c r="WAF73" s="2121"/>
      <c r="WAG73" s="2121"/>
      <c r="WAH73" s="2121"/>
      <c r="WAI73" s="2120"/>
      <c r="WAJ73" s="2121"/>
      <c r="WAK73" s="2121"/>
      <c r="WAL73" s="2121"/>
      <c r="WAM73" s="2121"/>
      <c r="WAN73" s="2121"/>
      <c r="WAO73" s="2120"/>
      <c r="WAP73" s="2121"/>
      <c r="WAQ73" s="2121"/>
      <c r="WAR73" s="2121"/>
      <c r="WAS73" s="2121"/>
      <c r="WAT73" s="2121"/>
      <c r="WAU73" s="2120"/>
      <c r="WAV73" s="2121"/>
      <c r="WAW73" s="2121"/>
      <c r="WAX73" s="2121"/>
      <c r="WAY73" s="2121"/>
      <c r="WAZ73" s="2121"/>
      <c r="WBA73" s="2120"/>
      <c r="WBB73" s="2121"/>
      <c r="WBC73" s="2121"/>
      <c r="WBD73" s="2121"/>
      <c r="WBE73" s="2121"/>
      <c r="WBF73" s="2121"/>
      <c r="WBG73" s="2120"/>
      <c r="WBH73" s="2121"/>
      <c r="WBI73" s="2121"/>
      <c r="WBJ73" s="2121"/>
      <c r="WBK73" s="2121"/>
      <c r="WBL73" s="2121"/>
      <c r="WBM73" s="2120"/>
      <c r="WBN73" s="2121"/>
      <c r="WBO73" s="2121"/>
      <c r="WBP73" s="2121"/>
      <c r="WBQ73" s="2121"/>
      <c r="WBR73" s="2121"/>
      <c r="WBS73" s="2120"/>
      <c r="WBT73" s="2121"/>
      <c r="WBU73" s="2121"/>
      <c r="WBV73" s="2121"/>
      <c r="WBW73" s="2121"/>
      <c r="WBX73" s="2121"/>
      <c r="WBY73" s="2120"/>
      <c r="WBZ73" s="2121"/>
      <c r="WCA73" s="2121"/>
      <c r="WCB73" s="2121"/>
      <c r="WCC73" s="2121"/>
      <c r="WCD73" s="2121"/>
      <c r="WCE73" s="2120"/>
      <c r="WCF73" s="2121"/>
      <c r="WCG73" s="2121"/>
      <c r="WCH73" s="2121"/>
      <c r="WCI73" s="2121"/>
      <c r="WCJ73" s="2121"/>
      <c r="WCK73" s="2120"/>
      <c r="WCL73" s="2121"/>
      <c r="WCM73" s="2121"/>
      <c r="WCN73" s="2121"/>
      <c r="WCO73" s="2121"/>
      <c r="WCP73" s="2121"/>
      <c r="WCQ73" s="2120"/>
      <c r="WCR73" s="2121"/>
      <c r="WCS73" s="2121"/>
      <c r="WCT73" s="2121"/>
      <c r="WCU73" s="2121"/>
      <c r="WCV73" s="2121"/>
      <c r="WCW73" s="2120"/>
      <c r="WCX73" s="2121"/>
      <c r="WCY73" s="2121"/>
      <c r="WCZ73" s="2121"/>
      <c r="WDA73" s="2121"/>
      <c r="WDB73" s="2121"/>
      <c r="WDC73" s="2120"/>
      <c r="WDD73" s="2121"/>
      <c r="WDE73" s="2121"/>
      <c r="WDF73" s="2121"/>
      <c r="WDG73" s="2121"/>
      <c r="WDH73" s="2121"/>
      <c r="WDI73" s="2120"/>
      <c r="WDJ73" s="2121"/>
      <c r="WDK73" s="2121"/>
      <c r="WDL73" s="2121"/>
      <c r="WDM73" s="2121"/>
      <c r="WDN73" s="2121"/>
      <c r="WDO73" s="2120"/>
      <c r="WDP73" s="2121"/>
      <c r="WDQ73" s="2121"/>
      <c r="WDR73" s="2121"/>
      <c r="WDS73" s="2121"/>
      <c r="WDT73" s="2121"/>
      <c r="WDU73" s="2120"/>
      <c r="WDV73" s="2121"/>
      <c r="WDW73" s="2121"/>
      <c r="WDX73" s="2121"/>
      <c r="WDY73" s="2121"/>
      <c r="WDZ73" s="2121"/>
      <c r="WEA73" s="2120"/>
      <c r="WEB73" s="2121"/>
      <c r="WEC73" s="2121"/>
      <c r="WED73" s="2121"/>
      <c r="WEE73" s="2121"/>
      <c r="WEF73" s="2121"/>
      <c r="WEG73" s="2120"/>
      <c r="WEH73" s="2121"/>
      <c r="WEI73" s="2121"/>
      <c r="WEJ73" s="2121"/>
      <c r="WEK73" s="2121"/>
      <c r="WEL73" s="2121"/>
      <c r="WEM73" s="2120"/>
      <c r="WEN73" s="2121"/>
      <c r="WEO73" s="2121"/>
      <c r="WEP73" s="2121"/>
      <c r="WEQ73" s="2121"/>
      <c r="WER73" s="2121"/>
      <c r="WES73" s="2120"/>
      <c r="WET73" s="2121"/>
      <c r="WEU73" s="2121"/>
      <c r="WEV73" s="2121"/>
      <c r="WEW73" s="2121"/>
      <c r="WEX73" s="2121"/>
      <c r="WEY73" s="2120"/>
      <c r="WEZ73" s="2121"/>
      <c r="WFA73" s="2121"/>
      <c r="WFB73" s="2121"/>
      <c r="WFC73" s="2121"/>
      <c r="WFD73" s="2121"/>
      <c r="WFE73" s="2120"/>
      <c r="WFF73" s="2121"/>
      <c r="WFG73" s="2121"/>
      <c r="WFH73" s="2121"/>
      <c r="WFI73" s="2121"/>
      <c r="WFJ73" s="2121"/>
      <c r="WFK73" s="2120"/>
      <c r="WFL73" s="2121"/>
      <c r="WFM73" s="2121"/>
      <c r="WFN73" s="2121"/>
      <c r="WFO73" s="2121"/>
      <c r="WFP73" s="2121"/>
      <c r="WFQ73" s="2120"/>
      <c r="WFR73" s="2121"/>
      <c r="WFS73" s="2121"/>
      <c r="WFT73" s="2121"/>
      <c r="WFU73" s="2121"/>
      <c r="WFV73" s="2121"/>
      <c r="WFW73" s="2120"/>
      <c r="WFX73" s="2121"/>
      <c r="WFY73" s="2121"/>
      <c r="WFZ73" s="2121"/>
      <c r="WGA73" s="2121"/>
      <c r="WGB73" s="2121"/>
      <c r="WGC73" s="2120"/>
      <c r="WGD73" s="2121"/>
      <c r="WGE73" s="2121"/>
      <c r="WGF73" s="2121"/>
      <c r="WGG73" s="2121"/>
      <c r="WGH73" s="2121"/>
      <c r="WGI73" s="2120"/>
      <c r="WGJ73" s="2121"/>
      <c r="WGK73" s="2121"/>
      <c r="WGL73" s="2121"/>
      <c r="WGM73" s="2121"/>
      <c r="WGN73" s="2121"/>
      <c r="WGO73" s="2120"/>
      <c r="WGP73" s="2121"/>
      <c r="WGQ73" s="2121"/>
      <c r="WGR73" s="2121"/>
      <c r="WGS73" s="2121"/>
      <c r="WGT73" s="2121"/>
      <c r="WGU73" s="2120"/>
      <c r="WGV73" s="2121"/>
      <c r="WGW73" s="2121"/>
      <c r="WGX73" s="2121"/>
      <c r="WGY73" s="2121"/>
      <c r="WGZ73" s="2121"/>
      <c r="WHA73" s="2120"/>
      <c r="WHB73" s="2121"/>
      <c r="WHC73" s="2121"/>
      <c r="WHD73" s="2121"/>
      <c r="WHE73" s="2121"/>
      <c r="WHF73" s="2121"/>
      <c r="WHG73" s="2120"/>
      <c r="WHH73" s="2121"/>
      <c r="WHI73" s="2121"/>
      <c r="WHJ73" s="2121"/>
      <c r="WHK73" s="2121"/>
      <c r="WHL73" s="2121"/>
      <c r="WHM73" s="2120"/>
      <c r="WHN73" s="2121"/>
      <c r="WHO73" s="2121"/>
      <c r="WHP73" s="2121"/>
      <c r="WHQ73" s="2121"/>
      <c r="WHR73" s="2121"/>
      <c r="WHS73" s="2120"/>
      <c r="WHT73" s="2121"/>
      <c r="WHU73" s="2121"/>
      <c r="WHV73" s="2121"/>
      <c r="WHW73" s="2121"/>
      <c r="WHX73" s="2121"/>
      <c r="WHY73" s="2120"/>
      <c r="WHZ73" s="2121"/>
      <c r="WIA73" s="2121"/>
      <c r="WIB73" s="2121"/>
      <c r="WIC73" s="2121"/>
      <c r="WID73" s="2121"/>
      <c r="WIE73" s="2120"/>
      <c r="WIF73" s="2121"/>
      <c r="WIG73" s="2121"/>
      <c r="WIH73" s="2121"/>
      <c r="WII73" s="2121"/>
      <c r="WIJ73" s="2121"/>
      <c r="WIK73" s="2120"/>
      <c r="WIL73" s="2121"/>
      <c r="WIM73" s="2121"/>
      <c r="WIN73" s="2121"/>
      <c r="WIO73" s="2121"/>
      <c r="WIP73" s="2121"/>
      <c r="WIQ73" s="2120"/>
      <c r="WIR73" s="2121"/>
      <c r="WIS73" s="2121"/>
      <c r="WIT73" s="2121"/>
      <c r="WIU73" s="2121"/>
      <c r="WIV73" s="2121"/>
      <c r="WIW73" s="2120"/>
      <c r="WIX73" s="2121"/>
      <c r="WIY73" s="2121"/>
      <c r="WIZ73" s="2121"/>
      <c r="WJA73" s="2121"/>
      <c r="WJB73" s="2121"/>
      <c r="WJC73" s="2120"/>
      <c r="WJD73" s="2121"/>
      <c r="WJE73" s="2121"/>
      <c r="WJF73" s="2121"/>
      <c r="WJG73" s="2121"/>
      <c r="WJH73" s="2121"/>
      <c r="WJI73" s="2120"/>
      <c r="WJJ73" s="2121"/>
      <c r="WJK73" s="2121"/>
      <c r="WJL73" s="2121"/>
      <c r="WJM73" s="2121"/>
      <c r="WJN73" s="2121"/>
      <c r="WJO73" s="2120"/>
      <c r="WJP73" s="2121"/>
      <c r="WJQ73" s="2121"/>
      <c r="WJR73" s="2121"/>
      <c r="WJS73" s="2121"/>
      <c r="WJT73" s="2121"/>
      <c r="WJU73" s="2120"/>
      <c r="WJV73" s="2121"/>
      <c r="WJW73" s="2121"/>
      <c r="WJX73" s="2121"/>
      <c r="WJY73" s="2121"/>
      <c r="WJZ73" s="2121"/>
      <c r="WKA73" s="2120"/>
      <c r="WKB73" s="2121"/>
      <c r="WKC73" s="2121"/>
      <c r="WKD73" s="2121"/>
      <c r="WKE73" s="2121"/>
      <c r="WKF73" s="2121"/>
      <c r="WKG73" s="2120"/>
      <c r="WKH73" s="2121"/>
      <c r="WKI73" s="2121"/>
      <c r="WKJ73" s="2121"/>
      <c r="WKK73" s="2121"/>
      <c r="WKL73" s="2121"/>
      <c r="WKM73" s="2120"/>
      <c r="WKN73" s="2121"/>
      <c r="WKO73" s="2121"/>
      <c r="WKP73" s="2121"/>
      <c r="WKQ73" s="2121"/>
      <c r="WKR73" s="2121"/>
      <c r="WKS73" s="2120"/>
      <c r="WKT73" s="2121"/>
      <c r="WKU73" s="2121"/>
      <c r="WKV73" s="2121"/>
      <c r="WKW73" s="2121"/>
      <c r="WKX73" s="2121"/>
      <c r="WKY73" s="2120"/>
      <c r="WKZ73" s="2121"/>
      <c r="WLA73" s="2121"/>
      <c r="WLB73" s="2121"/>
      <c r="WLC73" s="2121"/>
      <c r="WLD73" s="2121"/>
      <c r="WLE73" s="2120"/>
      <c r="WLF73" s="2121"/>
      <c r="WLG73" s="2121"/>
      <c r="WLH73" s="2121"/>
      <c r="WLI73" s="2121"/>
      <c r="WLJ73" s="2121"/>
      <c r="WLK73" s="2120"/>
      <c r="WLL73" s="2121"/>
      <c r="WLM73" s="2121"/>
      <c r="WLN73" s="2121"/>
      <c r="WLO73" s="2121"/>
      <c r="WLP73" s="2121"/>
      <c r="WLQ73" s="2120"/>
      <c r="WLR73" s="2121"/>
      <c r="WLS73" s="2121"/>
      <c r="WLT73" s="2121"/>
      <c r="WLU73" s="2121"/>
      <c r="WLV73" s="2121"/>
      <c r="WLW73" s="2120"/>
      <c r="WLX73" s="2121"/>
      <c r="WLY73" s="2121"/>
      <c r="WLZ73" s="2121"/>
      <c r="WMA73" s="2121"/>
      <c r="WMB73" s="2121"/>
      <c r="WMC73" s="2120"/>
      <c r="WMD73" s="2121"/>
      <c r="WME73" s="2121"/>
      <c r="WMF73" s="2121"/>
      <c r="WMG73" s="2121"/>
      <c r="WMH73" s="2121"/>
      <c r="WMI73" s="2120"/>
      <c r="WMJ73" s="2121"/>
      <c r="WMK73" s="2121"/>
      <c r="WML73" s="2121"/>
      <c r="WMM73" s="2121"/>
      <c r="WMN73" s="2121"/>
      <c r="WMO73" s="2120"/>
      <c r="WMP73" s="2121"/>
      <c r="WMQ73" s="2121"/>
      <c r="WMR73" s="2121"/>
      <c r="WMS73" s="2121"/>
      <c r="WMT73" s="2121"/>
      <c r="WMU73" s="2120"/>
      <c r="WMV73" s="2121"/>
      <c r="WMW73" s="2121"/>
      <c r="WMX73" s="2121"/>
      <c r="WMY73" s="2121"/>
      <c r="WMZ73" s="2121"/>
      <c r="WNA73" s="2120"/>
      <c r="WNB73" s="2121"/>
      <c r="WNC73" s="2121"/>
      <c r="WND73" s="2121"/>
      <c r="WNE73" s="2121"/>
      <c r="WNF73" s="2121"/>
      <c r="WNG73" s="2120"/>
      <c r="WNH73" s="2121"/>
      <c r="WNI73" s="2121"/>
      <c r="WNJ73" s="2121"/>
      <c r="WNK73" s="2121"/>
      <c r="WNL73" s="2121"/>
      <c r="WNM73" s="2120"/>
      <c r="WNN73" s="2121"/>
      <c r="WNO73" s="2121"/>
      <c r="WNP73" s="2121"/>
      <c r="WNQ73" s="2121"/>
      <c r="WNR73" s="2121"/>
      <c r="WNS73" s="2120"/>
      <c r="WNT73" s="2121"/>
      <c r="WNU73" s="2121"/>
      <c r="WNV73" s="2121"/>
      <c r="WNW73" s="2121"/>
      <c r="WNX73" s="2121"/>
      <c r="WNY73" s="2120"/>
      <c r="WNZ73" s="2121"/>
      <c r="WOA73" s="2121"/>
      <c r="WOB73" s="2121"/>
      <c r="WOC73" s="2121"/>
      <c r="WOD73" s="2121"/>
      <c r="WOE73" s="2120"/>
      <c r="WOF73" s="2121"/>
      <c r="WOG73" s="2121"/>
      <c r="WOH73" s="2121"/>
      <c r="WOI73" s="2121"/>
      <c r="WOJ73" s="2121"/>
      <c r="WOK73" s="2120"/>
      <c r="WOL73" s="2121"/>
      <c r="WOM73" s="2121"/>
      <c r="WON73" s="2121"/>
      <c r="WOO73" s="2121"/>
      <c r="WOP73" s="2121"/>
      <c r="WOQ73" s="2120"/>
      <c r="WOR73" s="2121"/>
      <c r="WOS73" s="2121"/>
      <c r="WOT73" s="2121"/>
      <c r="WOU73" s="2121"/>
      <c r="WOV73" s="2121"/>
      <c r="WOW73" s="2120"/>
      <c r="WOX73" s="2121"/>
      <c r="WOY73" s="2121"/>
      <c r="WOZ73" s="2121"/>
      <c r="WPA73" s="2121"/>
      <c r="WPB73" s="2121"/>
      <c r="WPC73" s="2120"/>
      <c r="WPD73" s="2121"/>
      <c r="WPE73" s="2121"/>
      <c r="WPF73" s="2121"/>
      <c r="WPG73" s="2121"/>
      <c r="WPH73" s="2121"/>
      <c r="WPI73" s="2120"/>
      <c r="WPJ73" s="2121"/>
      <c r="WPK73" s="2121"/>
      <c r="WPL73" s="2121"/>
      <c r="WPM73" s="2121"/>
      <c r="WPN73" s="2121"/>
      <c r="WPO73" s="2120"/>
      <c r="WPP73" s="2121"/>
      <c r="WPQ73" s="2121"/>
      <c r="WPR73" s="2121"/>
      <c r="WPS73" s="2121"/>
      <c r="WPT73" s="2121"/>
      <c r="WPU73" s="2120"/>
      <c r="WPV73" s="2121"/>
      <c r="WPW73" s="2121"/>
      <c r="WPX73" s="2121"/>
      <c r="WPY73" s="2121"/>
      <c r="WPZ73" s="2121"/>
      <c r="WQA73" s="2120"/>
      <c r="WQB73" s="2121"/>
      <c r="WQC73" s="2121"/>
      <c r="WQD73" s="2121"/>
      <c r="WQE73" s="2121"/>
      <c r="WQF73" s="2121"/>
      <c r="WQG73" s="2120"/>
      <c r="WQH73" s="2121"/>
      <c r="WQI73" s="2121"/>
      <c r="WQJ73" s="2121"/>
      <c r="WQK73" s="2121"/>
      <c r="WQL73" s="2121"/>
      <c r="WQM73" s="2120"/>
      <c r="WQN73" s="2121"/>
      <c r="WQO73" s="2121"/>
      <c r="WQP73" s="2121"/>
      <c r="WQQ73" s="2121"/>
      <c r="WQR73" s="2121"/>
      <c r="WQS73" s="2120"/>
      <c r="WQT73" s="2121"/>
      <c r="WQU73" s="2121"/>
      <c r="WQV73" s="2121"/>
      <c r="WQW73" s="2121"/>
      <c r="WQX73" s="2121"/>
      <c r="WQY73" s="2120"/>
      <c r="WQZ73" s="2121"/>
      <c r="WRA73" s="2121"/>
      <c r="WRB73" s="2121"/>
      <c r="WRC73" s="2121"/>
      <c r="WRD73" s="2121"/>
      <c r="WRE73" s="2120"/>
      <c r="WRF73" s="2121"/>
      <c r="WRG73" s="2121"/>
      <c r="WRH73" s="2121"/>
      <c r="WRI73" s="2121"/>
      <c r="WRJ73" s="2121"/>
      <c r="WRK73" s="2120"/>
      <c r="WRL73" s="2121"/>
      <c r="WRM73" s="2121"/>
      <c r="WRN73" s="2121"/>
      <c r="WRO73" s="2121"/>
      <c r="WRP73" s="2121"/>
      <c r="WRQ73" s="2120"/>
      <c r="WRR73" s="2121"/>
      <c r="WRS73" s="2121"/>
      <c r="WRT73" s="2121"/>
      <c r="WRU73" s="2121"/>
      <c r="WRV73" s="2121"/>
      <c r="WRW73" s="2120"/>
      <c r="WRX73" s="2121"/>
      <c r="WRY73" s="2121"/>
      <c r="WRZ73" s="2121"/>
      <c r="WSA73" s="2121"/>
      <c r="WSB73" s="2121"/>
      <c r="WSC73" s="2120"/>
      <c r="WSD73" s="2121"/>
      <c r="WSE73" s="2121"/>
      <c r="WSF73" s="2121"/>
      <c r="WSG73" s="2121"/>
      <c r="WSH73" s="2121"/>
      <c r="WSI73" s="2120"/>
      <c r="WSJ73" s="2121"/>
      <c r="WSK73" s="2121"/>
      <c r="WSL73" s="2121"/>
      <c r="WSM73" s="2121"/>
      <c r="WSN73" s="2121"/>
      <c r="WSO73" s="2120"/>
      <c r="WSP73" s="2121"/>
      <c r="WSQ73" s="2121"/>
      <c r="WSR73" s="2121"/>
      <c r="WSS73" s="2121"/>
      <c r="WST73" s="2121"/>
      <c r="WSU73" s="2120"/>
      <c r="WSV73" s="2121"/>
      <c r="WSW73" s="2121"/>
      <c r="WSX73" s="2121"/>
      <c r="WSY73" s="2121"/>
      <c r="WSZ73" s="2121"/>
      <c r="WTA73" s="2120"/>
      <c r="WTB73" s="2121"/>
      <c r="WTC73" s="2121"/>
      <c r="WTD73" s="2121"/>
      <c r="WTE73" s="2121"/>
      <c r="WTF73" s="2121"/>
      <c r="WTG73" s="2120"/>
      <c r="WTH73" s="2121"/>
      <c r="WTI73" s="2121"/>
      <c r="WTJ73" s="2121"/>
      <c r="WTK73" s="2121"/>
      <c r="WTL73" s="2121"/>
      <c r="WTM73" s="2120"/>
      <c r="WTN73" s="2121"/>
      <c r="WTO73" s="2121"/>
      <c r="WTP73" s="2121"/>
      <c r="WTQ73" s="2121"/>
      <c r="WTR73" s="2121"/>
      <c r="WTS73" s="2120"/>
      <c r="WTT73" s="2121"/>
      <c r="WTU73" s="2121"/>
      <c r="WTV73" s="2121"/>
      <c r="WTW73" s="2121"/>
      <c r="WTX73" s="2121"/>
      <c r="WTY73" s="2120"/>
      <c r="WTZ73" s="2121"/>
      <c r="WUA73" s="2121"/>
      <c r="WUB73" s="2121"/>
      <c r="WUC73" s="2121"/>
      <c r="WUD73" s="2121"/>
      <c r="WUE73" s="2120"/>
      <c r="WUF73" s="2121"/>
      <c r="WUG73" s="2121"/>
      <c r="WUH73" s="2121"/>
      <c r="WUI73" s="2121"/>
      <c r="WUJ73" s="2121"/>
      <c r="WUK73" s="2120"/>
      <c r="WUL73" s="2121"/>
      <c r="WUM73" s="2121"/>
      <c r="WUN73" s="2121"/>
      <c r="WUO73" s="2121"/>
      <c r="WUP73" s="2121"/>
      <c r="WUQ73" s="2120"/>
      <c r="WUR73" s="2121"/>
      <c r="WUS73" s="2121"/>
      <c r="WUT73" s="2121"/>
      <c r="WUU73" s="2121"/>
      <c r="WUV73" s="2121"/>
      <c r="WUW73" s="2120"/>
      <c r="WUX73" s="2121"/>
      <c r="WUY73" s="2121"/>
      <c r="WUZ73" s="2121"/>
      <c r="WVA73" s="2121"/>
      <c r="WVB73" s="2121"/>
      <c r="WVC73" s="2120"/>
      <c r="WVD73" s="2121"/>
      <c r="WVE73" s="2121"/>
      <c r="WVF73" s="2121"/>
      <c r="WVG73" s="2121"/>
      <c r="WVH73" s="2121"/>
      <c r="WVI73" s="2120"/>
      <c r="WVJ73" s="2121"/>
      <c r="WVK73" s="2121"/>
      <c r="WVL73" s="2121"/>
      <c r="WVM73" s="2121"/>
      <c r="WVN73" s="2121"/>
      <c r="WVO73" s="2120"/>
      <c r="WVP73" s="2121"/>
      <c r="WVQ73" s="2121"/>
      <c r="WVR73" s="2121"/>
      <c r="WVS73" s="2121"/>
      <c r="WVT73" s="2121"/>
      <c r="WVU73" s="2120"/>
      <c r="WVV73" s="2121"/>
      <c r="WVW73" s="2121"/>
      <c r="WVX73" s="2121"/>
      <c r="WVY73" s="2121"/>
      <c r="WVZ73" s="2121"/>
      <c r="WWA73" s="2120"/>
      <c r="WWB73" s="2121"/>
      <c r="WWC73" s="2121"/>
      <c r="WWD73" s="2121"/>
      <c r="WWE73" s="2121"/>
      <c r="WWF73" s="2121"/>
      <c r="WWG73" s="2120"/>
      <c r="WWH73" s="2121"/>
      <c r="WWI73" s="2121"/>
      <c r="WWJ73" s="2121"/>
      <c r="WWK73" s="2121"/>
      <c r="WWL73" s="2121"/>
      <c r="WWM73" s="2120"/>
      <c r="WWN73" s="2121"/>
      <c r="WWO73" s="2121"/>
      <c r="WWP73" s="2121"/>
      <c r="WWQ73" s="2121"/>
      <c r="WWR73" s="2121"/>
      <c r="WWS73" s="2120"/>
      <c r="WWT73" s="2121"/>
      <c r="WWU73" s="2121"/>
      <c r="WWV73" s="2121"/>
      <c r="WWW73" s="2121"/>
      <c r="WWX73" s="2121"/>
      <c r="WWY73" s="2120"/>
      <c r="WWZ73" s="2121"/>
      <c r="WXA73" s="2121"/>
      <c r="WXB73" s="2121"/>
      <c r="WXC73" s="2121"/>
      <c r="WXD73" s="2121"/>
      <c r="WXE73" s="2120"/>
      <c r="WXF73" s="2121"/>
      <c r="WXG73" s="2121"/>
      <c r="WXH73" s="2121"/>
      <c r="WXI73" s="2121"/>
      <c r="WXJ73" s="2121"/>
      <c r="WXK73" s="2120"/>
      <c r="WXL73" s="2121"/>
      <c r="WXM73" s="2121"/>
      <c r="WXN73" s="2121"/>
      <c r="WXO73" s="2121"/>
      <c r="WXP73" s="2121"/>
      <c r="WXQ73" s="2120"/>
      <c r="WXR73" s="2121"/>
      <c r="WXS73" s="2121"/>
      <c r="WXT73" s="2121"/>
      <c r="WXU73" s="2121"/>
      <c r="WXV73" s="2121"/>
      <c r="WXW73" s="2120"/>
      <c r="WXX73" s="2121"/>
      <c r="WXY73" s="2121"/>
      <c r="WXZ73" s="2121"/>
      <c r="WYA73" s="2121"/>
      <c r="WYB73" s="2121"/>
      <c r="WYC73" s="2120"/>
      <c r="WYD73" s="2121"/>
      <c r="WYE73" s="2121"/>
      <c r="WYF73" s="2121"/>
      <c r="WYG73" s="2121"/>
      <c r="WYH73" s="2121"/>
      <c r="WYI73" s="2120"/>
      <c r="WYJ73" s="2121"/>
      <c r="WYK73" s="2121"/>
      <c r="WYL73" s="2121"/>
      <c r="WYM73" s="2121"/>
      <c r="WYN73" s="2121"/>
      <c r="WYO73" s="2120"/>
      <c r="WYP73" s="2121"/>
      <c r="WYQ73" s="2121"/>
      <c r="WYR73" s="2121"/>
      <c r="WYS73" s="2121"/>
      <c r="WYT73" s="2121"/>
      <c r="WYU73" s="2120"/>
      <c r="WYV73" s="2121"/>
      <c r="WYW73" s="2121"/>
      <c r="WYX73" s="2121"/>
      <c r="WYY73" s="2121"/>
      <c r="WYZ73" s="2121"/>
      <c r="WZA73" s="2120"/>
      <c r="WZB73" s="2121"/>
      <c r="WZC73" s="2121"/>
      <c r="WZD73" s="2121"/>
      <c r="WZE73" s="2121"/>
      <c r="WZF73" s="2121"/>
      <c r="WZG73" s="2120"/>
      <c r="WZH73" s="2121"/>
      <c r="WZI73" s="2121"/>
      <c r="WZJ73" s="2121"/>
      <c r="WZK73" s="2121"/>
      <c r="WZL73" s="2121"/>
      <c r="WZM73" s="2120"/>
      <c r="WZN73" s="2121"/>
      <c r="WZO73" s="2121"/>
      <c r="WZP73" s="2121"/>
      <c r="WZQ73" s="2121"/>
      <c r="WZR73" s="2121"/>
      <c r="WZS73" s="2120"/>
      <c r="WZT73" s="2121"/>
      <c r="WZU73" s="2121"/>
      <c r="WZV73" s="2121"/>
      <c r="WZW73" s="2121"/>
      <c r="WZX73" s="2121"/>
      <c r="WZY73" s="2120"/>
      <c r="WZZ73" s="2121"/>
      <c r="XAA73" s="2121"/>
      <c r="XAB73" s="2121"/>
      <c r="XAC73" s="2121"/>
      <c r="XAD73" s="2121"/>
      <c r="XAE73" s="2120"/>
      <c r="XAF73" s="2121"/>
      <c r="XAG73" s="2121"/>
      <c r="XAH73" s="2121"/>
      <c r="XAI73" s="2121"/>
      <c r="XAJ73" s="2121"/>
      <c r="XAK73" s="2120"/>
      <c r="XAL73" s="2121"/>
      <c r="XAM73" s="2121"/>
      <c r="XAN73" s="2121"/>
      <c r="XAO73" s="2121"/>
      <c r="XAP73" s="2121"/>
      <c r="XAQ73" s="2120"/>
      <c r="XAR73" s="2121"/>
      <c r="XAS73" s="2121"/>
      <c r="XAT73" s="2121"/>
      <c r="XAU73" s="2121"/>
      <c r="XAV73" s="2121"/>
      <c r="XAW73" s="2120"/>
      <c r="XAX73" s="2121"/>
      <c r="XAY73" s="2121"/>
      <c r="XAZ73" s="2121"/>
      <c r="XBA73" s="2121"/>
      <c r="XBB73" s="2121"/>
      <c r="XBC73" s="2120"/>
      <c r="XBD73" s="2121"/>
      <c r="XBE73" s="2121"/>
      <c r="XBF73" s="2121"/>
      <c r="XBG73" s="2121"/>
      <c r="XBH73" s="2121"/>
      <c r="XBI73" s="2120"/>
      <c r="XBJ73" s="2121"/>
      <c r="XBK73" s="2121"/>
      <c r="XBL73" s="2121"/>
      <c r="XBM73" s="2121"/>
      <c r="XBN73" s="2121"/>
      <c r="XBO73" s="2120"/>
      <c r="XBP73" s="2121"/>
      <c r="XBQ73" s="2121"/>
      <c r="XBR73" s="2121"/>
      <c r="XBS73" s="2121"/>
      <c r="XBT73" s="2121"/>
      <c r="XBU73" s="2120"/>
      <c r="XBV73" s="2121"/>
      <c r="XBW73" s="2121"/>
      <c r="XBX73" s="2121"/>
      <c r="XBY73" s="2121"/>
      <c r="XBZ73" s="2121"/>
      <c r="XCA73" s="2120"/>
      <c r="XCB73" s="2121"/>
      <c r="XCC73" s="2121"/>
      <c r="XCD73" s="2121"/>
      <c r="XCE73" s="2121"/>
      <c r="XCF73" s="2121"/>
      <c r="XCG73" s="2120"/>
      <c r="XCH73" s="2121"/>
      <c r="XCI73" s="2121"/>
      <c r="XCJ73" s="2121"/>
      <c r="XCK73" s="2121"/>
      <c r="XCL73" s="2121"/>
      <c r="XCM73" s="2120"/>
      <c r="XCN73" s="2121"/>
      <c r="XCO73" s="2121"/>
      <c r="XCP73" s="2121"/>
      <c r="XCQ73" s="2121"/>
      <c r="XCR73" s="2121"/>
      <c r="XCS73" s="2120"/>
      <c r="XCT73" s="2121"/>
      <c r="XCU73" s="2121"/>
      <c r="XCV73" s="2121"/>
      <c r="XCW73" s="2121"/>
      <c r="XCX73" s="2121"/>
      <c r="XCY73" s="2120"/>
      <c r="XCZ73" s="2121"/>
      <c r="XDA73" s="2121"/>
      <c r="XDB73" s="2121"/>
      <c r="XDC73" s="2121"/>
      <c r="XDD73" s="2121"/>
      <c r="XDE73" s="2120"/>
      <c r="XDF73" s="2121"/>
      <c r="XDG73" s="2121"/>
      <c r="XDH73" s="2121"/>
      <c r="XDI73" s="2121"/>
      <c r="XDJ73" s="2121"/>
      <c r="XDK73" s="2120"/>
      <c r="XDL73" s="2121"/>
      <c r="XDM73" s="2121"/>
      <c r="XDN73" s="2121"/>
      <c r="XDO73" s="2121"/>
      <c r="XDP73" s="2121"/>
      <c r="XDQ73" s="2120"/>
      <c r="XDR73" s="2121"/>
      <c r="XDS73" s="2121"/>
      <c r="XDT73" s="2121"/>
      <c r="XDU73" s="2121"/>
      <c r="XDV73" s="2121"/>
      <c r="XDW73" s="2120"/>
      <c r="XDX73" s="2121"/>
      <c r="XDY73" s="2121"/>
      <c r="XDZ73" s="2121"/>
      <c r="XEA73" s="2121"/>
      <c r="XEB73" s="2121"/>
      <c r="XEC73" s="2120"/>
      <c r="XED73" s="2121"/>
      <c r="XEE73" s="2121"/>
      <c r="XEF73" s="2121"/>
      <c r="XEG73" s="2121"/>
      <c r="XEH73" s="2121"/>
      <c r="XEI73" s="2120"/>
      <c r="XEJ73" s="2121"/>
      <c r="XEK73" s="2121"/>
      <c r="XEL73" s="2121"/>
    </row>
    <row r="74" spans="1:16366" ht="33.75" customHeight="1" x14ac:dyDescent="0.25">
      <c r="A74" s="1600">
        <v>15</v>
      </c>
      <c r="B74" s="2122" t="s">
        <v>3020</v>
      </c>
      <c r="C74" s="2122"/>
      <c r="D74" s="2122"/>
      <c r="E74" s="2122"/>
      <c r="F74" s="2122"/>
      <c r="G74" s="519"/>
      <c r="H74" s="2121"/>
      <c r="I74" s="2121"/>
      <c r="J74" s="2121"/>
      <c r="K74" s="2121"/>
      <c r="L74" s="2121"/>
      <c r="M74" s="2121"/>
      <c r="N74" s="2121"/>
      <c r="O74" s="2121"/>
      <c r="P74" s="2121"/>
      <c r="Q74" s="2121"/>
      <c r="R74" s="2121"/>
      <c r="S74" s="2121"/>
      <c r="T74" s="2121"/>
      <c r="U74" s="2121"/>
      <c r="V74" s="2121"/>
      <c r="W74" s="2121"/>
      <c r="X74" s="2121"/>
      <c r="Y74" s="2120"/>
      <c r="Z74" s="2121"/>
      <c r="AA74" s="2121"/>
      <c r="AB74" s="2121"/>
      <c r="AC74" s="2121"/>
      <c r="AD74" s="2121"/>
      <c r="AE74" s="2120"/>
      <c r="AF74" s="2121"/>
      <c r="AG74" s="2121"/>
      <c r="AH74" s="2121"/>
      <c r="AI74" s="2121"/>
      <c r="AJ74" s="2121"/>
      <c r="AK74" s="2120"/>
      <c r="AL74" s="2121"/>
      <c r="AM74" s="2121"/>
      <c r="AN74" s="2121"/>
      <c r="AO74" s="2121"/>
      <c r="AP74" s="2121"/>
      <c r="AQ74" s="2120"/>
      <c r="AR74" s="2121"/>
      <c r="AS74" s="2121"/>
      <c r="AT74" s="2121"/>
      <c r="AU74" s="2121"/>
      <c r="AV74" s="2121"/>
      <c r="AW74" s="2120"/>
      <c r="AX74" s="2121"/>
      <c r="AY74" s="2121"/>
      <c r="AZ74" s="2121"/>
      <c r="BA74" s="2121"/>
      <c r="BB74" s="2121"/>
      <c r="BC74" s="2120"/>
      <c r="BD74" s="2121"/>
      <c r="BE74" s="2121"/>
      <c r="BF74" s="2121"/>
      <c r="BG74" s="2121"/>
      <c r="BH74" s="2121"/>
      <c r="BI74" s="2120"/>
      <c r="BJ74" s="2121"/>
      <c r="BK74" s="2121"/>
      <c r="BL74" s="2121"/>
      <c r="BM74" s="2121"/>
      <c r="BN74" s="2121"/>
      <c r="BO74" s="2120"/>
      <c r="BP74" s="2121"/>
      <c r="BQ74" s="2121"/>
      <c r="BR74" s="2121"/>
      <c r="BS74" s="2121"/>
      <c r="BT74" s="2121"/>
      <c r="BU74" s="2120"/>
      <c r="BV74" s="2121"/>
      <c r="BW74" s="2121"/>
      <c r="BX74" s="2121"/>
      <c r="BY74" s="2121"/>
      <c r="BZ74" s="2121"/>
      <c r="CA74" s="2120"/>
      <c r="CB74" s="2121"/>
      <c r="CC74" s="2121"/>
      <c r="CD74" s="2121"/>
      <c r="CE74" s="2121"/>
      <c r="CF74" s="2121"/>
      <c r="CG74" s="2120"/>
      <c r="CH74" s="2121"/>
      <c r="CI74" s="2121"/>
      <c r="CJ74" s="2121"/>
      <c r="CK74" s="2121"/>
      <c r="CL74" s="2121"/>
      <c r="CM74" s="2120"/>
      <c r="CN74" s="2121"/>
      <c r="CO74" s="2121"/>
      <c r="CP74" s="2121"/>
      <c r="CQ74" s="2121"/>
      <c r="CR74" s="2121"/>
      <c r="CS74" s="2120"/>
      <c r="CT74" s="2121"/>
      <c r="CU74" s="2121"/>
      <c r="CV74" s="2121"/>
      <c r="CW74" s="2121"/>
      <c r="CX74" s="2121"/>
      <c r="CY74" s="2120"/>
      <c r="CZ74" s="2121"/>
      <c r="DA74" s="2121"/>
      <c r="DB74" s="2121"/>
      <c r="DC74" s="2121"/>
      <c r="DD74" s="2121"/>
      <c r="DE74" s="2120"/>
      <c r="DF74" s="2121"/>
      <c r="DG74" s="2121"/>
      <c r="DH74" s="2121"/>
      <c r="DI74" s="2121"/>
      <c r="DJ74" s="2121"/>
      <c r="DK74" s="2120"/>
      <c r="DL74" s="2121"/>
      <c r="DM74" s="2121"/>
      <c r="DN74" s="2121"/>
      <c r="DO74" s="2121"/>
      <c r="DP74" s="2121"/>
      <c r="DQ74" s="2120"/>
      <c r="DR74" s="2121"/>
      <c r="DS74" s="2121"/>
      <c r="DT74" s="2121"/>
      <c r="DU74" s="2121"/>
      <c r="DV74" s="2121"/>
      <c r="DW74" s="2120"/>
      <c r="DX74" s="2121"/>
      <c r="DY74" s="2121"/>
      <c r="DZ74" s="2121"/>
      <c r="EA74" s="2121"/>
      <c r="EB74" s="2121"/>
      <c r="EC74" s="2120"/>
      <c r="ED74" s="2121"/>
      <c r="EE74" s="2121"/>
      <c r="EF74" s="2121"/>
      <c r="EG74" s="2121"/>
      <c r="EH74" s="2121"/>
      <c r="EI74" s="2120"/>
      <c r="EJ74" s="2121"/>
      <c r="EK74" s="2121"/>
      <c r="EL74" s="2121"/>
      <c r="EM74" s="2121"/>
      <c r="EN74" s="2121"/>
      <c r="EO74" s="2120"/>
      <c r="EP74" s="2121"/>
      <c r="EQ74" s="2121"/>
      <c r="ER74" s="2121"/>
      <c r="ES74" s="2121"/>
      <c r="ET74" s="2121"/>
      <c r="EU74" s="2120"/>
      <c r="EV74" s="2121"/>
      <c r="EW74" s="2121"/>
      <c r="EX74" s="2121"/>
      <c r="EY74" s="2121"/>
      <c r="EZ74" s="2121"/>
      <c r="FA74" s="2120"/>
      <c r="FB74" s="2121"/>
      <c r="FC74" s="2121"/>
      <c r="FD74" s="2121"/>
      <c r="FE74" s="2121"/>
      <c r="FF74" s="2121"/>
      <c r="FG74" s="2120"/>
      <c r="FH74" s="2121"/>
      <c r="FI74" s="2121"/>
      <c r="FJ74" s="2121"/>
      <c r="FK74" s="2121"/>
      <c r="FL74" s="2121"/>
      <c r="FM74" s="2120"/>
      <c r="FN74" s="2121"/>
      <c r="FO74" s="2121"/>
      <c r="FP74" s="2121"/>
      <c r="FQ74" s="2121"/>
      <c r="FR74" s="2121"/>
      <c r="FS74" s="2120"/>
      <c r="FT74" s="2121"/>
      <c r="FU74" s="2121"/>
      <c r="FV74" s="2121"/>
      <c r="FW74" s="2121"/>
      <c r="FX74" s="2121"/>
      <c r="FY74" s="2120"/>
      <c r="FZ74" s="2121"/>
      <c r="GA74" s="2121"/>
      <c r="GB74" s="2121"/>
      <c r="GC74" s="2121"/>
      <c r="GD74" s="2121"/>
      <c r="GE74" s="2120"/>
      <c r="GF74" s="2121"/>
      <c r="GG74" s="2121"/>
      <c r="GH74" s="2121"/>
      <c r="GI74" s="2121"/>
      <c r="GJ74" s="2121"/>
      <c r="GK74" s="2120"/>
      <c r="GL74" s="2121"/>
      <c r="GM74" s="2121"/>
      <c r="GN74" s="2121"/>
      <c r="GO74" s="2121"/>
      <c r="GP74" s="2121"/>
      <c r="GQ74" s="2120"/>
      <c r="GR74" s="2121"/>
      <c r="GS74" s="2121"/>
      <c r="GT74" s="2121"/>
      <c r="GU74" s="2121"/>
      <c r="GV74" s="2121"/>
      <c r="GW74" s="2120"/>
      <c r="GX74" s="2121"/>
      <c r="GY74" s="2121"/>
      <c r="GZ74" s="2121"/>
      <c r="HA74" s="2121"/>
      <c r="HB74" s="2121"/>
      <c r="HC74" s="2120"/>
      <c r="HD74" s="2121"/>
      <c r="HE74" s="2121"/>
      <c r="HF74" s="2121"/>
      <c r="HG74" s="2121"/>
      <c r="HH74" s="2121"/>
      <c r="HI74" s="2120"/>
      <c r="HJ74" s="2121"/>
      <c r="HK74" s="2121"/>
      <c r="HL74" s="2121"/>
      <c r="HM74" s="2121"/>
      <c r="HN74" s="2121"/>
      <c r="HO74" s="2120"/>
      <c r="HP74" s="2121"/>
      <c r="HQ74" s="2121"/>
      <c r="HR74" s="2121"/>
      <c r="HS74" s="2121"/>
      <c r="HT74" s="2121"/>
      <c r="HU74" s="2120"/>
      <c r="HV74" s="2121"/>
      <c r="HW74" s="2121"/>
      <c r="HX74" s="2121"/>
      <c r="HY74" s="2121"/>
      <c r="HZ74" s="2121"/>
      <c r="IA74" s="2120"/>
      <c r="IB74" s="2121"/>
      <c r="IC74" s="2121"/>
      <c r="ID74" s="2121"/>
      <c r="IE74" s="2121"/>
      <c r="IF74" s="2121"/>
      <c r="IG74" s="2120"/>
      <c r="IH74" s="2121"/>
      <c r="II74" s="2121"/>
      <c r="IJ74" s="2121"/>
      <c r="IK74" s="2121"/>
      <c r="IL74" s="2121"/>
      <c r="IM74" s="2120"/>
      <c r="IN74" s="2121"/>
      <c r="IO74" s="2121"/>
      <c r="IP74" s="2121"/>
      <c r="IQ74" s="2121"/>
      <c r="IR74" s="2121"/>
      <c r="IS74" s="2120"/>
      <c r="IT74" s="2121"/>
      <c r="IU74" s="2121"/>
      <c r="IV74" s="2121"/>
      <c r="IW74" s="2121"/>
      <c r="IX74" s="2121"/>
      <c r="IY74" s="2120"/>
      <c r="IZ74" s="2121"/>
      <c r="JA74" s="2121"/>
      <c r="JB74" s="2121"/>
      <c r="JC74" s="2121"/>
      <c r="JD74" s="2121"/>
      <c r="JE74" s="2120"/>
      <c r="JF74" s="2121"/>
      <c r="JG74" s="2121"/>
      <c r="JH74" s="2121"/>
      <c r="JI74" s="2121"/>
      <c r="JJ74" s="2121"/>
      <c r="JK74" s="2120"/>
      <c r="JL74" s="2121"/>
      <c r="JM74" s="2121"/>
      <c r="JN74" s="2121"/>
      <c r="JO74" s="2121"/>
      <c r="JP74" s="2121"/>
      <c r="JQ74" s="2120"/>
      <c r="JR74" s="2121"/>
      <c r="JS74" s="2121"/>
      <c r="JT74" s="2121"/>
      <c r="JU74" s="2121"/>
      <c r="JV74" s="2121"/>
      <c r="JW74" s="2120"/>
      <c r="JX74" s="2121"/>
      <c r="JY74" s="2121"/>
      <c r="JZ74" s="2121"/>
      <c r="KA74" s="2121"/>
      <c r="KB74" s="2121"/>
      <c r="KC74" s="2120"/>
      <c r="KD74" s="2121"/>
      <c r="KE74" s="2121"/>
      <c r="KF74" s="2121"/>
      <c r="KG74" s="2121"/>
      <c r="KH74" s="2121"/>
      <c r="KI74" s="2120"/>
      <c r="KJ74" s="2121"/>
      <c r="KK74" s="2121"/>
      <c r="KL74" s="2121"/>
      <c r="KM74" s="2121"/>
      <c r="KN74" s="2121"/>
      <c r="KO74" s="2120"/>
      <c r="KP74" s="2121"/>
      <c r="KQ74" s="2121"/>
      <c r="KR74" s="2121"/>
      <c r="KS74" s="2121"/>
      <c r="KT74" s="2121"/>
      <c r="KU74" s="2120"/>
      <c r="KV74" s="2121"/>
      <c r="KW74" s="2121"/>
      <c r="KX74" s="2121"/>
      <c r="KY74" s="2121"/>
      <c r="KZ74" s="2121"/>
      <c r="LA74" s="2120"/>
      <c r="LB74" s="2121"/>
      <c r="LC74" s="2121"/>
      <c r="LD74" s="2121"/>
      <c r="LE74" s="2121"/>
      <c r="LF74" s="2121"/>
      <c r="LG74" s="2120"/>
      <c r="LH74" s="2121"/>
      <c r="LI74" s="2121"/>
      <c r="LJ74" s="2121"/>
      <c r="LK74" s="2121"/>
      <c r="LL74" s="2121"/>
      <c r="LM74" s="2120"/>
      <c r="LN74" s="2121"/>
      <c r="LO74" s="2121"/>
      <c r="LP74" s="2121"/>
      <c r="LQ74" s="2121"/>
      <c r="LR74" s="2121"/>
      <c r="LS74" s="2120"/>
      <c r="LT74" s="2121"/>
      <c r="LU74" s="2121"/>
      <c r="LV74" s="2121"/>
      <c r="LW74" s="2121"/>
      <c r="LX74" s="2121"/>
      <c r="LY74" s="2120"/>
      <c r="LZ74" s="2121"/>
      <c r="MA74" s="2121"/>
      <c r="MB74" s="2121"/>
      <c r="MC74" s="2121"/>
      <c r="MD74" s="2121"/>
      <c r="ME74" s="2120"/>
      <c r="MF74" s="2121"/>
      <c r="MG74" s="2121"/>
      <c r="MH74" s="2121"/>
      <c r="MI74" s="2121"/>
      <c r="MJ74" s="2121"/>
      <c r="MK74" s="2120"/>
      <c r="ML74" s="2121"/>
      <c r="MM74" s="2121"/>
      <c r="MN74" s="2121"/>
      <c r="MO74" s="2121"/>
      <c r="MP74" s="2121"/>
      <c r="MQ74" s="2120"/>
      <c r="MR74" s="2121"/>
      <c r="MS74" s="2121"/>
      <c r="MT74" s="2121"/>
      <c r="MU74" s="2121"/>
      <c r="MV74" s="2121"/>
      <c r="MW74" s="2120"/>
      <c r="MX74" s="2121"/>
      <c r="MY74" s="2121"/>
      <c r="MZ74" s="2121"/>
      <c r="NA74" s="2121"/>
      <c r="NB74" s="2121"/>
      <c r="NC74" s="2120"/>
      <c r="ND74" s="2121"/>
      <c r="NE74" s="2121"/>
      <c r="NF74" s="2121"/>
      <c r="NG74" s="2121"/>
      <c r="NH74" s="2121"/>
      <c r="NI74" s="2120"/>
      <c r="NJ74" s="2121"/>
      <c r="NK74" s="2121"/>
      <c r="NL74" s="2121"/>
      <c r="NM74" s="2121"/>
      <c r="NN74" s="2121"/>
      <c r="NO74" s="2120"/>
      <c r="NP74" s="2121"/>
      <c r="NQ74" s="2121"/>
      <c r="NR74" s="2121"/>
      <c r="NS74" s="2121"/>
      <c r="NT74" s="2121"/>
      <c r="NU74" s="2120"/>
      <c r="NV74" s="2121"/>
      <c r="NW74" s="2121"/>
      <c r="NX74" s="2121"/>
      <c r="NY74" s="2121"/>
      <c r="NZ74" s="2121"/>
      <c r="OA74" s="2120"/>
      <c r="OB74" s="2121"/>
      <c r="OC74" s="2121"/>
      <c r="OD74" s="2121"/>
      <c r="OE74" s="2121"/>
      <c r="OF74" s="2121"/>
      <c r="OG74" s="2120"/>
      <c r="OH74" s="2121"/>
      <c r="OI74" s="2121"/>
      <c r="OJ74" s="2121"/>
      <c r="OK74" s="2121"/>
      <c r="OL74" s="2121"/>
      <c r="OM74" s="2120"/>
      <c r="ON74" s="2121"/>
      <c r="OO74" s="2121"/>
      <c r="OP74" s="2121"/>
      <c r="OQ74" s="2121"/>
      <c r="OR74" s="2121"/>
      <c r="OS74" s="2120"/>
      <c r="OT74" s="2121"/>
      <c r="OU74" s="2121"/>
      <c r="OV74" s="2121"/>
      <c r="OW74" s="2121"/>
      <c r="OX74" s="2121"/>
      <c r="OY74" s="2120"/>
      <c r="OZ74" s="2121"/>
      <c r="PA74" s="2121"/>
      <c r="PB74" s="2121"/>
      <c r="PC74" s="2121"/>
      <c r="PD74" s="2121"/>
      <c r="PE74" s="2120"/>
      <c r="PF74" s="2121"/>
      <c r="PG74" s="2121"/>
      <c r="PH74" s="2121"/>
      <c r="PI74" s="2121"/>
      <c r="PJ74" s="2121"/>
      <c r="PK74" s="2120"/>
      <c r="PL74" s="2121"/>
      <c r="PM74" s="2121"/>
      <c r="PN74" s="2121"/>
      <c r="PO74" s="2121"/>
      <c r="PP74" s="2121"/>
      <c r="PQ74" s="2120"/>
      <c r="PR74" s="2121"/>
      <c r="PS74" s="2121"/>
      <c r="PT74" s="2121"/>
      <c r="PU74" s="2121"/>
      <c r="PV74" s="2121"/>
      <c r="PW74" s="2120"/>
      <c r="PX74" s="2121"/>
      <c r="PY74" s="2121"/>
      <c r="PZ74" s="2121"/>
      <c r="QA74" s="2121"/>
      <c r="QB74" s="2121"/>
      <c r="QC74" s="2120"/>
      <c r="QD74" s="2121"/>
      <c r="QE74" s="2121"/>
      <c r="QF74" s="2121"/>
      <c r="QG74" s="2121"/>
      <c r="QH74" s="2121"/>
      <c r="QI74" s="2120"/>
      <c r="QJ74" s="2121"/>
      <c r="QK74" s="2121"/>
      <c r="QL74" s="2121"/>
      <c r="QM74" s="2121"/>
      <c r="QN74" s="2121"/>
      <c r="QO74" s="2120"/>
      <c r="QP74" s="2121"/>
      <c r="QQ74" s="2121"/>
      <c r="QR74" s="2121"/>
      <c r="QS74" s="2121"/>
      <c r="QT74" s="2121"/>
      <c r="QU74" s="2120"/>
      <c r="QV74" s="2121"/>
      <c r="QW74" s="2121"/>
      <c r="QX74" s="2121"/>
      <c r="QY74" s="2121"/>
      <c r="QZ74" s="2121"/>
      <c r="RA74" s="2120"/>
      <c r="RB74" s="2121"/>
      <c r="RC74" s="2121"/>
      <c r="RD74" s="2121"/>
      <c r="RE74" s="2121"/>
      <c r="RF74" s="2121"/>
      <c r="RG74" s="2120"/>
      <c r="RH74" s="2121"/>
      <c r="RI74" s="2121"/>
      <c r="RJ74" s="2121"/>
      <c r="RK74" s="2121"/>
      <c r="RL74" s="2121"/>
      <c r="RM74" s="2120"/>
      <c r="RN74" s="2121"/>
      <c r="RO74" s="2121"/>
      <c r="RP74" s="2121"/>
      <c r="RQ74" s="2121"/>
      <c r="RR74" s="2121"/>
      <c r="RS74" s="2120"/>
      <c r="RT74" s="2121"/>
      <c r="RU74" s="2121"/>
      <c r="RV74" s="2121"/>
      <c r="RW74" s="2121"/>
      <c r="RX74" s="2121"/>
      <c r="RY74" s="2120"/>
      <c r="RZ74" s="2121"/>
      <c r="SA74" s="2121"/>
      <c r="SB74" s="2121"/>
      <c r="SC74" s="2121"/>
      <c r="SD74" s="2121"/>
      <c r="SE74" s="2120"/>
      <c r="SF74" s="2121"/>
      <c r="SG74" s="2121"/>
      <c r="SH74" s="2121"/>
      <c r="SI74" s="2121"/>
      <c r="SJ74" s="2121"/>
      <c r="SK74" s="2120"/>
      <c r="SL74" s="2121"/>
      <c r="SM74" s="2121"/>
      <c r="SN74" s="2121"/>
      <c r="SO74" s="2121"/>
      <c r="SP74" s="2121"/>
      <c r="SQ74" s="2120"/>
      <c r="SR74" s="2121"/>
      <c r="SS74" s="2121"/>
      <c r="ST74" s="2121"/>
      <c r="SU74" s="2121"/>
      <c r="SV74" s="2121"/>
      <c r="SW74" s="2120"/>
      <c r="SX74" s="2121"/>
      <c r="SY74" s="2121"/>
      <c r="SZ74" s="2121"/>
      <c r="TA74" s="2121"/>
      <c r="TB74" s="2121"/>
      <c r="TC74" s="2120"/>
      <c r="TD74" s="2121"/>
      <c r="TE74" s="2121"/>
      <c r="TF74" s="2121"/>
      <c r="TG74" s="2121"/>
      <c r="TH74" s="2121"/>
      <c r="TI74" s="2120"/>
      <c r="TJ74" s="2121"/>
      <c r="TK74" s="2121"/>
      <c r="TL74" s="2121"/>
      <c r="TM74" s="2121"/>
      <c r="TN74" s="2121"/>
      <c r="TO74" s="2120"/>
      <c r="TP74" s="2121"/>
      <c r="TQ74" s="2121"/>
      <c r="TR74" s="2121"/>
      <c r="TS74" s="2121"/>
      <c r="TT74" s="2121"/>
      <c r="TU74" s="2120"/>
      <c r="TV74" s="2121"/>
      <c r="TW74" s="2121"/>
      <c r="TX74" s="2121"/>
      <c r="TY74" s="2121"/>
      <c r="TZ74" s="2121"/>
      <c r="UA74" s="2120"/>
      <c r="UB74" s="2121"/>
      <c r="UC74" s="2121"/>
      <c r="UD74" s="2121"/>
      <c r="UE74" s="2121"/>
      <c r="UF74" s="2121"/>
      <c r="UG74" s="2120"/>
      <c r="UH74" s="2121"/>
      <c r="UI74" s="2121"/>
      <c r="UJ74" s="2121"/>
      <c r="UK74" s="2121"/>
      <c r="UL74" s="2121"/>
      <c r="UM74" s="2120"/>
      <c r="UN74" s="2121"/>
      <c r="UO74" s="2121"/>
      <c r="UP74" s="2121"/>
      <c r="UQ74" s="2121"/>
      <c r="UR74" s="2121"/>
      <c r="US74" s="2120"/>
      <c r="UT74" s="2121"/>
      <c r="UU74" s="2121"/>
      <c r="UV74" s="2121"/>
      <c r="UW74" s="2121"/>
      <c r="UX74" s="2121"/>
      <c r="UY74" s="2120"/>
      <c r="UZ74" s="2121"/>
      <c r="VA74" s="2121"/>
      <c r="VB74" s="2121"/>
      <c r="VC74" s="2121"/>
      <c r="VD74" s="2121"/>
      <c r="VE74" s="2120"/>
      <c r="VF74" s="2121"/>
      <c r="VG74" s="2121"/>
      <c r="VH74" s="2121"/>
      <c r="VI74" s="2121"/>
      <c r="VJ74" s="2121"/>
      <c r="VK74" s="2120"/>
      <c r="VL74" s="2121"/>
      <c r="VM74" s="2121"/>
      <c r="VN74" s="2121"/>
      <c r="VO74" s="2121"/>
      <c r="VP74" s="2121"/>
      <c r="VQ74" s="2120"/>
      <c r="VR74" s="2121"/>
      <c r="VS74" s="2121"/>
      <c r="VT74" s="2121"/>
      <c r="VU74" s="2121"/>
      <c r="VV74" s="2121"/>
      <c r="VW74" s="2120"/>
      <c r="VX74" s="2121"/>
      <c r="VY74" s="2121"/>
      <c r="VZ74" s="2121"/>
      <c r="WA74" s="2121"/>
      <c r="WB74" s="2121"/>
      <c r="WC74" s="2120"/>
      <c r="WD74" s="2121"/>
      <c r="WE74" s="2121"/>
      <c r="WF74" s="2121"/>
      <c r="WG74" s="2121"/>
      <c r="WH74" s="2121"/>
      <c r="WI74" s="2120"/>
      <c r="WJ74" s="2121"/>
      <c r="WK74" s="2121"/>
      <c r="WL74" s="2121"/>
      <c r="WM74" s="2121"/>
      <c r="WN74" s="2121"/>
      <c r="WO74" s="2120"/>
      <c r="WP74" s="2121"/>
      <c r="WQ74" s="2121"/>
      <c r="WR74" s="2121"/>
      <c r="WS74" s="2121"/>
      <c r="WT74" s="2121"/>
      <c r="WU74" s="2120"/>
      <c r="WV74" s="2121"/>
      <c r="WW74" s="2121"/>
      <c r="WX74" s="2121"/>
      <c r="WY74" s="2121"/>
      <c r="WZ74" s="2121"/>
      <c r="XA74" s="2120"/>
      <c r="XB74" s="2121"/>
      <c r="XC74" s="2121"/>
      <c r="XD74" s="2121"/>
      <c r="XE74" s="2121"/>
      <c r="XF74" s="2121"/>
      <c r="XG74" s="2120"/>
      <c r="XH74" s="2121"/>
      <c r="XI74" s="2121"/>
      <c r="XJ74" s="2121"/>
      <c r="XK74" s="2121"/>
      <c r="XL74" s="2121"/>
      <c r="XM74" s="2120"/>
      <c r="XN74" s="2121"/>
      <c r="XO74" s="2121"/>
      <c r="XP74" s="2121"/>
      <c r="XQ74" s="2121"/>
      <c r="XR74" s="2121"/>
      <c r="XS74" s="2120"/>
      <c r="XT74" s="2121"/>
      <c r="XU74" s="2121"/>
      <c r="XV74" s="2121"/>
      <c r="XW74" s="2121"/>
      <c r="XX74" s="2121"/>
      <c r="XY74" s="2120"/>
      <c r="XZ74" s="2121"/>
      <c r="YA74" s="2121"/>
      <c r="YB74" s="2121"/>
      <c r="YC74" s="2121"/>
      <c r="YD74" s="2121"/>
      <c r="YE74" s="2120"/>
      <c r="YF74" s="2121"/>
      <c r="YG74" s="2121"/>
      <c r="YH74" s="2121"/>
      <c r="YI74" s="2121"/>
      <c r="YJ74" s="2121"/>
      <c r="YK74" s="2120"/>
      <c r="YL74" s="2121"/>
      <c r="YM74" s="2121"/>
      <c r="YN74" s="2121"/>
      <c r="YO74" s="2121"/>
      <c r="YP74" s="2121"/>
      <c r="YQ74" s="2120"/>
      <c r="YR74" s="2121"/>
      <c r="YS74" s="2121"/>
      <c r="YT74" s="2121"/>
      <c r="YU74" s="2121"/>
      <c r="YV74" s="2121"/>
      <c r="YW74" s="2120"/>
      <c r="YX74" s="2121"/>
      <c r="YY74" s="2121"/>
      <c r="YZ74" s="2121"/>
      <c r="ZA74" s="2121"/>
      <c r="ZB74" s="2121"/>
      <c r="ZC74" s="2120"/>
      <c r="ZD74" s="2121"/>
      <c r="ZE74" s="2121"/>
      <c r="ZF74" s="2121"/>
      <c r="ZG74" s="2121"/>
      <c r="ZH74" s="2121"/>
      <c r="ZI74" s="2120"/>
      <c r="ZJ74" s="2121"/>
      <c r="ZK74" s="2121"/>
      <c r="ZL74" s="2121"/>
      <c r="ZM74" s="2121"/>
      <c r="ZN74" s="2121"/>
      <c r="ZO74" s="2120"/>
      <c r="ZP74" s="2121"/>
      <c r="ZQ74" s="2121"/>
      <c r="ZR74" s="2121"/>
      <c r="ZS74" s="2121"/>
      <c r="ZT74" s="2121"/>
      <c r="ZU74" s="2120"/>
      <c r="ZV74" s="2121"/>
      <c r="ZW74" s="2121"/>
      <c r="ZX74" s="2121"/>
      <c r="ZY74" s="2121"/>
      <c r="ZZ74" s="2121"/>
      <c r="AAA74" s="2120"/>
      <c r="AAB74" s="2121"/>
      <c r="AAC74" s="2121"/>
      <c r="AAD74" s="2121"/>
      <c r="AAE74" s="2121"/>
      <c r="AAF74" s="2121"/>
      <c r="AAG74" s="2120"/>
      <c r="AAH74" s="2121"/>
      <c r="AAI74" s="2121"/>
      <c r="AAJ74" s="2121"/>
      <c r="AAK74" s="2121"/>
      <c r="AAL74" s="2121"/>
      <c r="AAM74" s="2120"/>
      <c r="AAN74" s="2121"/>
      <c r="AAO74" s="2121"/>
      <c r="AAP74" s="2121"/>
      <c r="AAQ74" s="2121"/>
      <c r="AAR74" s="2121"/>
      <c r="AAS74" s="2120"/>
      <c r="AAT74" s="2121"/>
      <c r="AAU74" s="2121"/>
      <c r="AAV74" s="2121"/>
      <c r="AAW74" s="2121"/>
      <c r="AAX74" s="2121"/>
      <c r="AAY74" s="2120"/>
      <c r="AAZ74" s="2121"/>
      <c r="ABA74" s="2121"/>
      <c r="ABB74" s="2121"/>
      <c r="ABC74" s="2121"/>
      <c r="ABD74" s="2121"/>
      <c r="ABE74" s="2120"/>
      <c r="ABF74" s="2121"/>
      <c r="ABG74" s="2121"/>
      <c r="ABH74" s="2121"/>
      <c r="ABI74" s="2121"/>
      <c r="ABJ74" s="2121"/>
      <c r="ABK74" s="2120"/>
      <c r="ABL74" s="2121"/>
      <c r="ABM74" s="2121"/>
      <c r="ABN74" s="2121"/>
      <c r="ABO74" s="2121"/>
      <c r="ABP74" s="2121"/>
      <c r="ABQ74" s="2120"/>
      <c r="ABR74" s="2121"/>
      <c r="ABS74" s="2121"/>
      <c r="ABT74" s="2121"/>
      <c r="ABU74" s="2121"/>
      <c r="ABV74" s="2121"/>
      <c r="ABW74" s="2120"/>
      <c r="ABX74" s="2121"/>
      <c r="ABY74" s="2121"/>
      <c r="ABZ74" s="2121"/>
      <c r="ACA74" s="2121"/>
      <c r="ACB74" s="2121"/>
      <c r="ACC74" s="2120"/>
      <c r="ACD74" s="2121"/>
      <c r="ACE74" s="2121"/>
      <c r="ACF74" s="2121"/>
      <c r="ACG74" s="2121"/>
      <c r="ACH74" s="2121"/>
      <c r="ACI74" s="2120"/>
      <c r="ACJ74" s="2121"/>
      <c r="ACK74" s="2121"/>
      <c r="ACL74" s="2121"/>
      <c r="ACM74" s="2121"/>
      <c r="ACN74" s="2121"/>
      <c r="ACO74" s="2120"/>
      <c r="ACP74" s="2121"/>
      <c r="ACQ74" s="2121"/>
      <c r="ACR74" s="2121"/>
      <c r="ACS74" s="2121"/>
      <c r="ACT74" s="2121"/>
      <c r="ACU74" s="2120"/>
      <c r="ACV74" s="2121"/>
      <c r="ACW74" s="2121"/>
      <c r="ACX74" s="2121"/>
      <c r="ACY74" s="2121"/>
      <c r="ACZ74" s="2121"/>
      <c r="ADA74" s="2120"/>
      <c r="ADB74" s="2121"/>
      <c r="ADC74" s="2121"/>
      <c r="ADD74" s="2121"/>
      <c r="ADE74" s="2121"/>
      <c r="ADF74" s="2121"/>
      <c r="ADG74" s="2120"/>
      <c r="ADH74" s="2121"/>
      <c r="ADI74" s="2121"/>
      <c r="ADJ74" s="2121"/>
      <c r="ADK74" s="2121"/>
      <c r="ADL74" s="2121"/>
      <c r="ADM74" s="2120"/>
      <c r="ADN74" s="2121"/>
      <c r="ADO74" s="2121"/>
      <c r="ADP74" s="2121"/>
      <c r="ADQ74" s="2121"/>
      <c r="ADR74" s="2121"/>
      <c r="ADS74" s="2120"/>
      <c r="ADT74" s="2121"/>
      <c r="ADU74" s="2121"/>
      <c r="ADV74" s="2121"/>
      <c r="ADW74" s="2121"/>
      <c r="ADX74" s="2121"/>
      <c r="ADY74" s="2120"/>
      <c r="ADZ74" s="2121"/>
      <c r="AEA74" s="2121"/>
      <c r="AEB74" s="2121"/>
      <c r="AEC74" s="2121"/>
      <c r="AED74" s="2121"/>
      <c r="AEE74" s="2120"/>
      <c r="AEF74" s="2121"/>
      <c r="AEG74" s="2121"/>
      <c r="AEH74" s="2121"/>
      <c r="AEI74" s="2121"/>
      <c r="AEJ74" s="2121"/>
      <c r="AEK74" s="2120"/>
      <c r="AEL74" s="2121"/>
      <c r="AEM74" s="2121"/>
      <c r="AEN74" s="2121"/>
      <c r="AEO74" s="2121"/>
      <c r="AEP74" s="2121"/>
      <c r="AEQ74" s="2120"/>
      <c r="AER74" s="2121"/>
      <c r="AES74" s="2121"/>
      <c r="AET74" s="2121"/>
      <c r="AEU74" s="2121"/>
      <c r="AEV74" s="2121"/>
      <c r="AEW74" s="2120"/>
      <c r="AEX74" s="2121"/>
      <c r="AEY74" s="2121"/>
      <c r="AEZ74" s="2121"/>
      <c r="AFA74" s="2121"/>
      <c r="AFB74" s="2121"/>
      <c r="AFC74" s="2120"/>
      <c r="AFD74" s="2121"/>
      <c r="AFE74" s="2121"/>
      <c r="AFF74" s="2121"/>
      <c r="AFG74" s="2121"/>
      <c r="AFH74" s="2121"/>
      <c r="AFI74" s="2120"/>
      <c r="AFJ74" s="2121"/>
      <c r="AFK74" s="2121"/>
      <c r="AFL74" s="2121"/>
      <c r="AFM74" s="2121"/>
      <c r="AFN74" s="2121"/>
      <c r="AFO74" s="2120"/>
      <c r="AFP74" s="2121"/>
      <c r="AFQ74" s="2121"/>
      <c r="AFR74" s="2121"/>
      <c r="AFS74" s="2121"/>
      <c r="AFT74" s="2121"/>
      <c r="AFU74" s="2120"/>
      <c r="AFV74" s="2121"/>
      <c r="AFW74" s="2121"/>
      <c r="AFX74" s="2121"/>
      <c r="AFY74" s="2121"/>
      <c r="AFZ74" s="2121"/>
      <c r="AGA74" s="2120"/>
      <c r="AGB74" s="2121"/>
      <c r="AGC74" s="2121"/>
      <c r="AGD74" s="2121"/>
      <c r="AGE74" s="2121"/>
      <c r="AGF74" s="2121"/>
      <c r="AGG74" s="2120"/>
      <c r="AGH74" s="2121"/>
      <c r="AGI74" s="2121"/>
      <c r="AGJ74" s="2121"/>
      <c r="AGK74" s="2121"/>
      <c r="AGL74" s="2121"/>
      <c r="AGM74" s="2120"/>
      <c r="AGN74" s="2121"/>
      <c r="AGO74" s="2121"/>
      <c r="AGP74" s="2121"/>
      <c r="AGQ74" s="2121"/>
      <c r="AGR74" s="2121"/>
      <c r="AGS74" s="2120"/>
      <c r="AGT74" s="2121"/>
      <c r="AGU74" s="2121"/>
      <c r="AGV74" s="2121"/>
      <c r="AGW74" s="2121"/>
      <c r="AGX74" s="2121"/>
      <c r="AGY74" s="2120"/>
      <c r="AGZ74" s="2121"/>
      <c r="AHA74" s="2121"/>
      <c r="AHB74" s="2121"/>
      <c r="AHC74" s="2121"/>
      <c r="AHD74" s="2121"/>
      <c r="AHE74" s="2120"/>
      <c r="AHF74" s="2121"/>
      <c r="AHG74" s="2121"/>
      <c r="AHH74" s="2121"/>
      <c r="AHI74" s="2121"/>
      <c r="AHJ74" s="2121"/>
      <c r="AHK74" s="2120"/>
      <c r="AHL74" s="2121"/>
      <c r="AHM74" s="2121"/>
      <c r="AHN74" s="2121"/>
      <c r="AHO74" s="2121"/>
      <c r="AHP74" s="2121"/>
      <c r="AHQ74" s="2120"/>
      <c r="AHR74" s="2121"/>
      <c r="AHS74" s="2121"/>
      <c r="AHT74" s="2121"/>
      <c r="AHU74" s="2121"/>
      <c r="AHV74" s="2121"/>
      <c r="AHW74" s="2120"/>
      <c r="AHX74" s="2121"/>
      <c r="AHY74" s="2121"/>
      <c r="AHZ74" s="2121"/>
      <c r="AIA74" s="2121"/>
      <c r="AIB74" s="2121"/>
      <c r="AIC74" s="2120"/>
      <c r="AID74" s="2121"/>
      <c r="AIE74" s="2121"/>
      <c r="AIF74" s="2121"/>
      <c r="AIG74" s="2121"/>
      <c r="AIH74" s="2121"/>
      <c r="AII74" s="2120"/>
      <c r="AIJ74" s="2121"/>
      <c r="AIK74" s="2121"/>
      <c r="AIL74" s="2121"/>
      <c r="AIM74" s="2121"/>
      <c r="AIN74" s="2121"/>
      <c r="AIO74" s="2120"/>
      <c r="AIP74" s="2121"/>
      <c r="AIQ74" s="2121"/>
      <c r="AIR74" s="2121"/>
      <c r="AIS74" s="2121"/>
      <c r="AIT74" s="2121"/>
      <c r="AIU74" s="2120"/>
      <c r="AIV74" s="2121"/>
      <c r="AIW74" s="2121"/>
      <c r="AIX74" s="2121"/>
      <c r="AIY74" s="2121"/>
      <c r="AIZ74" s="2121"/>
      <c r="AJA74" s="2120"/>
      <c r="AJB74" s="2121"/>
      <c r="AJC74" s="2121"/>
      <c r="AJD74" s="2121"/>
      <c r="AJE74" s="2121"/>
      <c r="AJF74" s="2121"/>
      <c r="AJG74" s="2120"/>
      <c r="AJH74" s="2121"/>
      <c r="AJI74" s="2121"/>
      <c r="AJJ74" s="2121"/>
      <c r="AJK74" s="2121"/>
      <c r="AJL74" s="2121"/>
      <c r="AJM74" s="2120"/>
      <c r="AJN74" s="2121"/>
      <c r="AJO74" s="2121"/>
      <c r="AJP74" s="2121"/>
      <c r="AJQ74" s="2121"/>
      <c r="AJR74" s="2121"/>
      <c r="AJS74" s="2120"/>
      <c r="AJT74" s="2121"/>
      <c r="AJU74" s="2121"/>
      <c r="AJV74" s="2121"/>
      <c r="AJW74" s="2121"/>
      <c r="AJX74" s="2121"/>
      <c r="AJY74" s="2120"/>
      <c r="AJZ74" s="2121"/>
      <c r="AKA74" s="2121"/>
      <c r="AKB74" s="2121"/>
      <c r="AKC74" s="2121"/>
      <c r="AKD74" s="2121"/>
      <c r="AKE74" s="2120"/>
      <c r="AKF74" s="2121"/>
      <c r="AKG74" s="2121"/>
      <c r="AKH74" s="2121"/>
      <c r="AKI74" s="2121"/>
      <c r="AKJ74" s="2121"/>
      <c r="AKK74" s="2120"/>
      <c r="AKL74" s="2121"/>
      <c r="AKM74" s="2121"/>
      <c r="AKN74" s="2121"/>
      <c r="AKO74" s="2121"/>
      <c r="AKP74" s="2121"/>
      <c r="AKQ74" s="2120"/>
      <c r="AKR74" s="2121"/>
      <c r="AKS74" s="2121"/>
      <c r="AKT74" s="2121"/>
      <c r="AKU74" s="2121"/>
      <c r="AKV74" s="2121"/>
      <c r="AKW74" s="2120"/>
      <c r="AKX74" s="2121"/>
      <c r="AKY74" s="2121"/>
      <c r="AKZ74" s="2121"/>
      <c r="ALA74" s="2121"/>
      <c r="ALB74" s="2121"/>
      <c r="ALC74" s="2120"/>
      <c r="ALD74" s="2121"/>
      <c r="ALE74" s="2121"/>
      <c r="ALF74" s="2121"/>
      <c r="ALG74" s="2121"/>
      <c r="ALH74" s="2121"/>
      <c r="ALI74" s="2120"/>
      <c r="ALJ74" s="2121"/>
      <c r="ALK74" s="2121"/>
      <c r="ALL74" s="2121"/>
      <c r="ALM74" s="2121"/>
      <c r="ALN74" s="2121"/>
      <c r="ALO74" s="2120"/>
      <c r="ALP74" s="2121"/>
      <c r="ALQ74" s="2121"/>
      <c r="ALR74" s="2121"/>
      <c r="ALS74" s="2121"/>
      <c r="ALT74" s="2121"/>
      <c r="ALU74" s="2120"/>
      <c r="ALV74" s="2121"/>
      <c r="ALW74" s="2121"/>
      <c r="ALX74" s="2121"/>
      <c r="ALY74" s="2121"/>
      <c r="ALZ74" s="2121"/>
      <c r="AMA74" s="2120"/>
      <c r="AMB74" s="2121"/>
      <c r="AMC74" s="2121"/>
      <c r="AMD74" s="2121"/>
      <c r="AME74" s="2121"/>
      <c r="AMF74" s="2121"/>
      <c r="AMG74" s="2120"/>
      <c r="AMH74" s="2121"/>
      <c r="AMI74" s="2121"/>
      <c r="AMJ74" s="2121"/>
      <c r="AMK74" s="2121"/>
      <c r="AML74" s="2121"/>
      <c r="AMM74" s="2120"/>
      <c r="AMN74" s="2121"/>
      <c r="AMO74" s="2121"/>
      <c r="AMP74" s="2121"/>
      <c r="AMQ74" s="2121"/>
      <c r="AMR74" s="2121"/>
      <c r="AMS74" s="2120"/>
      <c r="AMT74" s="2121"/>
      <c r="AMU74" s="2121"/>
      <c r="AMV74" s="2121"/>
      <c r="AMW74" s="2121"/>
      <c r="AMX74" s="2121"/>
      <c r="AMY74" s="2120"/>
      <c r="AMZ74" s="2121"/>
      <c r="ANA74" s="2121"/>
      <c r="ANB74" s="2121"/>
      <c r="ANC74" s="2121"/>
      <c r="AND74" s="2121"/>
      <c r="ANE74" s="2120"/>
      <c r="ANF74" s="2121"/>
      <c r="ANG74" s="2121"/>
      <c r="ANH74" s="2121"/>
      <c r="ANI74" s="2121"/>
      <c r="ANJ74" s="2121"/>
      <c r="ANK74" s="2120"/>
      <c r="ANL74" s="2121"/>
      <c r="ANM74" s="2121"/>
      <c r="ANN74" s="2121"/>
      <c r="ANO74" s="2121"/>
      <c r="ANP74" s="2121"/>
      <c r="ANQ74" s="2120"/>
      <c r="ANR74" s="2121"/>
      <c r="ANS74" s="2121"/>
      <c r="ANT74" s="2121"/>
      <c r="ANU74" s="2121"/>
      <c r="ANV74" s="2121"/>
      <c r="ANW74" s="2120"/>
      <c r="ANX74" s="2121"/>
      <c r="ANY74" s="2121"/>
      <c r="ANZ74" s="2121"/>
      <c r="AOA74" s="2121"/>
      <c r="AOB74" s="2121"/>
      <c r="AOC74" s="2120"/>
      <c r="AOD74" s="2121"/>
      <c r="AOE74" s="2121"/>
      <c r="AOF74" s="2121"/>
      <c r="AOG74" s="2121"/>
      <c r="AOH74" s="2121"/>
      <c r="AOI74" s="2120"/>
      <c r="AOJ74" s="2121"/>
      <c r="AOK74" s="2121"/>
      <c r="AOL74" s="2121"/>
      <c r="AOM74" s="2121"/>
      <c r="AON74" s="2121"/>
      <c r="AOO74" s="2120"/>
      <c r="AOP74" s="2121"/>
      <c r="AOQ74" s="2121"/>
      <c r="AOR74" s="2121"/>
      <c r="AOS74" s="2121"/>
      <c r="AOT74" s="2121"/>
      <c r="AOU74" s="2120"/>
      <c r="AOV74" s="2121"/>
      <c r="AOW74" s="2121"/>
      <c r="AOX74" s="2121"/>
      <c r="AOY74" s="2121"/>
      <c r="AOZ74" s="2121"/>
      <c r="APA74" s="2120"/>
      <c r="APB74" s="2121"/>
      <c r="APC74" s="2121"/>
      <c r="APD74" s="2121"/>
      <c r="APE74" s="2121"/>
      <c r="APF74" s="2121"/>
      <c r="APG74" s="2120"/>
      <c r="APH74" s="2121"/>
      <c r="API74" s="2121"/>
      <c r="APJ74" s="2121"/>
      <c r="APK74" s="2121"/>
      <c r="APL74" s="2121"/>
      <c r="APM74" s="2120"/>
      <c r="APN74" s="2121"/>
      <c r="APO74" s="2121"/>
      <c r="APP74" s="2121"/>
      <c r="APQ74" s="2121"/>
      <c r="APR74" s="2121"/>
      <c r="APS74" s="2120"/>
      <c r="APT74" s="2121"/>
      <c r="APU74" s="2121"/>
      <c r="APV74" s="2121"/>
      <c r="APW74" s="2121"/>
      <c r="APX74" s="2121"/>
      <c r="APY74" s="2120"/>
      <c r="APZ74" s="2121"/>
      <c r="AQA74" s="2121"/>
      <c r="AQB74" s="2121"/>
      <c r="AQC74" s="2121"/>
      <c r="AQD74" s="2121"/>
      <c r="AQE74" s="2120"/>
      <c r="AQF74" s="2121"/>
      <c r="AQG74" s="2121"/>
      <c r="AQH74" s="2121"/>
      <c r="AQI74" s="2121"/>
      <c r="AQJ74" s="2121"/>
      <c r="AQK74" s="2120"/>
      <c r="AQL74" s="2121"/>
      <c r="AQM74" s="2121"/>
      <c r="AQN74" s="2121"/>
      <c r="AQO74" s="2121"/>
      <c r="AQP74" s="2121"/>
      <c r="AQQ74" s="2120"/>
      <c r="AQR74" s="2121"/>
      <c r="AQS74" s="2121"/>
      <c r="AQT74" s="2121"/>
      <c r="AQU74" s="2121"/>
      <c r="AQV74" s="2121"/>
      <c r="AQW74" s="2120"/>
      <c r="AQX74" s="2121"/>
      <c r="AQY74" s="2121"/>
      <c r="AQZ74" s="2121"/>
      <c r="ARA74" s="2121"/>
      <c r="ARB74" s="2121"/>
      <c r="ARC74" s="2120"/>
      <c r="ARD74" s="2121"/>
      <c r="ARE74" s="2121"/>
      <c r="ARF74" s="2121"/>
      <c r="ARG74" s="2121"/>
      <c r="ARH74" s="2121"/>
      <c r="ARI74" s="2120"/>
      <c r="ARJ74" s="2121"/>
      <c r="ARK74" s="2121"/>
      <c r="ARL74" s="2121"/>
      <c r="ARM74" s="2121"/>
      <c r="ARN74" s="2121"/>
      <c r="ARO74" s="2120"/>
      <c r="ARP74" s="2121"/>
      <c r="ARQ74" s="2121"/>
      <c r="ARR74" s="2121"/>
      <c r="ARS74" s="2121"/>
      <c r="ART74" s="2121"/>
      <c r="ARU74" s="2120"/>
      <c r="ARV74" s="2121"/>
      <c r="ARW74" s="2121"/>
      <c r="ARX74" s="2121"/>
      <c r="ARY74" s="2121"/>
      <c r="ARZ74" s="2121"/>
      <c r="ASA74" s="2120"/>
      <c r="ASB74" s="2121"/>
      <c r="ASC74" s="2121"/>
      <c r="ASD74" s="2121"/>
      <c r="ASE74" s="2121"/>
      <c r="ASF74" s="2121"/>
      <c r="ASG74" s="2120"/>
      <c r="ASH74" s="2121"/>
      <c r="ASI74" s="2121"/>
      <c r="ASJ74" s="2121"/>
      <c r="ASK74" s="2121"/>
      <c r="ASL74" s="2121"/>
      <c r="ASM74" s="2120"/>
      <c r="ASN74" s="2121"/>
      <c r="ASO74" s="2121"/>
      <c r="ASP74" s="2121"/>
      <c r="ASQ74" s="2121"/>
      <c r="ASR74" s="2121"/>
      <c r="ASS74" s="2120"/>
      <c r="AST74" s="2121"/>
      <c r="ASU74" s="2121"/>
      <c r="ASV74" s="2121"/>
      <c r="ASW74" s="2121"/>
      <c r="ASX74" s="2121"/>
      <c r="ASY74" s="2120"/>
      <c r="ASZ74" s="2121"/>
      <c r="ATA74" s="2121"/>
      <c r="ATB74" s="2121"/>
      <c r="ATC74" s="2121"/>
      <c r="ATD74" s="2121"/>
      <c r="ATE74" s="2120"/>
      <c r="ATF74" s="2121"/>
      <c r="ATG74" s="2121"/>
      <c r="ATH74" s="2121"/>
      <c r="ATI74" s="2121"/>
      <c r="ATJ74" s="2121"/>
      <c r="ATK74" s="2120"/>
      <c r="ATL74" s="2121"/>
      <c r="ATM74" s="2121"/>
      <c r="ATN74" s="2121"/>
      <c r="ATO74" s="2121"/>
      <c r="ATP74" s="2121"/>
      <c r="ATQ74" s="2120"/>
      <c r="ATR74" s="2121"/>
      <c r="ATS74" s="2121"/>
      <c r="ATT74" s="2121"/>
      <c r="ATU74" s="2121"/>
      <c r="ATV74" s="2121"/>
      <c r="ATW74" s="2120"/>
      <c r="ATX74" s="2121"/>
      <c r="ATY74" s="2121"/>
      <c r="ATZ74" s="2121"/>
      <c r="AUA74" s="2121"/>
      <c r="AUB74" s="2121"/>
      <c r="AUC74" s="2120"/>
      <c r="AUD74" s="2121"/>
      <c r="AUE74" s="2121"/>
      <c r="AUF74" s="2121"/>
      <c r="AUG74" s="2121"/>
      <c r="AUH74" s="2121"/>
      <c r="AUI74" s="2120"/>
      <c r="AUJ74" s="2121"/>
      <c r="AUK74" s="2121"/>
      <c r="AUL74" s="2121"/>
      <c r="AUM74" s="2121"/>
      <c r="AUN74" s="2121"/>
      <c r="AUO74" s="2120"/>
      <c r="AUP74" s="2121"/>
      <c r="AUQ74" s="2121"/>
      <c r="AUR74" s="2121"/>
      <c r="AUS74" s="2121"/>
      <c r="AUT74" s="2121"/>
      <c r="AUU74" s="2120"/>
      <c r="AUV74" s="2121"/>
      <c r="AUW74" s="2121"/>
      <c r="AUX74" s="2121"/>
      <c r="AUY74" s="2121"/>
      <c r="AUZ74" s="2121"/>
      <c r="AVA74" s="2120"/>
      <c r="AVB74" s="2121"/>
      <c r="AVC74" s="2121"/>
      <c r="AVD74" s="2121"/>
      <c r="AVE74" s="2121"/>
      <c r="AVF74" s="2121"/>
      <c r="AVG74" s="2120"/>
      <c r="AVH74" s="2121"/>
      <c r="AVI74" s="2121"/>
      <c r="AVJ74" s="2121"/>
      <c r="AVK74" s="2121"/>
      <c r="AVL74" s="2121"/>
      <c r="AVM74" s="2120"/>
      <c r="AVN74" s="2121"/>
      <c r="AVO74" s="2121"/>
      <c r="AVP74" s="2121"/>
      <c r="AVQ74" s="2121"/>
      <c r="AVR74" s="2121"/>
      <c r="AVS74" s="2120"/>
      <c r="AVT74" s="2121"/>
      <c r="AVU74" s="2121"/>
      <c r="AVV74" s="2121"/>
      <c r="AVW74" s="2121"/>
      <c r="AVX74" s="2121"/>
      <c r="AVY74" s="2120"/>
      <c r="AVZ74" s="2121"/>
      <c r="AWA74" s="2121"/>
      <c r="AWB74" s="2121"/>
      <c r="AWC74" s="2121"/>
      <c r="AWD74" s="2121"/>
      <c r="AWE74" s="2120"/>
      <c r="AWF74" s="2121"/>
      <c r="AWG74" s="2121"/>
      <c r="AWH74" s="2121"/>
      <c r="AWI74" s="2121"/>
      <c r="AWJ74" s="2121"/>
      <c r="AWK74" s="2120"/>
      <c r="AWL74" s="2121"/>
      <c r="AWM74" s="2121"/>
      <c r="AWN74" s="2121"/>
      <c r="AWO74" s="2121"/>
      <c r="AWP74" s="2121"/>
      <c r="AWQ74" s="2120"/>
      <c r="AWR74" s="2121"/>
      <c r="AWS74" s="2121"/>
      <c r="AWT74" s="2121"/>
      <c r="AWU74" s="2121"/>
      <c r="AWV74" s="2121"/>
      <c r="AWW74" s="2120"/>
      <c r="AWX74" s="2121"/>
      <c r="AWY74" s="2121"/>
      <c r="AWZ74" s="2121"/>
      <c r="AXA74" s="2121"/>
      <c r="AXB74" s="2121"/>
      <c r="AXC74" s="2120"/>
      <c r="AXD74" s="2121"/>
      <c r="AXE74" s="2121"/>
      <c r="AXF74" s="2121"/>
      <c r="AXG74" s="2121"/>
      <c r="AXH74" s="2121"/>
      <c r="AXI74" s="2120"/>
      <c r="AXJ74" s="2121"/>
      <c r="AXK74" s="2121"/>
      <c r="AXL74" s="2121"/>
      <c r="AXM74" s="2121"/>
      <c r="AXN74" s="2121"/>
      <c r="AXO74" s="2120"/>
      <c r="AXP74" s="2121"/>
      <c r="AXQ74" s="2121"/>
      <c r="AXR74" s="2121"/>
      <c r="AXS74" s="2121"/>
      <c r="AXT74" s="2121"/>
      <c r="AXU74" s="2120"/>
      <c r="AXV74" s="2121"/>
      <c r="AXW74" s="2121"/>
      <c r="AXX74" s="2121"/>
      <c r="AXY74" s="2121"/>
      <c r="AXZ74" s="2121"/>
      <c r="AYA74" s="2120"/>
      <c r="AYB74" s="2121"/>
      <c r="AYC74" s="2121"/>
      <c r="AYD74" s="2121"/>
      <c r="AYE74" s="2121"/>
      <c r="AYF74" s="2121"/>
      <c r="AYG74" s="2120"/>
      <c r="AYH74" s="2121"/>
      <c r="AYI74" s="2121"/>
      <c r="AYJ74" s="2121"/>
      <c r="AYK74" s="2121"/>
      <c r="AYL74" s="2121"/>
      <c r="AYM74" s="2120"/>
      <c r="AYN74" s="2121"/>
      <c r="AYO74" s="2121"/>
      <c r="AYP74" s="2121"/>
      <c r="AYQ74" s="2121"/>
      <c r="AYR74" s="2121"/>
      <c r="AYS74" s="2120"/>
      <c r="AYT74" s="2121"/>
      <c r="AYU74" s="2121"/>
      <c r="AYV74" s="2121"/>
      <c r="AYW74" s="2121"/>
      <c r="AYX74" s="2121"/>
      <c r="AYY74" s="2120"/>
      <c r="AYZ74" s="2121"/>
      <c r="AZA74" s="2121"/>
      <c r="AZB74" s="2121"/>
      <c r="AZC74" s="2121"/>
      <c r="AZD74" s="2121"/>
      <c r="AZE74" s="2120"/>
      <c r="AZF74" s="2121"/>
      <c r="AZG74" s="2121"/>
      <c r="AZH74" s="2121"/>
      <c r="AZI74" s="2121"/>
      <c r="AZJ74" s="2121"/>
      <c r="AZK74" s="2120"/>
      <c r="AZL74" s="2121"/>
      <c r="AZM74" s="2121"/>
      <c r="AZN74" s="2121"/>
      <c r="AZO74" s="2121"/>
      <c r="AZP74" s="2121"/>
      <c r="AZQ74" s="2120"/>
      <c r="AZR74" s="2121"/>
      <c r="AZS74" s="2121"/>
      <c r="AZT74" s="2121"/>
      <c r="AZU74" s="2121"/>
      <c r="AZV74" s="2121"/>
      <c r="AZW74" s="2120"/>
      <c r="AZX74" s="2121"/>
      <c r="AZY74" s="2121"/>
      <c r="AZZ74" s="2121"/>
      <c r="BAA74" s="2121"/>
      <c r="BAB74" s="2121"/>
      <c r="BAC74" s="2120"/>
      <c r="BAD74" s="2121"/>
      <c r="BAE74" s="2121"/>
      <c r="BAF74" s="2121"/>
      <c r="BAG74" s="2121"/>
      <c r="BAH74" s="2121"/>
      <c r="BAI74" s="2120"/>
      <c r="BAJ74" s="2121"/>
      <c r="BAK74" s="2121"/>
      <c r="BAL74" s="2121"/>
      <c r="BAM74" s="2121"/>
      <c r="BAN74" s="2121"/>
      <c r="BAO74" s="2120"/>
      <c r="BAP74" s="2121"/>
      <c r="BAQ74" s="2121"/>
      <c r="BAR74" s="2121"/>
      <c r="BAS74" s="2121"/>
      <c r="BAT74" s="2121"/>
      <c r="BAU74" s="2120"/>
      <c r="BAV74" s="2121"/>
      <c r="BAW74" s="2121"/>
      <c r="BAX74" s="2121"/>
      <c r="BAY74" s="2121"/>
      <c r="BAZ74" s="2121"/>
      <c r="BBA74" s="2120"/>
      <c r="BBB74" s="2121"/>
      <c r="BBC74" s="2121"/>
      <c r="BBD74" s="2121"/>
      <c r="BBE74" s="2121"/>
      <c r="BBF74" s="2121"/>
      <c r="BBG74" s="2120"/>
      <c r="BBH74" s="2121"/>
      <c r="BBI74" s="2121"/>
      <c r="BBJ74" s="2121"/>
      <c r="BBK74" s="2121"/>
      <c r="BBL74" s="2121"/>
      <c r="BBM74" s="2120"/>
      <c r="BBN74" s="2121"/>
      <c r="BBO74" s="2121"/>
      <c r="BBP74" s="2121"/>
      <c r="BBQ74" s="2121"/>
      <c r="BBR74" s="2121"/>
      <c r="BBS74" s="2120"/>
      <c r="BBT74" s="2121"/>
      <c r="BBU74" s="2121"/>
      <c r="BBV74" s="2121"/>
      <c r="BBW74" s="2121"/>
      <c r="BBX74" s="2121"/>
      <c r="BBY74" s="2120"/>
      <c r="BBZ74" s="2121"/>
      <c r="BCA74" s="2121"/>
      <c r="BCB74" s="2121"/>
      <c r="BCC74" s="2121"/>
      <c r="BCD74" s="2121"/>
      <c r="BCE74" s="2120"/>
      <c r="BCF74" s="2121"/>
      <c r="BCG74" s="2121"/>
      <c r="BCH74" s="2121"/>
      <c r="BCI74" s="2121"/>
      <c r="BCJ74" s="2121"/>
      <c r="BCK74" s="2120"/>
      <c r="BCL74" s="2121"/>
      <c r="BCM74" s="2121"/>
      <c r="BCN74" s="2121"/>
      <c r="BCO74" s="2121"/>
      <c r="BCP74" s="2121"/>
      <c r="BCQ74" s="2120"/>
      <c r="BCR74" s="2121"/>
      <c r="BCS74" s="2121"/>
      <c r="BCT74" s="2121"/>
      <c r="BCU74" s="2121"/>
      <c r="BCV74" s="2121"/>
      <c r="BCW74" s="2120"/>
      <c r="BCX74" s="2121"/>
      <c r="BCY74" s="2121"/>
      <c r="BCZ74" s="2121"/>
      <c r="BDA74" s="2121"/>
      <c r="BDB74" s="2121"/>
      <c r="BDC74" s="2120"/>
      <c r="BDD74" s="2121"/>
      <c r="BDE74" s="2121"/>
      <c r="BDF74" s="2121"/>
      <c r="BDG74" s="2121"/>
      <c r="BDH74" s="2121"/>
      <c r="BDI74" s="2120"/>
      <c r="BDJ74" s="2121"/>
      <c r="BDK74" s="2121"/>
      <c r="BDL74" s="2121"/>
      <c r="BDM74" s="2121"/>
      <c r="BDN74" s="2121"/>
      <c r="BDO74" s="2120"/>
      <c r="BDP74" s="2121"/>
      <c r="BDQ74" s="2121"/>
      <c r="BDR74" s="2121"/>
      <c r="BDS74" s="2121"/>
      <c r="BDT74" s="2121"/>
      <c r="BDU74" s="2120"/>
      <c r="BDV74" s="2121"/>
      <c r="BDW74" s="2121"/>
      <c r="BDX74" s="2121"/>
      <c r="BDY74" s="2121"/>
      <c r="BDZ74" s="2121"/>
      <c r="BEA74" s="2120"/>
      <c r="BEB74" s="2121"/>
      <c r="BEC74" s="2121"/>
      <c r="BED74" s="2121"/>
      <c r="BEE74" s="2121"/>
      <c r="BEF74" s="2121"/>
      <c r="BEG74" s="2120"/>
      <c r="BEH74" s="2121"/>
      <c r="BEI74" s="2121"/>
      <c r="BEJ74" s="2121"/>
      <c r="BEK74" s="2121"/>
      <c r="BEL74" s="2121"/>
      <c r="BEM74" s="2120"/>
      <c r="BEN74" s="2121"/>
      <c r="BEO74" s="2121"/>
      <c r="BEP74" s="2121"/>
      <c r="BEQ74" s="2121"/>
      <c r="BER74" s="2121"/>
      <c r="BES74" s="2120"/>
      <c r="BET74" s="2121"/>
      <c r="BEU74" s="2121"/>
      <c r="BEV74" s="2121"/>
      <c r="BEW74" s="2121"/>
      <c r="BEX74" s="2121"/>
      <c r="BEY74" s="2120"/>
      <c r="BEZ74" s="2121"/>
      <c r="BFA74" s="2121"/>
      <c r="BFB74" s="2121"/>
      <c r="BFC74" s="2121"/>
      <c r="BFD74" s="2121"/>
      <c r="BFE74" s="2120"/>
      <c r="BFF74" s="2121"/>
      <c r="BFG74" s="2121"/>
      <c r="BFH74" s="2121"/>
      <c r="BFI74" s="2121"/>
      <c r="BFJ74" s="2121"/>
      <c r="BFK74" s="2120"/>
      <c r="BFL74" s="2121"/>
      <c r="BFM74" s="2121"/>
      <c r="BFN74" s="2121"/>
      <c r="BFO74" s="2121"/>
      <c r="BFP74" s="2121"/>
      <c r="BFQ74" s="2120"/>
      <c r="BFR74" s="2121"/>
      <c r="BFS74" s="2121"/>
      <c r="BFT74" s="2121"/>
      <c r="BFU74" s="2121"/>
      <c r="BFV74" s="2121"/>
      <c r="BFW74" s="2120"/>
      <c r="BFX74" s="2121"/>
      <c r="BFY74" s="2121"/>
      <c r="BFZ74" s="2121"/>
      <c r="BGA74" s="2121"/>
      <c r="BGB74" s="2121"/>
      <c r="BGC74" s="2120"/>
      <c r="BGD74" s="2121"/>
      <c r="BGE74" s="2121"/>
      <c r="BGF74" s="2121"/>
      <c r="BGG74" s="2121"/>
      <c r="BGH74" s="2121"/>
      <c r="BGI74" s="2120"/>
      <c r="BGJ74" s="2121"/>
      <c r="BGK74" s="2121"/>
      <c r="BGL74" s="2121"/>
      <c r="BGM74" s="2121"/>
      <c r="BGN74" s="2121"/>
      <c r="BGO74" s="2120"/>
      <c r="BGP74" s="2121"/>
      <c r="BGQ74" s="2121"/>
      <c r="BGR74" s="2121"/>
      <c r="BGS74" s="2121"/>
      <c r="BGT74" s="2121"/>
      <c r="BGU74" s="2120"/>
      <c r="BGV74" s="2121"/>
      <c r="BGW74" s="2121"/>
      <c r="BGX74" s="2121"/>
      <c r="BGY74" s="2121"/>
      <c r="BGZ74" s="2121"/>
      <c r="BHA74" s="2120"/>
      <c r="BHB74" s="2121"/>
      <c r="BHC74" s="2121"/>
      <c r="BHD74" s="2121"/>
      <c r="BHE74" s="2121"/>
      <c r="BHF74" s="2121"/>
      <c r="BHG74" s="2120"/>
      <c r="BHH74" s="2121"/>
      <c r="BHI74" s="2121"/>
      <c r="BHJ74" s="2121"/>
      <c r="BHK74" s="2121"/>
      <c r="BHL74" s="2121"/>
      <c r="BHM74" s="2120"/>
      <c r="BHN74" s="2121"/>
      <c r="BHO74" s="2121"/>
      <c r="BHP74" s="2121"/>
      <c r="BHQ74" s="2121"/>
      <c r="BHR74" s="2121"/>
      <c r="BHS74" s="2120"/>
      <c r="BHT74" s="2121"/>
      <c r="BHU74" s="2121"/>
      <c r="BHV74" s="2121"/>
      <c r="BHW74" s="2121"/>
      <c r="BHX74" s="2121"/>
      <c r="BHY74" s="2120"/>
      <c r="BHZ74" s="2121"/>
      <c r="BIA74" s="2121"/>
      <c r="BIB74" s="2121"/>
      <c r="BIC74" s="2121"/>
      <c r="BID74" s="2121"/>
      <c r="BIE74" s="2120"/>
      <c r="BIF74" s="2121"/>
      <c r="BIG74" s="2121"/>
      <c r="BIH74" s="2121"/>
      <c r="BII74" s="2121"/>
      <c r="BIJ74" s="2121"/>
      <c r="BIK74" s="2120"/>
      <c r="BIL74" s="2121"/>
      <c r="BIM74" s="2121"/>
      <c r="BIN74" s="2121"/>
      <c r="BIO74" s="2121"/>
      <c r="BIP74" s="2121"/>
      <c r="BIQ74" s="2120"/>
      <c r="BIR74" s="2121"/>
      <c r="BIS74" s="2121"/>
      <c r="BIT74" s="2121"/>
      <c r="BIU74" s="2121"/>
      <c r="BIV74" s="2121"/>
      <c r="BIW74" s="2120"/>
      <c r="BIX74" s="2121"/>
      <c r="BIY74" s="2121"/>
      <c r="BIZ74" s="2121"/>
      <c r="BJA74" s="2121"/>
      <c r="BJB74" s="2121"/>
      <c r="BJC74" s="2120"/>
      <c r="BJD74" s="2121"/>
      <c r="BJE74" s="2121"/>
      <c r="BJF74" s="2121"/>
      <c r="BJG74" s="2121"/>
      <c r="BJH74" s="2121"/>
      <c r="BJI74" s="2120"/>
      <c r="BJJ74" s="2121"/>
      <c r="BJK74" s="2121"/>
      <c r="BJL74" s="2121"/>
      <c r="BJM74" s="2121"/>
      <c r="BJN74" s="2121"/>
      <c r="BJO74" s="2120"/>
      <c r="BJP74" s="2121"/>
      <c r="BJQ74" s="2121"/>
      <c r="BJR74" s="2121"/>
      <c r="BJS74" s="2121"/>
      <c r="BJT74" s="2121"/>
      <c r="BJU74" s="2120"/>
      <c r="BJV74" s="2121"/>
      <c r="BJW74" s="2121"/>
      <c r="BJX74" s="2121"/>
      <c r="BJY74" s="2121"/>
      <c r="BJZ74" s="2121"/>
      <c r="BKA74" s="2120"/>
      <c r="BKB74" s="2121"/>
      <c r="BKC74" s="2121"/>
      <c r="BKD74" s="2121"/>
      <c r="BKE74" s="2121"/>
      <c r="BKF74" s="2121"/>
      <c r="BKG74" s="2120"/>
      <c r="BKH74" s="2121"/>
      <c r="BKI74" s="2121"/>
      <c r="BKJ74" s="2121"/>
      <c r="BKK74" s="2121"/>
      <c r="BKL74" s="2121"/>
      <c r="BKM74" s="2120"/>
      <c r="BKN74" s="2121"/>
      <c r="BKO74" s="2121"/>
      <c r="BKP74" s="2121"/>
      <c r="BKQ74" s="2121"/>
      <c r="BKR74" s="2121"/>
      <c r="BKS74" s="2120"/>
      <c r="BKT74" s="2121"/>
      <c r="BKU74" s="2121"/>
      <c r="BKV74" s="2121"/>
      <c r="BKW74" s="2121"/>
      <c r="BKX74" s="2121"/>
      <c r="BKY74" s="2120"/>
      <c r="BKZ74" s="2121"/>
      <c r="BLA74" s="2121"/>
      <c r="BLB74" s="2121"/>
      <c r="BLC74" s="2121"/>
      <c r="BLD74" s="2121"/>
      <c r="BLE74" s="2120"/>
      <c r="BLF74" s="2121"/>
      <c r="BLG74" s="2121"/>
      <c r="BLH74" s="2121"/>
      <c r="BLI74" s="2121"/>
      <c r="BLJ74" s="2121"/>
      <c r="BLK74" s="2120"/>
      <c r="BLL74" s="2121"/>
      <c r="BLM74" s="2121"/>
      <c r="BLN74" s="2121"/>
      <c r="BLO74" s="2121"/>
      <c r="BLP74" s="2121"/>
      <c r="BLQ74" s="2120"/>
      <c r="BLR74" s="2121"/>
      <c r="BLS74" s="2121"/>
      <c r="BLT74" s="2121"/>
      <c r="BLU74" s="2121"/>
      <c r="BLV74" s="2121"/>
      <c r="BLW74" s="2120"/>
      <c r="BLX74" s="2121"/>
      <c r="BLY74" s="2121"/>
      <c r="BLZ74" s="2121"/>
      <c r="BMA74" s="2121"/>
      <c r="BMB74" s="2121"/>
      <c r="BMC74" s="2120"/>
      <c r="BMD74" s="2121"/>
      <c r="BME74" s="2121"/>
      <c r="BMF74" s="2121"/>
      <c r="BMG74" s="2121"/>
      <c r="BMH74" s="2121"/>
      <c r="BMI74" s="2120"/>
      <c r="BMJ74" s="2121"/>
      <c r="BMK74" s="2121"/>
      <c r="BML74" s="2121"/>
      <c r="BMM74" s="2121"/>
      <c r="BMN74" s="2121"/>
      <c r="BMO74" s="2120"/>
      <c r="BMP74" s="2121"/>
      <c r="BMQ74" s="2121"/>
      <c r="BMR74" s="2121"/>
      <c r="BMS74" s="2121"/>
      <c r="BMT74" s="2121"/>
      <c r="BMU74" s="2120"/>
      <c r="BMV74" s="2121"/>
      <c r="BMW74" s="2121"/>
      <c r="BMX74" s="2121"/>
      <c r="BMY74" s="2121"/>
      <c r="BMZ74" s="2121"/>
      <c r="BNA74" s="2120"/>
      <c r="BNB74" s="2121"/>
      <c r="BNC74" s="2121"/>
      <c r="BND74" s="2121"/>
      <c r="BNE74" s="2121"/>
      <c r="BNF74" s="2121"/>
      <c r="BNG74" s="2120"/>
      <c r="BNH74" s="2121"/>
      <c r="BNI74" s="2121"/>
      <c r="BNJ74" s="2121"/>
      <c r="BNK74" s="2121"/>
      <c r="BNL74" s="2121"/>
      <c r="BNM74" s="2120"/>
      <c r="BNN74" s="2121"/>
      <c r="BNO74" s="2121"/>
      <c r="BNP74" s="2121"/>
      <c r="BNQ74" s="2121"/>
      <c r="BNR74" s="2121"/>
      <c r="BNS74" s="2120"/>
      <c r="BNT74" s="2121"/>
      <c r="BNU74" s="2121"/>
      <c r="BNV74" s="2121"/>
      <c r="BNW74" s="2121"/>
      <c r="BNX74" s="2121"/>
      <c r="BNY74" s="2120"/>
      <c r="BNZ74" s="2121"/>
      <c r="BOA74" s="2121"/>
      <c r="BOB74" s="2121"/>
      <c r="BOC74" s="2121"/>
      <c r="BOD74" s="2121"/>
      <c r="BOE74" s="2120"/>
      <c r="BOF74" s="2121"/>
      <c r="BOG74" s="2121"/>
      <c r="BOH74" s="2121"/>
      <c r="BOI74" s="2121"/>
      <c r="BOJ74" s="2121"/>
      <c r="BOK74" s="2120"/>
      <c r="BOL74" s="2121"/>
      <c r="BOM74" s="2121"/>
      <c r="BON74" s="2121"/>
      <c r="BOO74" s="2121"/>
      <c r="BOP74" s="2121"/>
      <c r="BOQ74" s="2120"/>
      <c r="BOR74" s="2121"/>
      <c r="BOS74" s="2121"/>
      <c r="BOT74" s="2121"/>
      <c r="BOU74" s="2121"/>
      <c r="BOV74" s="2121"/>
      <c r="BOW74" s="2120"/>
      <c r="BOX74" s="2121"/>
      <c r="BOY74" s="2121"/>
      <c r="BOZ74" s="2121"/>
      <c r="BPA74" s="2121"/>
      <c r="BPB74" s="2121"/>
      <c r="BPC74" s="2120"/>
      <c r="BPD74" s="2121"/>
      <c r="BPE74" s="2121"/>
      <c r="BPF74" s="2121"/>
      <c r="BPG74" s="2121"/>
      <c r="BPH74" s="2121"/>
      <c r="BPI74" s="2120"/>
      <c r="BPJ74" s="2121"/>
      <c r="BPK74" s="2121"/>
      <c r="BPL74" s="2121"/>
      <c r="BPM74" s="2121"/>
      <c r="BPN74" s="2121"/>
      <c r="BPO74" s="2120"/>
      <c r="BPP74" s="2121"/>
      <c r="BPQ74" s="2121"/>
      <c r="BPR74" s="2121"/>
      <c r="BPS74" s="2121"/>
      <c r="BPT74" s="2121"/>
      <c r="BPU74" s="2120"/>
      <c r="BPV74" s="2121"/>
      <c r="BPW74" s="2121"/>
      <c r="BPX74" s="2121"/>
      <c r="BPY74" s="2121"/>
      <c r="BPZ74" s="2121"/>
      <c r="BQA74" s="2120"/>
      <c r="BQB74" s="2121"/>
      <c r="BQC74" s="2121"/>
      <c r="BQD74" s="2121"/>
      <c r="BQE74" s="2121"/>
      <c r="BQF74" s="2121"/>
      <c r="BQG74" s="2120"/>
      <c r="BQH74" s="2121"/>
      <c r="BQI74" s="2121"/>
      <c r="BQJ74" s="2121"/>
      <c r="BQK74" s="2121"/>
      <c r="BQL74" s="2121"/>
      <c r="BQM74" s="2120"/>
      <c r="BQN74" s="2121"/>
      <c r="BQO74" s="2121"/>
      <c r="BQP74" s="2121"/>
      <c r="BQQ74" s="2121"/>
      <c r="BQR74" s="2121"/>
      <c r="BQS74" s="2120"/>
      <c r="BQT74" s="2121"/>
      <c r="BQU74" s="2121"/>
      <c r="BQV74" s="2121"/>
      <c r="BQW74" s="2121"/>
      <c r="BQX74" s="2121"/>
      <c r="BQY74" s="2120"/>
      <c r="BQZ74" s="2121"/>
      <c r="BRA74" s="2121"/>
      <c r="BRB74" s="2121"/>
      <c r="BRC74" s="2121"/>
      <c r="BRD74" s="2121"/>
      <c r="BRE74" s="2120"/>
      <c r="BRF74" s="2121"/>
      <c r="BRG74" s="2121"/>
      <c r="BRH74" s="2121"/>
      <c r="BRI74" s="2121"/>
      <c r="BRJ74" s="2121"/>
      <c r="BRK74" s="2120"/>
      <c r="BRL74" s="2121"/>
      <c r="BRM74" s="2121"/>
      <c r="BRN74" s="2121"/>
      <c r="BRO74" s="2121"/>
      <c r="BRP74" s="2121"/>
      <c r="BRQ74" s="2120"/>
      <c r="BRR74" s="2121"/>
      <c r="BRS74" s="2121"/>
      <c r="BRT74" s="2121"/>
      <c r="BRU74" s="2121"/>
      <c r="BRV74" s="2121"/>
      <c r="BRW74" s="2120"/>
      <c r="BRX74" s="2121"/>
      <c r="BRY74" s="2121"/>
      <c r="BRZ74" s="2121"/>
      <c r="BSA74" s="2121"/>
      <c r="BSB74" s="2121"/>
      <c r="BSC74" s="2120"/>
      <c r="BSD74" s="2121"/>
      <c r="BSE74" s="2121"/>
      <c r="BSF74" s="2121"/>
      <c r="BSG74" s="2121"/>
      <c r="BSH74" s="2121"/>
      <c r="BSI74" s="2120"/>
      <c r="BSJ74" s="2121"/>
      <c r="BSK74" s="2121"/>
      <c r="BSL74" s="2121"/>
      <c r="BSM74" s="2121"/>
      <c r="BSN74" s="2121"/>
      <c r="BSO74" s="2120"/>
      <c r="BSP74" s="2121"/>
      <c r="BSQ74" s="2121"/>
      <c r="BSR74" s="2121"/>
      <c r="BSS74" s="2121"/>
      <c r="BST74" s="2121"/>
      <c r="BSU74" s="2120"/>
      <c r="BSV74" s="2121"/>
      <c r="BSW74" s="2121"/>
      <c r="BSX74" s="2121"/>
      <c r="BSY74" s="2121"/>
      <c r="BSZ74" s="2121"/>
      <c r="BTA74" s="2120"/>
      <c r="BTB74" s="2121"/>
      <c r="BTC74" s="2121"/>
      <c r="BTD74" s="2121"/>
      <c r="BTE74" s="2121"/>
      <c r="BTF74" s="2121"/>
      <c r="BTG74" s="2120"/>
      <c r="BTH74" s="2121"/>
      <c r="BTI74" s="2121"/>
      <c r="BTJ74" s="2121"/>
      <c r="BTK74" s="2121"/>
      <c r="BTL74" s="2121"/>
      <c r="BTM74" s="2120"/>
      <c r="BTN74" s="2121"/>
      <c r="BTO74" s="2121"/>
      <c r="BTP74" s="2121"/>
      <c r="BTQ74" s="2121"/>
      <c r="BTR74" s="2121"/>
      <c r="BTS74" s="2120"/>
      <c r="BTT74" s="2121"/>
      <c r="BTU74" s="2121"/>
      <c r="BTV74" s="2121"/>
      <c r="BTW74" s="2121"/>
      <c r="BTX74" s="2121"/>
      <c r="BTY74" s="2120"/>
      <c r="BTZ74" s="2121"/>
      <c r="BUA74" s="2121"/>
      <c r="BUB74" s="2121"/>
      <c r="BUC74" s="2121"/>
      <c r="BUD74" s="2121"/>
      <c r="BUE74" s="2120"/>
      <c r="BUF74" s="2121"/>
      <c r="BUG74" s="2121"/>
      <c r="BUH74" s="2121"/>
      <c r="BUI74" s="2121"/>
      <c r="BUJ74" s="2121"/>
      <c r="BUK74" s="2120"/>
      <c r="BUL74" s="2121"/>
      <c r="BUM74" s="2121"/>
      <c r="BUN74" s="2121"/>
      <c r="BUO74" s="2121"/>
      <c r="BUP74" s="2121"/>
      <c r="BUQ74" s="2120"/>
      <c r="BUR74" s="2121"/>
      <c r="BUS74" s="2121"/>
      <c r="BUT74" s="2121"/>
      <c r="BUU74" s="2121"/>
      <c r="BUV74" s="2121"/>
      <c r="BUW74" s="2120"/>
      <c r="BUX74" s="2121"/>
      <c r="BUY74" s="2121"/>
      <c r="BUZ74" s="2121"/>
      <c r="BVA74" s="2121"/>
      <c r="BVB74" s="2121"/>
      <c r="BVC74" s="2120"/>
      <c r="BVD74" s="2121"/>
      <c r="BVE74" s="2121"/>
      <c r="BVF74" s="2121"/>
      <c r="BVG74" s="2121"/>
      <c r="BVH74" s="2121"/>
      <c r="BVI74" s="2120"/>
      <c r="BVJ74" s="2121"/>
      <c r="BVK74" s="2121"/>
      <c r="BVL74" s="2121"/>
      <c r="BVM74" s="2121"/>
      <c r="BVN74" s="2121"/>
      <c r="BVO74" s="2120"/>
      <c r="BVP74" s="2121"/>
      <c r="BVQ74" s="2121"/>
      <c r="BVR74" s="2121"/>
      <c r="BVS74" s="2121"/>
      <c r="BVT74" s="2121"/>
      <c r="BVU74" s="2120"/>
      <c r="BVV74" s="2121"/>
      <c r="BVW74" s="2121"/>
      <c r="BVX74" s="2121"/>
      <c r="BVY74" s="2121"/>
      <c r="BVZ74" s="2121"/>
      <c r="BWA74" s="2120"/>
      <c r="BWB74" s="2121"/>
      <c r="BWC74" s="2121"/>
      <c r="BWD74" s="2121"/>
      <c r="BWE74" s="2121"/>
      <c r="BWF74" s="2121"/>
      <c r="BWG74" s="2120"/>
      <c r="BWH74" s="2121"/>
      <c r="BWI74" s="2121"/>
      <c r="BWJ74" s="2121"/>
      <c r="BWK74" s="2121"/>
      <c r="BWL74" s="2121"/>
      <c r="BWM74" s="2120"/>
      <c r="BWN74" s="2121"/>
      <c r="BWO74" s="2121"/>
      <c r="BWP74" s="2121"/>
      <c r="BWQ74" s="2121"/>
      <c r="BWR74" s="2121"/>
      <c r="BWS74" s="2120"/>
      <c r="BWT74" s="2121"/>
      <c r="BWU74" s="2121"/>
      <c r="BWV74" s="2121"/>
      <c r="BWW74" s="2121"/>
      <c r="BWX74" s="2121"/>
      <c r="BWY74" s="2120"/>
      <c r="BWZ74" s="2121"/>
      <c r="BXA74" s="2121"/>
      <c r="BXB74" s="2121"/>
      <c r="BXC74" s="2121"/>
      <c r="BXD74" s="2121"/>
      <c r="BXE74" s="2120"/>
      <c r="BXF74" s="2121"/>
      <c r="BXG74" s="2121"/>
      <c r="BXH74" s="2121"/>
      <c r="BXI74" s="2121"/>
      <c r="BXJ74" s="2121"/>
      <c r="BXK74" s="2120"/>
      <c r="BXL74" s="2121"/>
      <c r="BXM74" s="2121"/>
      <c r="BXN74" s="2121"/>
      <c r="BXO74" s="2121"/>
      <c r="BXP74" s="2121"/>
      <c r="BXQ74" s="2120"/>
      <c r="BXR74" s="2121"/>
      <c r="BXS74" s="2121"/>
      <c r="BXT74" s="2121"/>
      <c r="BXU74" s="2121"/>
      <c r="BXV74" s="2121"/>
      <c r="BXW74" s="2120"/>
      <c r="BXX74" s="2121"/>
      <c r="BXY74" s="2121"/>
      <c r="BXZ74" s="2121"/>
      <c r="BYA74" s="2121"/>
      <c r="BYB74" s="2121"/>
      <c r="BYC74" s="2120"/>
      <c r="BYD74" s="2121"/>
      <c r="BYE74" s="2121"/>
      <c r="BYF74" s="2121"/>
      <c r="BYG74" s="2121"/>
      <c r="BYH74" s="2121"/>
      <c r="BYI74" s="2120"/>
      <c r="BYJ74" s="2121"/>
      <c r="BYK74" s="2121"/>
      <c r="BYL74" s="2121"/>
      <c r="BYM74" s="2121"/>
      <c r="BYN74" s="2121"/>
      <c r="BYO74" s="2120"/>
      <c r="BYP74" s="2121"/>
      <c r="BYQ74" s="2121"/>
      <c r="BYR74" s="2121"/>
      <c r="BYS74" s="2121"/>
      <c r="BYT74" s="2121"/>
      <c r="BYU74" s="2120"/>
      <c r="BYV74" s="2121"/>
      <c r="BYW74" s="2121"/>
      <c r="BYX74" s="2121"/>
      <c r="BYY74" s="2121"/>
      <c r="BYZ74" s="2121"/>
      <c r="BZA74" s="2120"/>
      <c r="BZB74" s="2121"/>
      <c r="BZC74" s="2121"/>
      <c r="BZD74" s="2121"/>
      <c r="BZE74" s="2121"/>
      <c r="BZF74" s="2121"/>
      <c r="BZG74" s="2120"/>
      <c r="BZH74" s="2121"/>
      <c r="BZI74" s="2121"/>
      <c r="BZJ74" s="2121"/>
      <c r="BZK74" s="2121"/>
      <c r="BZL74" s="2121"/>
      <c r="BZM74" s="2120"/>
      <c r="BZN74" s="2121"/>
      <c r="BZO74" s="2121"/>
      <c r="BZP74" s="2121"/>
      <c r="BZQ74" s="2121"/>
      <c r="BZR74" s="2121"/>
      <c r="BZS74" s="2120"/>
      <c r="BZT74" s="2121"/>
      <c r="BZU74" s="2121"/>
      <c r="BZV74" s="2121"/>
      <c r="BZW74" s="2121"/>
      <c r="BZX74" s="2121"/>
      <c r="BZY74" s="2120"/>
      <c r="BZZ74" s="2121"/>
      <c r="CAA74" s="2121"/>
      <c r="CAB74" s="2121"/>
      <c r="CAC74" s="2121"/>
      <c r="CAD74" s="2121"/>
      <c r="CAE74" s="2120"/>
      <c r="CAF74" s="2121"/>
      <c r="CAG74" s="2121"/>
      <c r="CAH74" s="2121"/>
      <c r="CAI74" s="2121"/>
      <c r="CAJ74" s="2121"/>
      <c r="CAK74" s="2120"/>
      <c r="CAL74" s="2121"/>
      <c r="CAM74" s="2121"/>
      <c r="CAN74" s="2121"/>
      <c r="CAO74" s="2121"/>
      <c r="CAP74" s="2121"/>
      <c r="CAQ74" s="2120"/>
      <c r="CAR74" s="2121"/>
      <c r="CAS74" s="2121"/>
      <c r="CAT74" s="2121"/>
      <c r="CAU74" s="2121"/>
      <c r="CAV74" s="2121"/>
      <c r="CAW74" s="2120"/>
      <c r="CAX74" s="2121"/>
      <c r="CAY74" s="2121"/>
      <c r="CAZ74" s="2121"/>
      <c r="CBA74" s="2121"/>
      <c r="CBB74" s="2121"/>
      <c r="CBC74" s="2120"/>
      <c r="CBD74" s="2121"/>
      <c r="CBE74" s="2121"/>
      <c r="CBF74" s="2121"/>
      <c r="CBG74" s="2121"/>
      <c r="CBH74" s="2121"/>
      <c r="CBI74" s="2120"/>
      <c r="CBJ74" s="2121"/>
      <c r="CBK74" s="2121"/>
      <c r="CBL74" s="2121"/>
      <c r="CBM74" s="2121"/>
      <c r="CBN74" s="2121"/>
      <c r="CBO74" s="2120"/>
      <c r="CBP74" s="2121"/>
      <c r="CBQ74" s="2121"/>
      <c r="CBR74" s="2121"/>
      <c r="CBS74" s="2121"/>
      <c r="CBT74" s="2121"/>
      <c r="CBU74" s="2120"/>
      <c r="CBV74" s="2121"/>
      <c r="CBW74" s="2121"/>
      <c r="CBX74" s="2121"/>
      <c r="CBY74" s="2121"/>
      <c r="CBZ74" s="2121"/>
      <c r="CCA74" s="2120"/>
      <c r="CCB74" s="2121"/>
      <c r="CCC74" s="2121"/>
      <c r="CCD74" s="2121"/>
      <c r="CCE74" s="2121"/>
      <c r="CCF74" s="2121"/>
      <c r="CCG74" s="2120"/>
      <c r="CCH74" s="2121"/>
      <c r="CCI74" s="2121"/>
      <c r="CCJ74" s="2121"/>
      <c r="CCK74" s="2121"/>
      <c r="CCL74" s="2121"/>
      <c r="CCM74" s="2120"/>
      <c r="CCN74" s="2121"/>
      <c r="CCO74" s="2121"/>
      <c r="CCP74" s="2121"/>
      <c r="CCQ74" s="2121"/>
      <c r="CCR74" s="2121"/>
      <c r="CCS74" s="2120"/>
      <c r="CCT74" s="2121"/>
      <c r="CCU74" s="2121"/>
      <c r="CCV74" s="2121"/>
      <c r="CCW74" s="2121"/>
      <c r="CCX74" s="2121"/>
      <c r="CCY74" s="2120"/>
      <c r="CCZ74" s="2121"/>
      <c r="CDA74" s="2121"/>
      <c r="CDB74" s="2121"/>
      <c r="CDC74" s="2121"/>
      <c r="CDD74" s="2121"/>
      <c r="CDE74" s="2120"/>
      <c r="CDF74" s="2121"/>
      <c r="CDG74" s="2121"/>
      <c r="CDH74" s="2121"/>
      <c r="CDI74" s="2121"/>
      <c r="CDJ74" s="2121"/>
      <c r="CDK74" s="2120"/>
      <c r="CDL74" s="2121"/>
      <c r="CDM74" s="2121"/>
      <c r="CDN74" s="2121"/>
      <c r="CDO74" s="2121"/>
      <c r="CDP74" s="2121"/>
      <c r="CDQ74" s="2120"/>
      <c r="CDR74" s="2121"/>
      <c r="CDS74" s="2121"/>
      <c r="CDT74" s="2121"/>
      <c r="CDU74" s="2121"/>
      <c r="CDV74" s="2121"/>
      <c r="CDW74" s="2120"/>
      <c r="CDX74" s="2121"/>
      <c r="CDY74" s="2121"/>
      <c r="CDZ74" s="2121"/>
      <c r="CEA74" s="2121"/>
      <c r="CEB74" s="2121"/>
      <c r="CEC74" s="2120"/>
      <c r="CED74" s="2121"/>
      <c r="CEE74" s="2121"/>
      <c r="CEF74" s="2121"/>
      <c r="CEG74" s="2121"/>
      <c r="CEH74" s="2121"/>
      <c r="CEI74" s="2120"/>
      <c r="CEJ74" s="2121"/>
      <c r="CEK74" s="2121"/>
      <c r="CEL74" s="2121"/>
      <c r="CEM74" s="2121"/>
      <c r="CEN74" s="2121"/>
      <c r="CEO74" s="2120"/>
      <c r="CEP74" s="2121"/>
      <c r="CEQ74" s="2121"/>
      <c r="CER74" s="2121"/>
      <c r="CES74" s="2121"/>
      <c r="CET74" s="2121"/>
      <c r="CEU74" s="2120"/>
      <c r="CEV74" s="2121"/>
      <c r="CEW74" s="2121"/>
      <c r="CEX74" s="2121"/>
      <c r="CEY74" s="2121"/>
      <c r="CEZ74" s="2121"/>
      <c r="CFA74" s="2120"/>
      <c r="CFB74" s="2121"/>
      <c r="CFC74" s="2121"/>
      <c r="CFD74" s="2121"/>
      <c r="CFE74" s="2121"/>
      <c r="CFF74" s="2121"/>
      <c r="CFG74" s="2120"/>
      <c r="CFH74" s="2121"/>
      <c r="CFI74" s="2121"/>
      <c r="CFJ74" s="2121"/>
      <c r="CFK74" s="2121"/>
      <c r="CFL74" s="2121"/>
      <c r="CFM74" s="2120"/>
      <c r="CFN74" s="2121"/>
      <c r="CFO74" s="2121"/>
      <c r="CFP74" s="2121"/>
      <c r="CFQ74" s="2121"/>
      <c r="CFR74" s="2121"/>
      <c r="CFS74" s="2120"/>
      <c r="CFT74" s="2121"/>
      <c r="CFU74" s="2121"/>
      <c r="CFV74" s="2121"/>
      <c r="CFW74" s="2121"/>
      <c r="CFX74" s="2121"/>
      <c r="CFY74" s="2120"/>
      <c r="CFZ74" s="2121"/>
      <c r="CGA74" s="2121"/>
      <c r="CGB74" s="2121"/>
      <c r="CGC74" s="2121"/>
      <c r="CGD74" s="2121"/>
      <c r="CGE74" s="2120"/>
      <c r="CGF74" s="2121"/>
      <c r="CGG74" s="2121"/>
      <c r="CGH74" s="2121"/>
      <c r="CGI74" s="2121"/>
      <c r="CGJ74" s="2121"/>
      <c r="CGK74" s="2120"/>
      <c r="CGL74" s="2121"/>
      <c r="CGM74" s="2121"/>
      <c r="CGN74" s="2121"/>
      <c r="CGO74" s="2121"/>
      <c r="CGP74" s="2121"/>
      <c r="CGQ74" s="2120"/>
      <c r="CGR74" s="2121"/>
      <c r="CGS74" s="2121"/>
      <c r="CGT74" s="2121"/>
      <c r="CGU74" s="2121"/>
      <c r="CGV74" s="2121"/>
      <c r="CGW74" s="2120"/>
      <c r="CGX74" s="2121"/>
      <c r="CGY74" s="2121"/>
      <c r="CGZ74" s="2121"/>
      <c r="CHA74" s="2121"/>
      <c r="CHB74" s="2121"/>
      <c r="CHC74" s="2120"/>
      <c r="CHD74" s="2121"/>
      <c r="CHE74" s="2121"/>
      <c r="CHF74" s="2121"/>
      <c r="CHG74" s="2121"/>
      <c r="CHH74" s="2121"/>
      <c r="CHI74" s="2120"/>
      <c r="CHJ74" s="2121"/>
      <c r="CHK74" s="2121"/>
      <c r="CHL74" s="2121"/>
      <c r="CHM74" s="2121"/>
      <c r="CHN74" s="2121"/>
      <c r="CHO74" s="2120"/>
      <c r="CHP74" s="2121"/>
      <c r="CHQ74" s="2121"/>
      <c r="CHR74" s="2121"/>
      <c r="CHS74" s="2121"/>
      <c r="CHT74" s="2121"/>
      <c r="CHU74" s="2120"/>
      <c r="CHV74" s="2121"/>
      <c r="CHW74" s="2121"/>
      <c r="CHX74" s="2121"/>
      <c r="CHY74" s="2121"/>
      <c r="CHZ74" s="2121"/>
      <c r="CIA74" s="2120"/>
      <c r="CIB74" s="2121"/>
      <c r="CIC74" s="2121"/>
      <c r="CID74" s="2121"/>
      <c r="CIE74" s="2121"/>
      <c r="CIF74" s="2121"/>
      <c r="CIG74" s="2120"/>
      <c r="CIH74" s="2121"/>
      <c r="CII74" s="2121"/>
      <c r="CIJ74" s="2121"/>
      <c r="CIK74" s="2121"/>
      <c r="CIL74" s="2121"/>
      <c r="CIM74" s="2120"/>
      <c r="CIN74" s="2121"/>
      <c r="CIO74" s="2121"/>
      <c r="CIP74" s="2121"/>
      <c r="CIQ74" s="2121"/>
      <c r="CIR74" s="2121"/>
      <c r="CIS74" s="2120"/>
      <c r="CIT74" s="2121"/>
      <c r="CIU74" s="2121"/>
      <c r="CIV74" s="2121"/>
      <c r="CIW74" s="2121"/>
      <c r="CIX74" s="2121"/>
      <c r="CIY74" s="2120"/>
      <c r="CIZ74" s="2121"/>
      <c r="CJA74" s="2121"/>
      <c r="CJB74" s="2121"/>
      <c r="CJC74" s="2121"/>
      <c r="CJD74" s="2121"/>
      <c r="CJE74" s="2120"/>
      <c r="CJF74" s="2121"/>
      <c r="CJG74" s="2121"/>
      <c r="CJH74" s="2121"/>
      <c r="CJI74" s="2121"/>
      <c r="CJJ74" s="2121"/>
      <c r="CJK74" s="2120"/>
      <c r="CJL74" s="2121"/>
      <c r="CJM74" s="2121"/>
      <c r="CJN74" s="2121"/>
      <c r="CJO74" s="2121"/>
      <c r="CJP74" s="2121"/>
      <c r="CJQ74" s="2120"/>
      <c r="CJR74" s="2121"/>
      <c r="CJS74" s="2121"/>
      <c r="CJT74" s="2121"/>
      <c r="CJU74" s="2121"/>
      <c r="CJV74" s="2121"/>
      <c r="CJW74" s="2120"/>
      <c r="CJX74" s="2121"/>
      <c r="CJY74" s="2121"/>
      <c r="CJZ74" s="2121"/>
      <c r="CKA74" s="2121"/>
      <c r="CKB74" s="2121"/>
      <c r="CKC74" s="2120"/>
      <c r="CKD74" s="2121"/>
      <c r="CKE74" s="2121"/>
      <c r="CKF74" s="2121"/>
      <c r="CKG74" s="2121"/>
      <c r="CKH74" s="2121"/>
      <c r="CKI74" s="2120"/>
      <c r="CKJ74" s="2121"/>
      <c r="CKK74" s="2121"/>
      <c r="CKL74" s="2121"/>
      <c r="CKM74" s="2121"/>
      <c r="CKN74" s="2121"/>
      <c r="CKO74" s="2120"/>
      <c r="CKP74" s="2121"/>
      <c r="CKQ74" s="2121"/>
      <c r="CKR74" s="2121"/>
      <c r="CKS74" s="2121"/>
      <c r="CKT74" s="2121"/>
      <c r="CKU74" s="2120"/>
      <c r="CKV74" s="2121"/>
      <c r="CKW74" s="2121"/>
      <c r="CKX74" s="2121"/>
      <c r="CKY74" s="2121"/>
      <c r="CKZ74" s="2121"/>
      <c r="CLA74" s="2120"/>
      <c r="CLB74" s="2121"/>
      <c r="CLC74" s="2121"/>
      <c r="CLD74" s="2121"/>
      <c r="CLE74" s="2121"/>
      <c r="CLF74" s="2121"/>
      <c r="CLG74" s="2120"/>
      <c r="CLH74" s="2121"/>
      <c r="CLI74" s="2121"/>
      <c r="CLJ74" s="2121"/>
      <c r="CLK74" s="2121"/>
      <c r="CLL74" s="2121"/>
      <c r="CLM74" s="2120"/>
      <c r="CLN74" s="2121"/>
      <c r="CLO74" s="2121"/>
      <c r="CLP74" s="2121"/>
      <c r="CLQ74" s="2121"/>
      <c r="CLR74" s="2121"/>
      <c r="CLS74" s="2120"/>
      <c r="CLT74" s="2121"/>
      <c r="CLU74" s="2121"/>
      <c r="CLV74" s="2121"/>
      <c r="CLW74" s="2121"/>
      <c r="CLX74" s="2121"/>
      <c r="CLY74" s="2120"/>
      <c r="CLZ74" s="2121"/>
      <c r="CMA74" s="2121"/>
      <c r="CMB74" s="2121"/>
      <c r="CMC74" s="2121"/>
      <c r="CMD74" s="2121"/>
      <c r="CME74" s="2120"/>
      <c r="CMF74" s="2121"/>
      <c r="CMG74" s="2121"/>
      <c r="CMH74" s="2121"/>
      <c r="CMI74" s="2121"/>
      <c r="CMJ74" s="2121"/>
      <c r="CMK74" s="2120"/>
      <c r="CML74" s="2121"/>
      <c r="CMM74" s="2121"/>
      <c r="CMN74" s="2121"/>
      <c r="CMO74" s="2121"/>
      <c r="CMP74" s="2121"/>
      <c r="CMQ74" s="2120"/>
      <c r="CMR74" s="2121"/>
      <c r="CMS74" s="2121"/>
      <c r="CMT74" s="2121"/>
      <c r="CMU74" s="2121"/>
      <c r="CMV74" s="2121"/>
      <c r="CMW74" s="2120"/>
      <c r="CMX74" s="2121"/>
      <c r="CMY74" s="2121"/>
      <c r="CMZ74" s="2121"/>
      <c r="CNA74" s="2121"/>
      <c r="CNB74" s="2121"/>
      <c r="CNC74" s="2120"/>
      <c r="CND74" s="2121"/>
      <c r="CNE74" s="2121"/>
      <c r="CNF74" s="2121"/>
      <c r="CNG74" s="2121"/>
      <c r="CNH74" s="2121"/>
      <c r="CNI74" s="2120"/>
      <c r="CNJ74" s="2121"/>
      <c r="CNK74" s="2121"/>
      <c r="CNL74" s="2121"/>
      <c r="CNM74" s="2121"/>
      <c r="CNN74" s="2121"/>
      <c r="CNO74" s="2120"/>
      <c r="CNP74" s="2121"/>
      <c r="CNQ74" s="2121"/>
      <c r="CNR74" s="2121"/>
      <c r="CNS74" s="2121"/>
      <c r="CNT74" s="2121"/>
      <c r="CNU74" s="2120"/>
      <c r="CNV74" s="2121"/>
      <c r="CNW74" s="2121"/>
      <c r="CNX74" s="2121"/>
      <c r="CNY74" s="2121"/>
      <c r="CNZ74" s="2121"/>
      <c r="COA74" s="2120"/>
      <c r="COB74" s="2121"/>
      <c r="COC74" s="2121"/>
      <c r="COD74" s="2121"/>
      <c r="COE74" s="2121"/>
      <c r="COF74" s="2121"/>
      <c r="COG74" s="2120"/>
      <c r="COH74" s="2121"/>
      <c r="COI74" s="2121"/>
      <c r="COJ74" s="2121"/>
      <c r="COK74" s="2121"/>
      <c r="COL74" s="2121"/>
      <c r="COM74" s="2120"/>
      <c r="CON74" s="2121"/>
      <c r="COO74" s="2121"/>
      <c r="COP74" s="2121"/>
      <c r="COQ74" s="2121"/>
      <c r="COR74" s="2121"/>
      <c r="COS74" s="2120"/>
      <c r="COT74" s="2121"/>
      <c r="COU74" s="2121"/>
      <c r="COV74" s="2121"/>
      <c r="COW74" s="2121"/>
      <c r="COX74" s="2121"/>
      <c r="COY74" s="2120"/>
      <c r="COZ74" s="2121"/>
      <c r="CPA74" s="2121"/>
      <c r="CPB74" s="2121"/>
      <c r="CPC74" s="2121"/>
      <c r="CPD74" s="2121"/>
      <c r="CPE74" s="2120"/>
      <c r="CPF74" s="2121"/>
      <c r="CPG74" s="2121"/>
      <c r="CPH74" s="2121"/>
      <c r="CPI74" s="2121"/>
      <c r="CPJ74" s="2121"/>
      <c r="CPK74" s="2120"/>
      <c r="CPL74" s="2121"/>
      <c r="CPM74" s="2121"/>
      <c r="CPN74" s="2121"/>
      <c r="CPO74" s="2121"/>
      <c r="CPP74" s="2121"/>
      <c r="CPQ74" s="2120"/>
      <c r="CPR74" s="2121"/>
      <c r="CPS74" s="2121"/>
      <c r="CPT74" s="2121"/>
      <c r="CPU74" s="2121"/>
      <c r="CPV74" s="2121"/>
      <c r="CPW74" s="2120"/>
      <c r="CPX74" s="2121"/>
      <c r="CPY74" s="2121"/>
      <c r="CPZ74" s="2121"/>
      <c r="CQA74" s="2121"/>
      <c r="CQB74" s="2121"/>
      <c r="CQC74" s="2120"/>
      <c r="CQD74" s="2121"/>
      <c r="CQE74" s="2121"/>
      <c r="CQF74" s="2121"/>
      <c r="CQG74" s="2121"/>
      <c r="CQH74" s="2121"/>
      <c r="CQI74" s="2120"/>
      <c r="CQJ74" s="2121"/>
      <c r="CQK74" s="2121"/>
      <c r="CQL74" s="2121"/>
      <c r="CQM74" s="2121"/>
      <c r="CQN74" s="2121"/>
      <c r="CQO74" s="2120"/>
      <c r="CQP74" s="2121"/>
      <c r="CQQ74" s="2121"/>
      <c r="CQR74" s="2121"/>
      <c r="CQS74" s="2121"/>
      <c r="CQT74" s="2121"/>
      <c r="CQU74" s="2120"/>
      <c r="CQV74" s="2121"/>
      <c r="CQW74" s="2121"/>
      <c r="CQX74" s="2121"/>
      <c r="CQY74" s="2121"/>
      <c r="CQZ74" s="2121"/>
      <c r="CRA74" s="2120"/>
      <c r="CRB74" s="2121"/>
      <c r="CRC74" s="2121"/>
      <c r="CRD74" s="2121"/>
      <c r="CRE74" s="2121"/>
      <c r="CRF74" s="2121"/>
      <c r="CRG74" s="2120"/>
      <c r="CRH74" s="2121"/>
      <c r="CRI74" s="2121"/>
      <c r="CRJ74" s="2121"/>
      <c r="CRK74" s="2121"/>
      <c r="CRL74" s="2121"/>
      <c r="CRM74" s="2120"/>
      <c r="CRN74" s="2121"/>
      <c r="CRO74" s="2121"/>
      <c r="CRP74" s="2121"/>
      <c r="CRQ74" s="2121"/>
      <c r="CRR74" s="2121"/>
      <c r="CRS74" s="2120"/>
      <c r="CRT74" s="2121"/>
      <c r="CRU74" s="2121"/>
      <c r="CRV74" s="2121"/>
      <c r="CRW74" s="2121"/>
      <c r="CRX74" s="2121"/>
      <c r="CRY74" s="2120"/>
      <c r="CRZ74" s="2121"/>
      <c r="CSA74" s="2121"/>
      <c r="CSB74" s="2121"/>
      <c r="CSC74" s="2121"/>
      <c r="CSD74" s="2121"/>
      <c r="CSE74" s="2120"/>
      <c r="CSF74" s="2121"/>
      <c r="CSG74" s="2121"/>
      <c r="CSH74" s="2121"/>
      <c r="CSI74" s="2121"/>
      <c r="CSJ74" s="2121"/>
      <c r="CSK74" s="2120"/>
      <c r="CSL74" s="2121"/>
      <c r="CSM74" s="2121"/>
      <c r="CSN74" s="2121"/>
      <c r="CSO74" s="2121"/>
      <c r="CSP74" s="2121"/>
      <c r="CSQ74" s="2120"/>
      <c r="CSR74" s="2121"/>
      <c r="CSS74" s="2121"/>
      <c r="CST74" s="2121"/>
      <c r="CSU74" s="2121"/>
      <c r="CSV74" s="2121"/>
      <c r="CSW74" s="2120"/>
      <c r="CSX74" s="2121"/>
      <c r="CSY74" s="2121"/>
      <c r="CSZ74" s="2121"/>
      <c r="CTA74" s="2121"/>
      <c r="CTB74" s="2121"/>
      <c r="CTC74" s="2120"/>
      <c r="CTD74" s="2121"/>
      <c r="CTE74" s="2121"/>
      <c r="CTF74" s="2121"/>
      <c r="CTG74" s="2121"/>
      <c r="CTH74" s="2121"/>
      <c r="CTI74" s="2120"/>
      <c r="CTJ74" s="2121"/>
      <c r="CTK74" s="2121"/>
      <c r="CTL74" s="2121"/>
      <c r="CTM74" s="2121"/>
      <c r="CTN74" s="2121"/>
      <c r="CTO74" s="2120"/>
      <c r="CTP74" s="2121"/>
      <c r="CTQ74" s="2121"/>
      <c r="CTR74" s="2121"/>
      <c r="CTS74" s="2121"/>
      <c r="CTT74" s="2121"/>
      <c r="CTU74" s="2120"/>
      <c r="CTV74" s="2121"/>
      <c r="CTW74" s="2121"/>
      <c r="CTX74" s="2121"/>
      <c r="CTY74" s="2121"/>
      <c r="CTZ74" s="2121"/>
      <c r="CUA74" s="2120"/>
      <c r="CUB74" s="2121"/>
      <c r="CUC74" s="2121"/>
      <c r="CUD74" s="2121"/>
      <c r="CUE74" s="2121"/>
      <c r="CUF74" s="2121"/>
      <c r="CUG74" s="2120"/>
      <c r="CUH74" s="2121"/>
      <c r="CUI74" s="2121"/>
      <c r="CUJ74" s="2121"/>
      <c r="CUK74" s="2121"/>
      <c r="CUL74" s="2121"/>
      <c r="CUM74" s="2120"/>
      <c r="CUN74" s="2121"/>
      <c r="CUO74" s="2121"/>
      <c r="CUP74" s="2121"/>
      <c r="CUQ74" s="2121"/>
      <c r="CUR74" s="2121"/>
      <c r="CUS74" s="2120"/>
      <c r="CUT74" s="2121"/>
      <c r="CUU74" s="2121"/>
      <c r="CUV74" s="2121"/>
      <c r="CUW74" s="2121"/>
      <c r="CUX74" s="2121"/>
      <c r="CUY74" s="2120"/>
      <c r="CUZ74" s="2121"/>
      <c r="CVA74" s="2121"/>
      <c r="CVB74" s="2121"/>
      <c r="CVC74" s="2121"/>
      <c r="CVD74" s="2121"/>
      <c r="CVE74" s="2120"/>
      <c r="CVF74" s="2121"/>
      <c r="CVG74" s="2121"/>
      <c r="CVH74" s="2121"/>
      <c r="CVI74" s="2121"/>
      <c r="CVJ74" s="2121"/>
      <c r="CVK74" s="2120"/>
      <c r="CVL74" s="2121"/>
      <c r="CVM74" s="2121"/>
      <c r="CVN74" s="2121"/>
      <c r="CVO74" s="2121"/>
      <c r="CVP74" s="2121"/>
      <c r="CVQ74" s="2120"/>
      <c r="CVR74" s="2121"/>
      <c r="CVS74" s="2121"/>
      <c r="CVT74" s="2121"/>
      <c r="CVU74" s="2121"/>
      <c r="CVV74" s="2121"/>
      <c r="CVW74" s="2120"/>
      <c r="CVX74" s="2121"/>
      <c r="CVY74" s="2121"/>
      <c r="CVZ74" s="2121"/>
      <c r="CWA74" s="2121"/>
      <c r="CWB74" s="2121"/>
      <c r="CWC74" s="2120"/>
      <c r="CWD74" s="2121"/>
      <c r="CWE74" s="2121"/>
      <c r="CWF74" s="2121"/>
      <c r="CWG74" s="2121"/>
      <c r="CWH74" s="2121"/>
      <c r="CWI74" s="2120"/>
      <c r="CWJ74" s="2121"/>
      <c r="CWK74" s="2121"/>
      <c r="CWL74" s="2121"/>
      <c r="CWM74" s="2121"/>
      <c r="CWN74" s="2121"/>
      <c r="CWO74" s="2120"/>
      <c r="CWP74" s="2121"/>
      <c r="CWQ74" s="2121"/>
      <c r="CWR74" s="2121"/>
      <c r="CWS74" s="2121"/>
      <c r="CWT74" s="2121"/>
      <c r="CWU74" s="2120"/>
      <c r="CWV74" s="2121"/>
      <c r="CWW74" s="2121"/>
      <c r="CWX74" s="2121"/>
      <c r="CWY74" s="2121"/>
      <c r="CWZ74" s="2121"/>
      <c r="CXA74" s="2120"/>
      <c r="CXB74" s="2121"/>
      <c r="CXC74" s="2121"/>
      <c r="CXD74" s="2121"/>
      <c r="CXE74" s="2121"/>
      <c r="CXF74" s="2121"/>
      <c r="CXG74" s="2120"/>
      <c r="CXH74" s="2121"/>
      <c r="CXI74" s="2121"/>
      <c r="CXJ74" s="2121"/>
      <c r="CXK74" s="2121"/>
      <c r="CXL74" s="2121"/>
      <c r="CXM74" s="2120"/>
      <c r="CXN74" s="2121"/>
      <c r="CXO74" s="2121"/>
      <c r="CXP74" s="2121"/>
      <c r="CXQ74" s="2121"/>
      <c r="CXR74" s="2121"/>
      <c r="CXS74" s="2120"/>
      <c r="CXT74" s="2121"/>
      <c r="CXU74" s="2121"/>
      <c r="CXV74" s="2121"/>
      <c r="CXW74" s="2121"/>
      <c r="CXX74" s="2121"/>
      <c r="CXY74" s="2120"/>
      <c r="CXZ74" s="2121"/>
      <c r="CYA74" s="2121"/>
      <c r="CYB74" s="2121"/>
      <c r="CYC74" s="2121"/>
      <c r="CYD74" s="2121"/>
      <c r="CYE74" s="2120"/>
      <c r="CYF74" s="2121"/>
      <c r="CYG74" s="2121"/>
      <c r="CYH74" s="2121"/>
      <c r="CYI74" s="2121"/>
      <c r="CYJ74" s="2121"/>
      <c r="CYK74" s="2120"/>
      <c r="CYL74" s="2121"/>
      <c r="CYM74" s="2121"/>
      <c r="CYN74" s="2121"/>
      <c r="CYO74" s="2121"/>
      <c r="CYP74" s="2121"/>
      <c r="CYQ74" s="2120"/>
      <c r="CYR74" s="2121"/>
      <c r="CYS74" s="2121"/>
      <c r="CYT74" s="2121"/>
      <c r="CYU74" s="2121"/>
      <c r="CYV74" s="2121"/>
      <c r="CYW74" s="2120"/>
      <c r="CYX74" s="2121"/>
      <c r="CYY74" s="2121"/>
      <c r="CYZ74" s="2121"/>
      <c r="CZA74" s="2121"/>
      <c r="CZB74" s="2121"/>
      <c r="CZC74" s="2120"/>
      <c r="CZD74" s="2121"/>
      <c r="CZE74" s="2121"/>
      <c r="CZF74" s="2121"/>
      <c r="CZG74" s="2121"/>
      <c r="CZH74" s="2121"/>
      <c r="CZI74" s="2120"/>
      <c r="CZJ74" s="2121"/>
      <c r="CZK74" s="2121"/>
      <c r="CZL74" s="2121"/>
      <c r="CZM74" s="2121"/>
      <c r="CZN74" s="2121"/>
      <c r="CZO74" s="2120"/>
      <c r="CZP74" s="2121"/>
      <c r="CZQ74" s="2121"/>
      <c r="CZR74" s="2121"/>
      <c r="CZS74" s="2121"/>
      <c r="CZT74" s="2121"/>
      <c r="CZU74" s="2120"/>
      <c r="CZV74" s="2121"/>
      <c r="CZW74" s="2121"/>
      <c r="CZX74" s="2121"/>
      <c r="CZY74" s="2121"/>
      <c r="CZZ74" s="2121"/>
      <c r="DAA74" s="2120"/>
      <c r="DAB74" s="2121"/>
      <c r="DAC74" s="2121"/>
      <c r="DAD74" s="2121"/>
      <c r="DAE74" s="2121"/>
      <c r="DAF74" s="2121"/>
      <c r="DAG74" s="2120"/>
      <c r="DAH74" s="2121"/>
      <c r="DAI74" s="2121"/>
      <c r="DAJ74" s="2121"/>
      <c r="DAK74" s="2121"/>
      <c r="DAL74" s="2121"/>
      <c r="DAM74" s="2120"/>
      <c r="DAN74" s="2121"/>
      <c r="DAO74" s="2121"/>
      <c r="DAP74" s="2121"/>
      <c r="DAQ74" s="2121"/>
      <c r="DAR74" s="2121"/>
      <c r="DAS74" s="2120"/>
      <c r="DAT74" s="2121"/>
      <c r="DAU74" s="2121"/>
      <c r="DAV74" s="2121"/>
      <c r="DAW74" s="2121"/>
      <c r="DAX74" s="2121"/>
      <c r="DAY74" s="2120"/>
      <c r="DAZ74" s="2121"/>
      <c r="DBA74" s="2121"/>
      <c r="DBB74" s="2121"/>
      <c r="DBC74" s="2121"/>
      <c r="DBD74" s="2121"/>
      <c r="DBE74" s="2120"/>
      <c r="DBF74" s="2121"/>
      <c r="DBG74" s="2121"/>
      <c r="DBH74" s="2121"/>
      <c r="DBI74" s="2121"/>
      <c r="DBJ74" s="2121"/>
      <c r="DBK74" s="2120"/>
      <c r="DBL74" s="2121"/>
      <c r="DBM74" s="2121"/>
      <c r="DBN74" s="2121"/>
      <c r="DBO74" s="2121"/>
      <c r="DBP74" s="2121"/>
      <c r="DBQ74" s="2120"/>
      <c r="DBR74" s="2121"/>
      <c r="DBS74" s="2121"/>
      <c r="DBT74" s="2121"/>
      <c r="DBU74" s="2121"/>
      <c r="DBV74" s="2121"/>
      <c r="DBW74" s="2120"/>
      <c r="DBX74" s="2121"/>
      <c r="DBY74" s="2121"/>
      <c r="DBZ74" s="2121"/>
      <c r="DCA74" s="2121"/>
      <c r="DCB74" s="2121"/>
      <c r="DCC74" s="2120"/>
      <c r="DCD74" s="2121"/>
      <c r="DCE74" s="2121"/>
      <c r="DCF74" s="2121"/>
      <c r="DCG74" s="2121"/>
      <c r="DCH74" s="2121"/>
      <c r="DCI74" s="2120"/>
      <c r="DCJ74" s="2121"/>
      <c r="DCK74" s="2121"/>
      <c r="DCL74" s="2121"/>
      <c r="DCM74" s="2121"/>
      <c r="DCN74" s="2121"/>
      <c r="DCO74" s="2120"/>
      <c r="DCP74" s="2121"/>
      <c r="DCQ74" s="2121"/>
      <c r="DCR74" s="2121"/>
      <c r="DCS74" s="2121"/>
      <c r="DCT74" s="2121"/>
      <c r="DCU74" s="2120"/>
      <c r="DCV74" s="2121"/>
      <c r="DCW74" s="2121"/>
      <c r="DCX74" s="2121"/>
      <c r="DCY74" s="2121"/>
      <c r="DCZ74" s="2121"/>
      <c r="DDA74" s="2120"/>
      <c r="DDB74" s="2121"/>
      <c r="DDC74" s="2121"/>
      <c r="DDD74" s="2121"/>
      <c r="DDE74" s="2121"/>
      <c r="DDF74" s="2121"/>
      <c r="DDG74" s="2120"/>
      <c r="DDH74" s="2121"/>
      <c r="DDI74" s="2121"/>
      <c r="DDJ74" s="2121"/>
      <c r="DDK74" s="2121"/>
      <c r="DDL74" s="2121"/>
      <c r="DDM74" s="2120"/>
      <c r="DDN74" s="2121"/>
      <c r="DDO74" s="2121"/>
      <c r="DDP74" s="2121"/>
      <c r="DDQ74" s="2121"/>
      <c r="DDR74" s="2121"/>
      <c r="DDS74" s="2120"/>
      <c r="DDT74" s="2121"/>
      <c r="DDU74" s="2121"/>
      <c r="DDV74" s="2121"/>
      <c r="DDW74" s="2121"/>
      <c r="DDX74" s="2121"/>
      <c r="DDY74" s="2120"/>
      <c r="DDZ74" s="2121"/>
      <c r="DEA74" s="2121"/>
      <c r="DEB74" s="2121"/>
      <c r="DEC74" s="2121"/>
      <c r="DED74" s="2121"/>
      <c r="DEE74" s="2120"/>
      <c r="DEF74" s="2121"/>
      <c r="DEG74" s="2121"/>
      <c r="DEH74" s="2121"/>
      <c r="DEI74" s="2121"/>
      <c r="DEJ74" s="2121"/>
      <c r="DEK74" s="2120"/>
      <c r="DEL74" s="2121"/>
      <c r="DEM74" s="2121"/>
      <c r="DEN74" s="2121"/>
      <c r="DEO74" s="2121"/>
      <c r="DEP74" s="2121"/>
      <c r="DEQ74" s="2120"/>
      <c r="DER74" s="2121"/>
      <c r="DES74" s="2121"/>
      <c r="DET74" s="2121"/>
      <c r="DEU74" s="2121"/>
      <c r="DEV74" s="2121"/>
      <c r="DEW74" s="2120"/>
      <c r="DEX74" s="2121"/>
      <c r="DEY74" s="2121"/>
      <c r="DEZ74" s="2121"/>
      <c r="DFA74" s="2121"/>
      <c r="DFB74" s="2121"/>
      <c r="DFC74" s="2120"/>
      <c r="DFD74" s="2121"/>
      <c r="DFE74" s="2121"/>
      <c r="DFF74" s="2121"/>
      <c r="DFG74" s="2121"/>
      <c r="DFH74" s="2121"/>
      <c r="DFI74" s="2120"/>
      <c r="DFJ74" s="2121"/>
      <c r="DFK74" s="2121"/>
      <c r="DFL74" s="2121"/>
      <c r="DFM74" s="2121"/>
      <c r="DFN74" s="2121"/>
      <c r="DFO74" s="2120"/>
      <c r="DFP74" s="2121"/>
      <c r="DFQ74" s="2121"/>
      <c r="DFR74" s="2121"/>
      <c r="DFS74" s="2121"/>
      <c r="DFT74" s="2121"/>
      <c r="DFU74" s="2120"/>
      <c r="DFV74" s="2121"/>
      <c r="DFW74" s="2121"/>
      <c r="DFX74" s="2121"/>
      <c r="DFY74" s="2121"/>
      <c r="DFZ74" s="2121"/>
      <c r="DGA74" s="2120"/>
      <c r="DGB74" s="2121"/>
      <c r="DGC74" s="2121"/>
      <c r="DGD74" s="2121"/>
      <c r="DGE74" s="2121"/>
      <c r="DGF74" s="2121"/>
      <c r="DGG74" s="2120"/>
      <c r="DGH74" s="2121"/>
      <c r="DGI74" s="2121"/>
      <c r="DGJ74" s="2121"/>
      <c r="DGK74" s="2121"/>
      <c r="DGL74" s="2121"/>
      <c r="DGM74" s="2120"/>
      <c r="DGN74" s="2121"/>
      <c r="DGO74" s="2121"/>
      <c r="DGP74" s="2121"/>
      <c r="DGQ74" s="2121"/>
      <c r="DGR74" s="2121"/>
      <c r="DGS74" s="2120"/>
      <c r="DGT74" s="2121"/>
      <c r="DGU74" s="2121"/>
      <c r="DGV74" s="2121"/>
      <c r="DGW74" s="2121"/>
      <c r="DGX74" s="2121"/>
      <c r="DGY74" s="2120"/>
      <c r="DGZ74" s="2121"/>
      <c r="DHA74" s="2121"/>
      <c r="DHB74" s="2121"/>
      <c r="DHC74" s="2121"/>
      <c r="DHD74" s="2121"/>
      <c r="DHE74" s="2120"/>
      <c r="DHF74" s="2121"/>
      <c r="DHG74" s="2121"/>
      <c r="DHH74" s="2121"/>
      <c r="DHI74" s="2121"/>
      <c r="DHJ74" s="2121"/>
      <c r="DHK74" s="2120"/>
      <c r="DHL74" s="2121"/>
      <c r="DHM74" s="2121"/>
      <c r="DHN74" s="2121"/>
      <c r="DHO74" s="2121"/>
      <c r="DHP74" s="2121"/>
      <c r="DHQ74" s="2120"/>
      <c r="DHR74" s="2121"/>
      <c r="DHS74" s="2121"/>
      <c r="DHT74" s="2121"/>
      <c r="DHU74" s="2121"/>
      <c r="DHV74" s="2121"/>
      <c r="DHW74" s="2120"/>
      <c r="DHX74" s="2121"/>
      <c r="DHY74" s="2121"/>
      <c r="DHZ74" s="2121"/>
      <c r="DIA74" s="2121"/>
      <c r="DIB74" s="2121"/>
      <c r="DIC74" s="2120"/>
      <c r="DID74" s="2121"/>
      <c r="DIE74" s="2121"/>
      <c r="DIF74" s="2121"/>
      <c r="DIG74" s="2121"/>
      <c r="DIH74" s="2121"/>
      <c r="DII74" s="2120"/>
      <c r="DIJ74" s="2121"/>
      <c r="DIK74" s="2121"/>
      <c r="DIL74" s="2121"/>
      <c r="DIM74" s="2121"/>
      <c r="DIN74" s="2121"/>
      <c r="DIO74" s="2120"/>
      <c r="DIP74" s="2121"/>
      <c r="DIQ74" s="2121"/>
      <c r="DIR74" s="2121"/>
      <c r="DIS74" s="2121"/>
      <c r="DIT74" s="2121"/>
      <c r="DIU74" s="2120"/>
      <c r="DIV74" s="2121"/>
      <c r="DIW74" s="2121"/>
      <c r="DIX74" s="2121"/>
      <c r="DIY74" s="2121"/>
      <c r="DIZ74" s="2121"/>
      <c r="DJA74" s="2120"/>
      <c r="DJB74" s="2121"/>
      <c r="DJC74" s="2121"/>
      <c r="DJD74" s="2121"/>
      <c r="DJE74" s="2121"/>
      <c r="DJF74" s="2121"/>
      <c r="DJG74" s="2120"/>
      <c r="DJH74" s="2121"/>
      <c r="DJI74" s="2121"/>
      <c r="DJJ74" s="2121"/>
      <c r="DJK74" s="2121"/>
      <c r="DJL74" s="2121"/>
      <c r="DJM74" s="2120"/>
      <c r="DJN74" s="2121"/>
      <c r="DJO74" s="2121"/>
      <c r="DJP74" s="2121"/>
      <c r="DJQ74" s="2121"/>
      <c r="DJR74" s="2121"/>
      <c r="DJS74" s="2120"/>
      <c r="DJT74" s="2121"/>
      <c r="DJU74" s="2121"/>
      <c r="DJV74" s="2121"/>
      <c r="DJW74" s="2121"/>
      <c r="DJX74" s="2121"/>
      <c r="DJY74" s="2120"/>
      <c r="DJZ74" s="2121"/>
      <c r="DKA74" s="2121"/>
      <c r="DKB74" s="2121"/>
      <c r="DKC74" s="2121"/>
      <c r="DKD74" s="2121"/>
      <c r="DKE74" s="2120"/>
      <c r="DKF74" s="2121"/>
      <c r="DKG74" s="2121"/>
      <c r="DKH74" s="2121"/>
      <c r="DKI74" s="2121"/>
      <c r="DKJ74" s="2121"/>
      <c r="DKK74" s="2120"/>
      <c r="DKL74" s="2121"/>
      <c r="DKM74" s="2121"/>
      <c r="DKN74" s="2121"/>
      <c r="DKO74" s="2121"/>
      <c r="DKP74" s="2121"/>
      <c r="DKQ74" s="2120"/>
      <c r="DKR74" s="2121"/>
      <c r="DKS74" s="2121"/>
      <c r="DKT74" s="2121"/>
      <c r="DKU74" s="2121"/>
      <c r="DKV74" s="2121"/>
      <c r="DKW74" s="2120"/>
      <c r="DKX74" s="2121"/>
      <c r="DKY74" s="2121"/>
      <c r="DKZ74" s="2121"/>
      <c r="DLA74" s="2121"/>
      <c r="DLB74" s="2121"/>
      <c r="DLC74" s="2120"/>
      <c r="DLD74" s="2121"/>
      <c r="DLE74" s="2121"/>
      <c r="DLF74" s="2121"/>
      <c r="DLG74" s="2121"/>
      <c r="DLH74" s="2121"/>
      <c r="DLI74" s="2120"/>
      <c r="DLJ74" s="2121"/>
      <c r="DLK74" s="2121"/>
      <c r="DLL74" s="2121"/>
      <c r="DLM74" s="2121"/>
      <c r="DLN74" s="2121"/>
      <c r="DLO74" s="2120"/>
      <c r="DLP74" s="2121"/>
      <c r="DLQ74" s="2121"/>
      <c r="DLR74" s="2121"/>
      <c r="DLS74" s="2121"/>
      <c r="DLT74" s="2121"/>
      <c r="DLU74" s="2120"/>
      <c r="DLV74" s="2121"/>
      <c r="DLW74" s="2121"/>
      <c r="DLX74" s="2121"/>
      <c r="DLY74" s="2121"/>
      <c r="DLZ74" s="2121"/>
      <c r="DMA74" s="2120"/>
      <c r="DMB74" s="2121"/>
      <c r="DMC74" s="2121"/>
      <c r="DMD74" s="2121"/>
      <c r="DME74" s="2121"/>
      <c r="DMF74" s="2121"/>
      <c r="DMG74" s="2120"/>
      <c r="DMH74" s="2121"/>
      <c r="DMI74" s="2121"/>
      <c r="DMJ74" s="2121"/>
      <c r="DMK74" s="2121"/>
      <c r="DML74" s="2121"/>
      <c r="DMM74" s="2120"/>
      <c r="DMN74" s="2121"/>
      <c r="DMO74" s="2121"/>
      <c r="DMP74" s="2121"/>
      <c r="DMQ74" s="2121"/>
      <c r="DMR74" s="2121"/>
      <c r="DMS74" s="2120"/>
      <c r="DMT74" s="2121"/>
      <c r="DMU74" s="2121"/>
      <c r="DMV74" s="2121"/>
      <c r="DMW74" s="2121"/>
      <c r="DMX74" s="2121"/>
      <c r="DMY74" s="2120"/>
      <c r="DMZ74" s="2121"/>
      <c r="DNA74" s="2121"/>
      <c r="DNB74" s="2121"/>
      <c r="DNC74" s="2121"/>
      <c r="DND74" s="2121"/>
      <c r="DNE74" s="2120"/>
      <c r="DNF74" s="2121"/>
      <c r="DNG74" s="2121"/>
      <c r="DNH74" s="2121"/>
      <c r="DNI74" s="2121"/>
      <c r="DNJ74" s="2121"/>
      <c r="DNK74" s="2120"/>
      <c r="DNL74" s="2121"/>
      <c r="DNM74" s="2121"/>
      <c r="DNN74" s="2121"/>
      <c r="DNO74" s="2121"/>
      <c r="DNP74" s="2121"/>
      <c r="DNQ74" s="2120"/>
      <c r="DNR74" s="2121"/>
      <c r="DNS74" s="2121"/>
      <c r="DNT74" s="2121"/>
      <c r="DNU74" s="2121"/>
      <c r="DNV74" s="2121"/>
      <c r="DNW74" s="2120"/>
      <c r="DNX74" s="2121"/>
      <c r="DNY74" s="2121"/>
      <c r="DNZ74" s="2121"/>
      <c r="DOA74" s="2121"/>
      <c r="DOB74" s="2121"/>
      <c r="DOC74" s="2120"/>
      <c r="DOD74" s="2121"/>
      <c r="DOE74" s="2121"/>
      <c r="DOF74" s="2121"/>
      <c r="DOG74" s="2121"/>
      <c r="DOH74" s="2121"/>
      <c r="DOI74" s="2120"/>
      <c r="DOJ74" s="2121"/>
      <c r="DOK74" s="2121"/>
      <c r="DOL74" s="2121"/>
      <c r="DOM74" s="2121"/>
      <c r="DON74" s="2121"/>
      <c r="DOO74" s="2120"/>
      <c r="DOP74" s="2121"/>
      <c r="DOQ74" s="2121"/>
      <c r="DOR74" s="2121"/>
      <c r="DOS74" s="2121"/>
      <c r="DOT74" s="2121"/>
      <c r="DOU74" s="2120"/>
      <c r="DOV74" s="2121"/>
      <c r="DOW74" s="2121"/>
      <c r="DOX74" s="2121"/>
      <c r="DOY74" s="2121"/>
      <c r="DOZ74" s="2121"/>
      <c r="DPA74" s="2120"/>
      <c r="DPB74" s="2121"/>
      <c r="DPC74" s="2121"/>
      <c r="DPD74" s="2121"/>
      <c r="DPE74" s="2121"/>
      <c r="DPF74" s="2121"/>
      <c r="DPG74" s="2120"/>
      <c r="DPH74" s="2121"/>
      <c r="DPI74" s="2121"/>
      <c r="DPJ74" s="2121"/>
      <c r="DPK74" s="2121"/>
      <c r="DPL74" s="2121"/>
      <c r="DPM74" s="2120"/>
      <c r="DPN74" s="2121"/>
      <c r="DPO74" s="2121"/>
      <c r="DPP74" s="2121"/>
      <c r="DPQ74" s="2121"/>
      <c r="DPR74" s="2121"/>
      <c r="DPS74" s="2120"/>
      <c r="DPT74" s="2121"/>
      <c r="DPU74" s="2121"/>
      <c r="DPV74" s="2121"/>
      <c r="DPW74" s="2121"/>
      <c r="DPX74" s="2121"/>
      <c r="DPY74" s="2120"/>
      <c r="DPZ74" s="2121"/>
      <c r="DQA74" s="2121"/>
      <c r="DQB74" s="2121"/>
      <c r="DQC74" s="2121"/>
      <c r="DQD74" s="2121"/>
      <c r="DQE74" s="2120"/>
      <c r="DQF74" s="2121"/>
      <c r="DQG74" s="2121"/>
      <c r="DQH74" s="2121"/>
      <c r="DQI74" s="2121"/>
      <c r="DQJ74" s="2121"/>
      <c r="DQK74" s="2120"/>
      <c r="DQL74" s="2121"/>
      <c r="DQM74" s="2121"/>
      <c r="DQN74" s="2121"/>
      <c r="DQO74" s="2121"/>
      <c r="DQP74" s="2121"/>
      <c r="DQQ74" s="2120"/>
      <c r="DQR74" s="2121"/>
      <c r="DQS74" s="2121"/>
      <c r="DQT74" s="2121"/>
      <c r="DQU74" s="2121"/>
      <c r="DQV74" s="2121"/>
      <c r="DQW74" s="2120"/>
      <c r="DQX74" s="2121"/>
      <c r="DQY74" s="2121"/>
      <c r="DQZ74" s="2121"/>
      <c r="DRA74" s="2121"/>
      <c r="DRB74" s="2121"/>
      <c r="DRC74" s="2120"/>
      <c r="DRD74" s="2121"/>
      <c r="DRE74" s="2121"/>
      <c r="DRF74" s="2121"/>
      <c r="DRG74" s="2121"/>
      <c r="DRH74" s="2121"/>
      <c r="DRI74" s="2120"/>
      <c r="DRJ74" s="2121"/>
      <c r="DRK74" s="2121"/>
      <c r="DRL74" s="2121"/>
      <c r="DRM74" s="2121"/>
      <c r="DRN74" s="2121"/>
      <c r="DRO74" s="2120"/>
      <c r="DRP74" s="2121"/>
      <c r="DRQ74" s="2121"/>
      <c r="DRR74" s="2121"/>
      <c r="DRS74" s="2121"/>
      <c r="DRT74" s="2121"/>
      <c r="DRU74" s="2120"/>
      <c r="DRV74" s="2121"/>
      <c r="DRW74" s="2121"/>
      <c r="DRX74" s="2121"/>
      <c r="DRY74" s="2121"/>
      <c r="DRZ74" s="2121"/>
      <c r="DSA74" s="2120"/>
      <c r="DSB74" s="2121"/>
      <c r="DSC74" s="2121"/>
      <c r="DSD74" s="2121"/>
      <c r="DSE74" s="2121"/>
      <c r="DSF74" s="2121"/>
      <c r="DSG74" s="2120"/>
      <c r="DSH74" s="2121"/>
      <c r="DSI74" s="2121"/>
      <c r="DSJ74" s="2121"/>
      <c r="DSK74" s="2121"/>
      <c r="DSL74" s="2121"/>
      <c r="DSM74" s="2120"/>
      <c r="DSN74" s="2121"/>
      <c r="DSO74" s="2121"/>
      <c r="DSP74" s="2121"/>
      <c r="DSQ74" s="2121"/>
      <c r="DSR74" s="2121"/>
      <c r="DSS74" s="2120"/>
      <c r="DST74" s="2121"/>
      <c r="DSU74" s="2121"/>
      <c r="DSV74" s="2121"/>
      <c r="DSW74" s="2121"/>
      <c r="DSX74" s="2121"/>
      <c r="DSY74" s="2120"/>
      <c r="DSZ74" s="2121"/>
      <c r="DTA74" s="2121"/>
      <c r="DTB74" s="2121"/>
      <c r="DTC74" s="2121"/>
      <c r="DTD74" s="2121"/>
      <c r="DTE74" s="2120"/>
      <c r="DTF74" s="2121"/>
      <c r="DTG74" s="2121"/>
      <c r="DTH74" s="2121"/>
      <c r="DTI74" s="2121"/>
      <c r="DTJ74" s="2121"/>
      <c r="DTK74" s="2120"/>
      <c r="DTL74" s="2121"/>
      <c r="DTM74" s="2121"/>
      <c r="DTN74" s="2121"/>
      <c r="DTO74" s="2121"/>
      <c r="DTP74" s="2121"/>
      <c r="DTQ74" s="2120"/>
      <c r="DTR74" s="2121"/>
      <c r="DTS74" s="2121"/>
      <c r="DTT74" s="2121"/>
      <c r="DTU74" s="2121"/>
      <c r="DTV74" s="2121"/>
      <c r="DTW74" s="2120"/>
      <c r="DTX74" s="2121"/>
      <c r="DTY74" s="2121"/>
      <c r="DTZ74" s="2121"/>
      <c r="DUA74" s="2121"/>
      <c r="DUB74" s="2121"/>
      <c r="DUC74" s="2120"/>
      <c r="DUD74" s="2121"/>
      <c r="DUE74" s="2121"/>
      <c r="DUF74" s="2121"/>
      <c r="DUG74" s="2121"/>
      <c r="DUH74" s="2121"/>
      <c r="DUI74" s="2120"/>
      <c r="DUJ74" s="2121"/>
      <c r="DUK74" s="2121"/>
      <c r="DUL74" s="2121"/>
      <c r="DUM74" s="2121"/>
      <c r="DUN74" s="2121"/>
      <c r="DUO74" s="2120"/>
      <c r="DUP74" s="2121"/>
      <c r="DUQ74" s="2121"/>
      <c r="DUR74" s="2121"/>
      <c r="DUS74" s="2121"/>
      <c r="DUT74" s="2121"/>
      <c r="DUU74" s="2120"/>
      <c r="DUV74" s="2121"/>
      <c r="DUW74" s="2121"/>
      <c r="DUX74" s="2121"/>
      <c r="DUY74" s="2121"/>
      <c r="DUZ74" s="2121"/>
      <c r="DVA74" s="2120"/>
      <c r="DVB74" s="2121"/>
      <c r="DVC74" s="2121"/>
      <c r="DVD74" s="2121"/>
      <c r="DVE74" s="2121"/>
      <c r="DVF74" s="2121"/>
      <c r="DVG74" s="2120"/>
      <c r="DVH74" s="2121"/>
      <c r="DVI74" s="2121"/>
      <c r="DVJ74" s="2121"/>
      <c r="DVK74" s="2121"/>
      <c r="DVL74" s="2121"/>
      <c r="DVM74" s="2120"/>
      <c r="DVN74" s="2121"/>
      <c r="DVO74" s="2121"/>
      <c r="DVP74" s="2121"/>
      <c r="DVQ74" s="2121"/>
      <c r="DVR74" s="2121"/>
      <c r="DVS74" s="2120"/>
      <c r="DVT74" s="2121"/>
      <c r="DVU74" s="2121"/>
      <c r="DVV74" s="2121"/>
      <c r="DVW74" s="2121"/>
      <c r="DVX74" s="2121"/>
      <c r="DVY74" s="2120"/>
      <c r="DVZ74" s="2121"/>
      <c r="DWA74" s="2121"/>
      <c r="DWB74" s="2121"/>
      <c r="DWC74" s="2121"/>
      <c r="DWD74" s="2121"/>
      <c r="DWE74" s="2120"/>
      <c r="DWF74" s="2121"/>
      <c r="DWG74" s="2121"/>
      <c r="DWH74" s="2121"/>
      <c r="DWI74" s="2121"/>
      <c r="DWJ74" s="2121"/>
      <c r="DWK74" s="2120"/>
      <c r="DWL74" s="2121"/>
      <c r="DWM74" s="2121"/>
      <c r="DWN74" s="2121"/>
      <c r="DWO74" s="2121"/>
      <c r="DWP74" s="2121"/>
      <c r="DWQ74" s="2120"/>
      <c r="DWR74" s="2121"/>
      <c r="DWS74" s="2121"/>
      <c r="DWT74" s="2121"/>
      <c r="DWU74" s="2121"/>
      <c r="DWV74" s="2121"/>
      <c r="DWW74" s="2120"/>
      <c r="DWX74" s="2121"/>
      <c r="DWY74" s="2121"/>
      <c r="DWZ74" s="2121"/>
      <c r="DXA74" s="2121"/>
      <c r="DXB74" s="2121"/>
      <c r="DXC74" s="2120"/>
      <c r="DXD74" s="2121"/>
      <c r="DXE74" s="2121"/>
      <c r="DXF74" s="2121"/>
      <c r="DXG74" s="2121"/>
      <c r="DXH74" s="2121"/>
      <c r="DXI74" s="2120"/>
      <c r="DXJ74" s="2121"/>
      <c r="DXK74" s="2121"/>
      <c r="DXL74" s="2121"/>
      <c r="DXM74" s="2121"/>
      <c r="DXN74" s="2121"/>
      <c r="DXO74" s="2120"/>
      <c r="DXP74" s="2121"/>
      <c r="DXQ74" s="2121"/>
      <c r="DXR74" s="2121"/>
      <c r="DXS74" s="2121"/>
      <c r="DXT74" s="2121"/>
      <c r="DXU74" s="2120"/>
      <c r="DXV74" s="2121"/>
      <c r="DXW74" s="2121"/>
      <c r="DXX74" s="2121"/>
      <c r="DXY74" s="2121"/>
      <c r="DXZ74" s="2121"/>
      <c r="DYA74" s="2120"/>
      <c r="DYB74" s="2121"/>
      <c r="DYC74" s="2121"/>
      <c r="DYD74" s="2121"/>
      <c r="DYE74" s="2121"/>
      <c r="DYF74" s="2121"/>
      <c r="DYG74" s="2120"/>
      <c r="DYH74" s="2121"/>
      <c r="DYI74" s="2121"/>
      <c r="DYJ74" s="2121"/>
      <c r="DYK74" s="2121"/>
      <c r="DYL74" s="2121"/>
      <c r="DYM74" s="2120"/>
      <c r="DYN74" s="2121"/>
      <c r="DYO74" s="2121"/>
      <c r="DYP74" s="2121"/>
      <c r="DYQ74" s="2121"/>
      <c r="DYR74" s="2121"/>
      <c r="DYS74" s="2120"/>
      <c r="DYT74" s="2121"/>
      <c r="DYU74" s="2121"/>
      <c r="DYV74" s="2121"/>
      <c r="DYW74" s="2121"/>
      <c r="DYX74" s="2121"/>
      <c r="DYY74" s="2120"/>
      <c r="DYZ74" s="2121"/>
      <c r="DZA74" s="2121"/>
      <c r="DZB74" s="2121"/>
      <c r="DZC74" s="2121"/>
      <c r="DZD74" s="2121"/>
      <c r="DZE74" s="2120"/>
      <c r="DZF74" s="2121"/>
      <c r="DZG74" s="2121"/>
      <c r="DZH74" s="2121"/>
      <c r="DZI74" s="2121"/>
      <c r="DZJ74" s="2121"/>
      <c r="DZK74" s="2120"/>
      <c r="DZL74" s="2121"/>
      <c r="DZM74" s="2121"/>
      <c r="DZN74" s="2121"/>
      <c r="DZO74" s="2121"/>
      <c r="DZP74" s="2121"/>
      <c r="DZQ74" s="2120"/>
      <c r="DZR74" s="2121"/>
      <c r="DZS74" s="2121"/>
      <c r="DZT74" s="2121"/>
      <c r="DZU74" s="2121"/>
      <c r="DZV74" s="2121"/>
      <c r="DZW74" s="2120"/>
      <c r="DZX74" s="2121"/>
      <c r="DZY74" s="2121"/>
      <c r="DZZ74" s="2121"/>
      <c r="EAA74" s="2121"/>
      <c r="EAB74" s="2121"/>
      <c r="EAC74" s="2120"/>
      <c r="EAD74" s="2121"/>
      <c r="EAE74" s="2121"/>
      <c r="EAF74" s="2121"/>
      <c r="EAG74" s="2121"/>
      <c r="EAH74" s="2121"/>
      <c r="EAI74" s="2120"/>
      <c r="EAJ74" s="2121"/>
      <c r="EAK74" s="2121"/>
      <c r="EAL74" s="2121"/>
      <c r="EAM74" s="2121"/>
      <c r="EAN74" s="2121"/>
      <c r="EAO74" s="2120"/>
      <c r="EAP74" s="2121"/>
      <c r="EAQ74" s="2121"/>
      <c r="EAR74" s="2121"/>
      <c r="EAS74" s="2121"/>
      <c r="EAT74" s="2121"/>
      <c r="EAU74" s="2120"/>
      <c r="EAV74" s="2121"/>
      <c r="EAW74" s="2121"/>
      <c r="EAX74" s="2121"/>
      <c r="EAY74" s="2121"/>
      <c r="EAZ74" s="2121"/>
      <c r="EBA74" s="2120"/>
      <c r="EBB74" s="2121"/>
      <c r="EBC74" s="2121"/>
      <c r="EBD74" s="2121"/>
      <c r="EBE74" s="2121"/>
      <c r="EBF74" s="2121"/>
      <c r="EBG74" s="2120"/>
      <c r="EBH74" s="2121"/>
      <c r="EBI74" s="2121"/>
      <c r="EBJ74" s="2121"/>
      <c r="EBK74" s="2121"/>
      <c r="EBL74" s="2121"/>
      <c r="EBM74" s="2120"/>
      <c r="EBN74" s="2121"/>
      <c r="EBO74" s="2121"/>
      <c r="EBP74" s="2121"/>
      <c r="EBQ74" s="2121"/>
      <c r="EBR74" s="2121"/>
      <c r="EBS74" s="2120"/>
      <c r="EBT74" s="2121"/>
      <c r="EBU74" s="2121"/>
      <c r="EBV74" s="2121"/>
      <c r="EBW74" s="2121"/>
      <c r="EBX74" s="2121"/>
      <c r="EBY74" s="2120"/>
      <c r="EBZ74" s="2121"/>
      <c r="ECA74" s="2121"/>
      <c r="ECB74" s="2121"/>
      <c r="ECC74" s="2121"/>
      <c r="ECD74" s="2121"/>
      <c r="ECE74" s="2120"/>
      <c r="ECF74" s="2121"/>
      <c r="ECG74" s="2121"/>
      <c r="ECH74" s="2121"/>
      <c r="ECI74" s="2121"/>
      <c r="ECJ74" s="2121"/>
      <c r="ECK74" s="2120"/>
      <c r="ECL74" s="2121"/>
      <c r="ECM74" s="2121"/>
      <c r="ECN74" s="2121"/>
      <c r="ECO74" s="2121"/>
      <c r="ECP74" s="2121"/>
      <c r="ECQ74" s="2120"/>
      <c r="ECR74" s="2121"/>
      <c r="ECS74" s="2121"/>
      <c r="ECT74" s="2121"/>
      <c r="ECU74" s="2121"/>
      <c r="ECV74" s="2121"/>
      <c r="ECW74" s="2120"/>
      <c r="ECX74" s="2121"/>
      <c r="ECY74" s="2121"/>
      <c r="ECZ74" s="2121"/>
      <c r="EDA74" s="2121"/>
      <c r="EDB74" s="2121"/>
      <c r="EDC74" s="2120"/>
      <c r="EDD74" s="2121"/>
      <c r="EDE74" s="2121"/>
      <c r="EDF74" s="2121"/>
      <c r="EDG74" s="2121"/>
      <c r="EDH74" s="2121"/>
      <c r="EDI74" s="2120"/>
      <c r="EDJ74" s="2121"/>
      <c r="EDK74" s="2121"/>
      <c r="EDL74" s="2121"/>
      <c r="EDM74" s="2121"/>
      <c r="EDN74" s="2121"/>
      <c r="EDO74" s="2120"/>
      <c r="EDP74" s="2121"/>
      <c r="EDQ74" s="2121"/>
      <c r="EDR74" s="2121"/>
      <c r="EDS74" s="2121"/>
      <c r="EDT74" s="2121"/>
      <c r="EDU74" s="2120"/>
      <c r="EDV74" s="2121"/>
      <c r="EDW74" s="2121"/>
      <c r="EDX74" s="2121"/>
      <c r="EDY74" s="2121"/>
      <c r="EDZ74" s="2121"/>
      <c r="EEA74" s="2120"/>
      <c r="EEB74" s="2121"/>
      <c r="EEC74" s="2121"/>
      <c r="EED74" s="2121"/>
      <c r="EEE74" s="2121"/>
      <c r="EEF74" s="2121"/>
      <c r="EEG74" s="2120"/>
      <c r="EEH74" s="2121"/>
      <c r="EEI74" s="2121"/>
      <c r="EEJ74" s="2121"/>
      <c r="EEK74" s="2121"/>
      <c r="EEL74" s="2121"/>
      <c r="EEM74" s="2120"/>
      <c r="EEN74" s="2121"/>
      <c r="EEO74" s="2121"/>
      <c r="EEP74" s="2121"/>
      <c r="EEQ74" s="2121"/>
      <c r="EER74" s="2121"/>
      <c r="EES74" s="2120"/>
      <c r="EET74" s="2121"/>
      <c r="EEU74" s="2121"/>
      <c r="EEV74" s="2121"/>
      <c r="EEW74" s="2121"/>
      <c r="EEX74" s="2121"/>
      <c r="EEY74" s="2120"/>
      <c r="EEZ74" s="2121"/>
      <c r="EFA74" s="2121"/>
      <c r="EFB74" s="2121"/>
      <c r="EFC74" s="2121"/>
      <c r="EFD74" s="2121"/>
      <c r="EFE74" s="2120"/>
      <c r="EFF74" s="2121"/>
      <c r="EFG74" s="2121"/>
      <c r="EFH74" s="2121"/>
      <c r="EFI74" s="2121"/>
      <c r="EFJ74" s="2121"/>
      <c r="EFK74" s="2120"/>
      <c r="EFL74" s="2121"/>
      <c r="EFM74" s="2121"/>
      <c r="EFN74" s="2121"/>
      <c r="EFO74" s="2121"/>
      <c r="EFP74" s="2121"/>
      <c r="EFQ74" s="2120"/>
      <c r="EFR74" s="2121"/>
      <c r="EFS74" s="2121"/>
      <c r="EFT74" s="2121"/>
      <c r="EFU74" s="2121"/>
      <c r="EFV74" s="2121"/>
      <c r="EFW74" s="2120"/>
      <c r="EFX74" s="2121"/>
      <c r="EFY74" s="2121"/>
      <c r="EFZ74" s="2121"/>
      <c r="EGA74" s="2121"/>
      <c r="EGB74" s="2121"/>
      <c r="EGC74" s="2120"/>
      <c r="EGD74" s="2121"/>
      <c r="EGE74" s="2121"/>
      <c r="EGF74" s="2121"/>
      <c r="EGG74" s="2121"/>
      <c r="EGH74" s="2121"/>
      <c r="EGI74" s="2120"/>
      <c r="EGJ74" s="2121"/>
      <c r="EGK74" s="2121"/>
      <c r="EGL74" s="2121"/>
      <c r="EGM74" s="2121"/>
      <c r="EGN74" s="2121"/>
      <c r="EGO74" s="2120"/>
      <c r="EGP74" s="2121"/>
      <c r="EGQ74" s="2121"/>
      <c r="EGR74" s="2121"/>
      <c r="EGS74" s="2121"/>
      <c r="EGT74" s="2121"/>
      <c r="EGU74" s="2120"/>
      <c r="EGV74" s="2121"/>
      <c r="EGW74" s="2121"/>
      <c r="EGX74" s="2121"/>
      <c r="EGY74" s="2121"/>
      <c r="EGZ74" s="2121"/>
      <c r="EHA74" s="2120"/>
      <c r="EHB74" s="2121"/>
      <c r="EHC74" s="2121"/>
      <c r="EHD74" s="2121"/>
      <c r="EHE74" s="2121"/>
      <c r="EHF74" s="2121"/>
      <c r="EHG74" s="2120"/>
      <c r="EHH74" s="2121"/>
      <c r="EHI74" s="2121"/>
      <c r="EHJ74" s="2121"/>
      <c r="EHK74" s="2121"/>
      <c r="EHL74" s="2121"/>
      <c r="EHM74" s="2120"/>
      <c r="EHN74" s="2121"/>
      <c r="EHO74" s="2121"/>
      <c r="EHP74" s="2121"/>
      <c r="EHQ74" s="2121"/>
      <c r="EHR74" s="2121"/>
      <c r="EHS74" s="2120"/>
      <c r="EHT74" s="2121"/>
      <c r="EHU74" s="2121"/>
      <c r="EHV74" s="2121"/>
      <c r="EHW74" s="2121"/>
      <c r="EHX74" s="2121"/>
      <c r="EHY74" s="2120"/>
      <c r="EHZ74" s="2121"/>
      <c r="EIA74" s="2121"/>
      <c r="EIB74" s="2121"/>
      <c r="EIC74" s="2121"/>
      <c r="EID74" s="2121"/>
      <c r="EIE74" s="2120"/>
      <c r="EIF74" s="2121"/>
      <c r="EIG74" s="2121"/>
      <c r="EIH74" s="2121"/>
      <c r="EII74" s="2121"/>
      <c r="EIJ74" s="2121"/>
      <c r="EIK74" s="2120"/>
      <c r="EIL74" s="2121"/>
      <c r="EIM74" s="2121"/>
      <c r="EIN74" s="2121"/>
      <c r="EIO74" s="2121"/>
      <c r="EIP74" s="2121"/>
      <c r="EIQ74" s="2120"/>
      <c r="EIR74" s="2121"/>
      <c r="EIS74" s="2121"/>
      <c r="EIT74" s="2121"/>
      <c r="EIU74" s="2121"/>
      <c r="EIV74" s="2121"/>
      <c r="EIW74" s="2120"/>
      <c r="EIX74" s="2121"/>
      <c r="EIY74" s="2121"/>
      <c r="EIZ74" s="2121"/>
      <c r="EJA74" s="2121"/>
      <c r="EJB74" s="2121"/>
      <c r="EJC74" s="2120"/>
      <c r="EJD74" s="2121"/>
      <c r="EJE74" s="2121"/>
      <c r="EJF74" s="2121"/>
      <c r="EJG74" s="2121"/>
      <c r="EJH74" s="2121"/>
      <c r="EJI74" s="2120"/>
      <c r="EJJ74" s="2121"/>
      <c r="EJK74" s="2121"/>
      <c r="EJL74" s="2121"/>
      <c r="EJM74" s="2121"/>
      <c r="EJN74" s="2121"/>
      <c r="EJO74" s="2120"/>
      <c r="EJP74" s="2121"/>
      <c r="EJQ74" s="2121"/>
      <c r="EJR74" s="2121"/>
      <c r="EJS74" s="2121"/>
      <c r="EJT74" s="2121"/>
      <c r="EJU74" s="2120"/>
      <c r="EJV74" s="2121"/>
      <c r="EJW74" s="2121"/>
      <c r="EJX74" s="2121"/>
      <c r="EJY74" s="2121"/>
      <c r="EJZ74" s="2121"/>
      <c r="EKA74" s="2120"/>
      <c r="EKB74" s="2121"/>
      <c r="EKC74" s="2121"/>
      <c r="EKD74" s="2121"/>
      <c r="EKE74" s="2121"/>
      <c r="EKF74" s="2121"/>
      <c r="EKG74" s="2120"/>
      <c r="EKH74" s="2121"/>
      <c r="EKI74" s="2121"/>
      <c r="EKJ74" s="2121"/>
      <c r="EKK74" s="2121"/>
      <c r="EKL74" s="2121"/>
      <c r="EKM74" s="2120"/>
      <c r="EKN74" s="2121"/>
      <c r="EKO74" s="2121"/>
      <c r="EKP74" s="2121"/>
      <c r="EKQ74" s="2121"/>
      <c r="EKR74" s="2121"/>
      <c r="EKS74" s="2120"/>
      <c r="EKT74" s="2121"/>
      <c r="EKU74" s="2121"/>
      <c r="EKV74" s="2121"/>
      <c r="EKW74" s="2121"/>
      <c r="EKX74" s="2121"/>
      <c r="EKY74" s="2120"/>
      <c r="EKZ74" s="2121"/>
      <c r="ELA74" s="2121"/>
      <c r="ELB74" s="2121"/>
      <c r="ELC74" s="2121"/>
      <c r="ELD74" s="2121"/>
      <c r="ELE74" s="2120"/>
      <c r="ELF74" s="2121"/>
      <c r="ELG74" s="2121"/>
      <c r="ELH74" s="2121"/>
      <c r="ELI74" s="2121"/>
      <c r="ELJ74" s="2121"/>
      <c r="ELK74" s="2120"/>
      <c r="ELL74" s="2121"/>
      <c r="ELM74" s="2121"/>
      <c r="ELN74" s="2121"/>
      <c r="ELO74" s="2121"/>
      <c r="ELP74" s="2121"/>
      <c r="ELQ74" s="2120"/>
      <c r="ELR74" s="2121"/>
      <c r="ELS74" s="2121"/>
      <c r="ELT74" s="2121"/>
      <c r="ELU74" s="2121"/>
      <c r="ELV74" s="2121"/>
      <c r="ELW74" s="2120"/>
      <c r="ELX74" s="2121"/>
      <c r="ELY74" s="2121"/>
      <c r="ELZ74" s="2121"/>
      <c r="EMA74" s="2121"/>
      <c r="EMB74" s="2121"/>
      <c r="EMC74" s="2120"/>
      <c r="EMD74" s="2121"/>
      <c r="EME74" s="2121"/>
      <c r="EMF74" s="2121"/>
      <c r="EMG74" s="2121"/>
      <c r="EMH74" s="2121"/>
      <c r="EMI74" s="2120"/>
      <c r="EMJ74" s="2121"/>
      <c r="EMK74" s="2121"/>
      <c r="EML74" s="2121"/>
      <c r="EMM74" s="2121"/>
      <c r="EMN74" s="2121"/>
      <c r="EMO74" s="2120"/>
      <c r="EMP74" s="2121"/>
      <c r="EMQ74" s="2121"/>
      <c r="EMR74" s="2121"/>
      <c r="EMS74" s="2121"/>
      <c r="EMT74" s="2121"/>
      <c r="EMU74" s="2120"/>
      <c r="EMV74" s="2121"/>
      <c r="EMW74" s="2121"/>
      <c r="EMX74" s="2121"/>
      <c r="EMY74" s="2121"/>
      <c r="EMZ74" s="2121"/>
      <c r="ENA74" s="2120"/>
      <c r="ENB74" s="2121"/>
      <c r="ENC74" s="2121"/>
      <c r="END74" s="2121"/>
      <c r="ENE74" s="2121"/>
      <c r="ENF74" s="2121"/>
      <c r="ENG74" s="2120"/>
      <c r="ENH74" s="2121"/>
      <c r="ENI74" s="2121"/>
      <c r="ENJ74" s="2121"/>
      <c r="ENK74" s="2121"/>
      <c r="ENL74" s="2121"/>
      <c r="ENM74" s="2120"/>
      <c r="ENN74" s="2121"/>
      <c r="ENO74" s="2121"/>
      <c r="ENP74" s="2121"/>
      <c r="ENQ74" s="2121"/>
      <c r="ENR74" s="2121"/>
      <c r="ENS74" s="2120"/>
      <c r="ENT74" s="2121"/>
      <c r="ENU74" s="2121"/>
      <c r="ENV74" s="2121"/>
      <c r="ENW74" s="2121"/>
      <c r="ENX74" s="2121"/>
      <c r="ENY74" s="2120"/>
      <c r="ENZ74" s="2121"/>
      <c r="EOA74" s="2121"/>
      <c r="EOB74" s="2121"/>
      <c r="EOC74" s="2121"/>
      <c r="EOD74" s="2121"/>
      <c r="EOE74" s="2120"/>
      <c r="EOF74" s="2121"/>
      <c r="EOG74" s="2121"/>
      <c r="EOH74" s="2121"/>
      <c r="EOI74" s="2121"/>
      <c r="EOJ74" s="2121"/>
      <c r="EOK74" s="2120"/>
      <c r="EOL74" s="2121"/>
      <c r="EOM74" s="2121"/>
      <c r="EON74" s="2121"/>
      <c r="EOO74" s="2121"/>
      <c r="EOP74" s="2121"/>
      <c r="EOQ74" s="2120"/>
      <c r="EOR74" s="2121"/>
      <c r="EOS74" s="2121"/>
      <c r="EOT74" s="2121"/>
      <c r="EOU74" s="2121"/>
      <c r="EOV74" s="2121"/>
      <c r="EOW74" s="2120"/>
      <c r="EOX74" s="2121"/>
      <c r="EOY74" s="2121"/>
      <c r="EOZ74" s="2121"/>
      <c r="EPA74" s="2121"/>
      <c r="EPB74" s="2121"/>
      <c r="EPC74" s="2120"/>
      <c r="EPD74" s="2121"/>
      <c r="EPE74" s="2121"/>
      <c r="EPF74" s="2121"/>
      <c r="EPG74" s="2121"/>
      <c r="EPH74" s="2121"/>
      <c r="EPI74" s="2120"/>
      <c r="EPJ74" s="2121"/>
      <c r="EPK74" s="2121"/>
      <c r="EPL74" s="2121"/>
      <c r="EPM74" s="2121"/>
      <c r="EPN74" s="2121"/>
      <c r="EPO74" s="2120"/>
      <c r="EPP74" s="2121"/>
      <c r="EPQ74" s="2121"/>
      <c r="EPR74" s="2121"/>
      <c r="EPS74" s="2121"/>
      <c r="EPT74" s="2121"/>
      <c r="EPU74" s="2120"/>
      <c r="EPV74" s="2121"/>
      <c r="EPW74" s="2121"/>
      <c r="EPX74" s="2121"/>
      <c r="EPY74" s="2121"/>
      <c r="EPZ74" s="2121"/>
      <c r="EQA74" s="2120"/>
      <c r="EQB74" s="2121"/>
      <c r="EQC74" s="2121"/>
      <c r="EQD74" s="2121"/>
      <c r="EQE74" s="2121"/>
      <c r="EQF74" s="2121"/>
      <c r="EQG74" s="2120"/>
      <c r="EQH74" s="2121"/>
      <c r="EQI74" s="2121"/>
      <c r="EQJ74" s="2121"/>
      <c r="EQK74" s="2121"/>
      <c r="EQL74" s="2121"/>
      <c r="EQM74" s="2120"/>
      <c r="EQN74" s="2121"/>
      <c r="EQO74" s="2121"/>
      <c r="EQP74" s="2121"/>
      <c r="EQQ74" s="2121"/>
      <c r="EQR74" s="2121"/>
      <c r="EQS74" s="2120"/>
      <c r="EQT74" s="2121"/>
      <c r="EQU74" s="2121"/>
      <c r="EQV74" s="2121"/>
      <c r="EQW74" s="2121"/>
      <c r="EQX74" s="2121"/>
      <c r="EQY74" s="2120"/>
      <c r="EQZ74" s="2121"/>
      <c r="ERA74" s="2121"/>
      <c r="ERB74" s="2121"/>
      <c r="ERC74" s="2121"/>
      <c r="ERD74" s="2121"/>
      <c r="ERE74" s="2120"/>
      <c r="ERF74" s="2121"/>
      <c r="ERG74" s="2121"/>
      <c r="ERH74" s="2121"/>
      <c r="ERI74" s="2121"/>
      <c r="ERJ74" s="2121"/>
      <c r="ERK74" s="2120"/>
      <c r="ERL74" s="2121"/>
      <c r="ERM74" s="2121"/>
      <c r="ERN74" s="2121"/>
      <c r="ERO74" s="2121"/>
      <c r="ERP74" s="2121"/>
      <c r="ERQ74" s="2120"/>
      <c r="ERR74" s="2121"/>
      <c r="ERS74" s="2121"/>
      <c r="ERT74" s="2121"/>
      <c r="ERU74" s="2121"/>
      <c r="ERV74" s="2121"/>
      <c r="ERW74" s="2120"/>
      <c r="ERX74" s="2121"/>
      <c r="ERY74" s="2121"/>
      <c r="ERZ74" s="2121"/>
      <c r="ESA74" s="2121"/>
      <c r="ESB74" s="2121"/>
      <c r="ESC74" s="2120"/>
      <c r="ESD74" s="2121"/>
      <c r="ESE74" s="2121"/>
      <c r="ESF74" s="2121"/>
      <c r="ESG74" s="2121"/>
      <c r="ESH74" s="2121"/>
      <c r="ESI74" s="2120"/>
      <c r="ESJ74" s="2121"/>
      <c r="ESK74" s="2121"/>
      <c r="ESL74" s="2121"/>
      <c r="ESM74" s="2121"/>
      <c r="ESN74" s="2121"/>
      <c r="ESO74" s="2120"/>
      <c r="ESP74" s="2121"/>
      <c r="ESQ74" s="2121"/>
      <c r="ESR74" s="2121"/>
      <c r="ESS74" s="2121"/>
      <c r="EST74" s="2121"/>
      <c r="ESU74" s="2120"/>
      <c r="ESV74" s="2121"/>
      <c r="ESW74" s="2121"/>
      <c r="ESX74" s="2121"/>
      <c r="ESY74" s="2121"/>
      <c r="ESZ74" s="2121"/>
      <c r="ETA74" s="2120"/>
      <c r="ETB74" s="2121"/>
      <c r="ETC74" s="2121"/>
      <c r="ETD74" s="2121"/>
      <c r="ETE74" s="2121"/>
      <c r="ETF74" s="2121"/>
      <c r="ETG74" s="2120"/>
      <c r="ETH74" s="2121"/>
      <c r="ETI74" s="2121"/>
      <c r="ETJ74" s="2121"/>
      <c r="ETK74" s="2121"/>
      <c r="ETL74" s="2121"/>
      <c r="ETM74" s="2120"/>
      <c r="ETN74" s="2121"/>
      <c r="ETO74" s="2121"/>
      <c r="ETP74" s="2121"/>
      <c r="ETQ74" s="2121"/>
      <c r="ETR74" s="2121"/>
      <c r="ETS74" s="2120"/>
      <c r="ETT74" s="2121"/>
      <c r="ETU74" s="2121"/>
      <c r="ETV74" s="2121"/>
      <c r="ETW74" s="2121"/>
      <c r="ETX74" s="2121"/>
      <c r="ETY74" s="2120"/>
      <c r="ETZ74" s="2121"/>
      <c r="EUA74" s="2121"/>
      <c r="EUB74" s="2121"/>
      <c r="EUC74" s="2121"/>
      <c r="EUD74" s="2121"/>
      <c r="EUE74" s="2120"/>
      <c r="EUF74" s="2121"/>
      <c r="EUG74" s="2121"/>
      <c r="EUH74" s="2121"/>
      <c r="EUI74" s="2121"/>
      <c r="EUJ74" s="2121"/>
      <c r="EUK74" s="2120"/>
      <c r="EUL74" s="2121"/>
      <c r="EUM74" s="2121"/>
      <c r="EUN74" s="2121"/>
      <c r="EUO74" s="2121"/>
      <c r="EUP74" s="2121"/>
      <c r="EUQ74" s="2120"/>
      <c r="EUR74" s="2121"/>
      <c r="EUS74" s="2121"/>
      <c r="EUT74" s="2121"/>
      <c r="EUU74" s="2121"/>
      <c r="EUV74" s="2121"/>
      <c r="EUW74" s="2120"/>
      <c r="EUX74" s="2121"/>
      <c r="EUY74" s="2121"/>
      <c r="EUZ74" s="2121"/>
      <c r="EVA74" s="2121"/>
      <c r="EVB74" s="2121"/>
      <c r="EVC74" s="2120"/>
      <c r="EVD74" s="2121"/>
      <c r="EVE74" s="2121"/>
      <c r="EVF74" s="2121"/>
      <c r="EVG74" s="2121"/>
      <c r="EVH74" s="2121"/>
      <c r="EVI74" s="2120"/>
      <c r="EVJ74" s="2121"/>
      <c r="EVK74" s="2121"/>
      <c r="EVL74" s="2121"/>
      <c r="EVM74" s="2121"/>
      <c r="EVN74" s="2121"/>
      <c r="EVO74" s="2120"/>
      <c r="EVP74" s="2121"/>
      <c r="EVQ74" s="2121"/>
      <c r="EVR74" s="2121"/>
      <c r="EVS74" s="2121"/>
      <c r="EVT74" s="2121"/>
      <c r="EVU74" s="2120"/>
      <c r="EVV74" s="2121"/>
      <c r="EVW74" s="2121"/>
      <c r="EVX74" s="2121"/>
      <c r="EVY74" s="2121"/>
      <c r="EVZ74" s="2121"/>
      <c r="EWA74" s="2120"/>
      <c r="EWB74" s="2121"/>
      <c r="EWC74" s="2121"/>
      <c r="EWD74" s="2121"/>
      <c r="EWE74" s="2121"/>
      <c r="EWF74" s="2121"/>
      <c r="EWG74" s="2120"/>
      <c r="EWH74" s="2121"/>
      <c r="EWI74" s="2121"/>
      <c r="EWJ74" s="2121"/>
      <c r="EWK74" s="2121"/>
      <c r="EWL74" s="2121"/>
      <c r="EWM74" s="2120"/>
      <c r="EWN74" s="2121"/>
      <c r="EWO74" s="2121"/>
      <c r="EWP74" s="2121"/>
      <c r="EWQ74" s="2121"/>
      <c r="EWR74" s="2121"/>
      <c r="EWS74" s="2120"/>
      <c r="EWT74" s="2121"/>
      <c r="EWU74" s="2121"/>
      <c r="EWV74" s="2121"/>
      <c r="EWW74" s="2121"/>
      <c r="EWX74" s="2121"/>
      <c r="EWY74" s="2120"/>
      <c r="EWZ74" s="2121"/>
      <c r="EXA74" s="2121"/>
      <c r="EXB74" s="2121"/>
      <c r="EXC74" s="2121"/>
      <c r="EXD74" s="2121"/>
      <c r="EXE74" s="2120"/>
      <c r="EXF74" s="2121"/>
      <c r="EXG74" s="2121"/>
      <c r="EXH74" s="2121"/>
      <c r="EXI74" s="2121"/>
      <c r="EXJ74" s="2121"/>
      <c r="EXK74" s="2120"/>
      <c r="EXL74" s="2121"/>
      <c r="EXM74" s="2121"/>
      <c r="EXN74" s="2121"/>
      <c r="EXO74" s="2121"/>
      <c r="EXP74" s="2121"/>
      <c r="EXQ74" s="2120"/>
      <c r="EXR74" s="2121"/>
      <c r="EXS74" s="2121"/>
      <c r="EXT74" s="2121"/>
      <c r="EXU74" s="2121"/>
      <c r="EXV74" s="2121"/>
      <c r="EXW74" s="2120"/>
      <c r="EXX74" s="2121"/>
      <c r="EXY74" s="2121"/>
      <c r="EXZ74" s="2121"/>
      <c r="EYA74" s="2121"/>
      <c r="EYB74" s="2121"/>
      <c r="EYC74" s="2120"/>
      <c r="EYD74" s="2121"/>
      <c r="EYE74" s="2121"/>
      <c r="EYF74" s="2121"/>
      <c r="EYG74" s="2121"/>
      <c r="EYH74" s="2121"/>
      <c r="EYI74" s="2120"/>
      <c r="EYJ74" s="2121"/>
      <c r="EYK74" s="2121"/>
      <c r="EYL74" s="2121"/>
      <c r="EYM74" s="2121"/>
      <c r="EYN74" s="2121"/>
      <c r="EYO74" s="2120"/>
      <c r="EYP74" s="2121"/>
      <c r="EYQ74" s="2121"/>
      <c r="EYR74" s="2121"/>
      <c r="EYS74" s="2121"/>
      <c r="EYT74" s="2121"/>
      <c r="EYU74" s="2120"/>
      <c r="EYV74" s="2121"/>
      <c r="EYW74" s="2121"/>
      <c r="EYX74" s="2121"/>
      <c r="EYY74" s="2121"/>
      <c r="EYZ74" s="2121"/>
      <c r="EZA74" s="2120"/>
      <c r="EZB74" s="2121"/>
      <c r="EZC74" s="2121"/>
      <c r="EZD74" s="2121"/>
      <c r="EZE74" s="2121"/>
      <c r="EZF74" s="2121"/>
      <c r="EZG74" s="2120"/>
      <c r="EZH74" s="2121"/>
      <c r="EZI74" s="2121"/>
      <c r="EZJ74" s="2121"/>
      <c r="EZK74" s="2121"/>
      <c r="EZL74" s="2121"/>
      <c r="EZM74" s="2120"/>
      <c r="EZN74" s="2121"/>
      <c r="EZO74" s="2121"/>
      <c r="EZP74" s="2121"/>
      <c r="EZQ74" s="2121"/>
      <c r="EZR74" s="2121"/>
      <c r="EZS74" s="2120"/>
      <c r="EZT74" s="2121"/>
      <c r="EZU74" s="2121"/>
      <c r="EZV74" s="2121"/>
      <c r="EZW74" s="2121"/>
      <c r="EZX74" s="2121"/>
      <c r="EZY74" s="2120"/>
      <c r="EZZ74" s="2121"/>
      <c r="FAA74" s="2121"/>
      <c r="FAB74" s="2121"/>
      <c r="FAC74" s="2121"/>
      <c r="FAD74" s="2121"/>
      <c r="FAE74" s="2120"/>
      <c r="FAF74" s="2121"/>
      <c r="FAG74" s="2121"/>
      <c r="FAH74" s="2121"/>
      <c r="FAI74" s="2121"/>
      <c r="FAJ74" s="2121"/>
      <c r="FAK74" s="2120"/>
      <c r="FAL74" s="2121"/>
      <c r="FAM74" s="2121"/>
      <c r="FAN74" s="2121"/>
      <c r="FAO74" s="2121"/>
      <c r="FAP74" s="2121"/>
      <c r="FAQ74" s="2120"/>
      <c r="FAR74" s="2121"/>
      <c r="FAS74" s="2121"/>
      <c r="FAT74" s="2121"/>
      <c r="FAU74" s="2121"/>
      <c r="FAV74" s="2121"/>
      <c r="FAW74" s="2120"/>
      <c r="FAX74" s="2121"/>
      <c r="FAY74" s="2121"/>
      <c r="FAZ74" s="2121"/>
      <c r="FBA74" s="2121"/>
      <c r="FBB74" s="2121"/>
      <c r="FBC74" s="2120"/>
      <c r="FBD74" s="2121"/>
      <c r="FBE74" s="2121"/>
      <c r="FBF74" s="2121"/>
      <c r="FBG74" s="2121"/>
      <c r="FBH74" s="2121"/>
      <c r="FBI74" s="2120"/>
      <c r="FBJ74" s="2121"/>
      <c r="FBK74" s="2121"/>
      <c r="FBL74" s="2121"/>
      <c r="FBM74" s="2121"/>
      <c r="FBN74" s="2121"/>
      <c r="FBO74" s="2120"/>
      <c r="FBP74" s="2121"/>
      <c r="FBQ74" s="2121"/>
      <c r="FBR74" s="2121"/>
      <c r="FBS74" s="2121"/>
      <c r="FBT74" s="2121"/>
      <c r="FBU74" s="2120"/>
      <c r="FBV74" s="2121"/>
      <c r="FBW74" s="2121"/>
      <c r="FBX74" s="2121"/>
      <c r="FBY74" s="2121"/>
      <c r="FBZ74" s="2121"/>
      <c r="FCA74" s="2120"/>
      <c r="FCB74" s="2121"/>
      <c r="FCC74" s="2121"/>
      <c r="FCD74" s="2121"/>
      <c r="FCE74" s="2121"/>
      <c r="FCF74" s="2121"/>
      <c r="FCG74" s="2120"/>
      <c r="FCH74" s="2121"/>
      <c r="FCI74" s="2121"/>
      <c r="FCJ74" s="2121"/>
      <c r="FCK74" s="2121"/>
      <c r="FCL74" s="2121"/>
      <c r="FCM74" s="2120"/>
      <c r="FCN74" s="2121"/>
      <c r="FCO74" s="2121"/>
      <c r="FCP74" s="2121"/>
      <c r="FCQ74" s="2121"/>
      <c r="FCR74" s="2121"/>
      <c r="FCS74" s="2120"/>
      <c r="FCT74" s="2121"/>
      <c r="FCU74" s="2121"/>
      <c r="FCV74" s="2121"/>
      <c r="FCW74" s="2121"/>
      <c r="FCX74" s="2121"/>
      <c r="FCY74" s="2120"/>
      <c r="FCZ74" s="2121"/>
      <c r="FDA74" s="2121"/>
      <c r="FDB74" s="2121"/>
      <c r="FDC74" s="2121"/>
      <c r="FDD74" s="2121"/>
      <c r="FDE74" s="2120"/>
      <c r="FDF74" s="2121"/>
      <c r="FDG74" s="2121"/>
      <c r="FDH74" s="2121"/>
      <c r="FDI74" s="2121"/>
      <c r="FDJ74" s="2121"/>
      <c r="FDK74" s="2120"/>
      <c r="FDL74" s="2121"/>
      <c r="FDM74" s="2121"/>
      <c r="FDN74" s="2121"/>
      <c r="FDO74" s="2121"/>
      <c r="FDP74" s="2121"/>
      <c r="FDQ74" s="2120"/>
      <c r="FDR74" s="2121"/>
      <c r="FDS74" s="2121"/>
      <c r="FDT74" s="2121"/>
      <c r="FDU74" s="2121"/>
      <c r="FDV74" s="2121"/>
      <c r="FDW74" s="2120"/>
      <c r="FDX74" s="2121"/>
      <c r="FDY74" s="2121"/>
      <c r="FDZ74" s="2121"/>
      <c r="FEA74" s="2121"/>
      <c r="FEB74" s="2121"/>
      <c r="FEC74" s="2120"/>
      <c r="FED74" s="2121"/>
      <c r="FEE74" s="2121"/>
      <c r="FEF74" s="2121"/>
      <c r="FEG74" s="2121"/>
      <c r="FEH74" s="2121"/>
      <c r="FEI74" s="2120"/>
      <c r="FEJ74" s="2121"/>
      <c r="FEK74" s="2121"/>
      <c r="FEL74" s="2121"/>
      <c r="FEM74" s="2121"/>
      <c r="FEN74" s="2121"/>
      <c r="FEO74" s="2120"/>
      <c r="FEP74" s="2121"/>
      <c r="FEQ74" s="2121"/>
      <c r="FER74" s="2121"/>
      <c r="FES74" s="2121"/>
      <c r="FET74" s="2121"/>
      <c r="FEU74" s="2120"/>
      <c r="FEV74" s="2121"/>
      <c r="FEW74" s="2121"/>
      <c r="FEX74" s="2121"/>
      <c r="FEY74" s="2121"/>
      <c r="FEZ74" s="2121"/>
      <c r="FFA74" s="2120"/>
      <c r="FFB74" s="2121"/>
      <c r="FFC74" s="2121"/>
      <c r="FFD74" s="2121"/>
      <c r="FFE74" s="2121"/>
      <c r="FFF74" s="2121"/>
      <c r="FFG74" s="2120"/>
      <c r="FFH74" s="2121"/>
      <c r="FFI74" s="2121"/>
      <c r="FFJ74" s="2121"/>
      <c r="FFK74" s="2121"/>
      <c r="FFL74" s="2121"/>
      <c r="FFM74" s="2120"/>
      <c r="FFN74" s="2121"/>
      <c r="FFO74" s="2121"/>
      <c r="FFP74" s="2121"/>
      <c r="FFQ74" s="2121"/>
      <c r="FFR74" s="2121"/>
      <c r="FFS74" s="2120"/>
      <c r="FFT74" s="2121"/>
      <c r="FFU74" s="2121"/>
      <c r="FFV74" s="2121"/>
      <c r="FFW74" s="2121"/>
      <c r="FFX74" s="2121"/>
      <c r="FFY74" s="2120"/>
      <c r="FFZ74" s="2121"/>
      <c r="FGA74" s="2121"/>
      <c r="FGB74" s="2121"/>
      <c r="FGC74" s="2121"/>
      <c r="FGD74" s="2121"/>
      <c r="FGE74" s="2120"/>
      <c r="FGF74" s="2121"/>
      <c r="FGG74" s="2121"/>
      <c r="FGH74" s="2121"/>
      <c r="FGI74" s="2121"/>
      <c r="FGJ74" s="2121"/>
      <c r="FGK74" s="2120"/>
      <c r="FGL74" s="2121"/>
      <c r="FGM74" s="2121"/>
      <c r="FGN74" s="2121"/>
      <c r="FGO74" s="2121"/>
      <c r="FGP74" s="2121"/>
      <c r="FGQ74" s="2120"/>
      <c r="FGR74" s="2121"/>
      <c r="FGS74" s="2121"/>
      <c r="FGT74" s="2121"/>
      <c r="FGU74" s="2121"/>
      <c r="FGV74" s="2121"/>
      <c r="FGW74" s="2120"/>
      <c r="FGX74" s="2121"/>
      <c r="FGY74" s="2121"/>
      <c r="FGZ74" s="2121"/>
      <c r="FHA74" s="2121"/>
      <c r="FHB74" s="2121"/>
      <c r="FHC74" s="2120"/>
      <c r="FHD74" s="2121"/>
      <c r="FHE74" s="2121"/>
      <c r="FHF74" s="2121"/>
      <c r="FHG74" s="2121"/>
      <c r="FHH74" s="2121"/>
      <c r="FHI74" s="2120"/>
      <c r="FHJ74" s="2121"/>
      <c r="FHK74" s="2121"/>
      <c r="FHL74" s="2121"/>
      <c r="FHM74" s="2121"/>
      <c r="FHN74" s="2121"/>
      <c r="FHO74" s="2120"/>
      <c r="FHP74" s="2121"/>
      <c r="FHQ74" s="2121"/>
      <c r="FHR74" s="2121"/>
      <c r="FHS74" s="2121"/>
      <c r="FHT74" s="2121"/>
      <c r="FHU74" s="2120"/>
      <c r="FHV74" s="2121"/>
      <c r="FHW74" s="2121"/>
      <c r="FHX74" s="2121"/>
      <c r="FHY74" s="2121"/>
      <c r="FHZ74" s="2121"/>
      <c r="FIA74" s="2120"/>
      <c r="FIB74" s="2121"/>
      <c r="FIC74" s="2121"/>
      <c r="FID74" s="2121"/>
      <c r="FIE74" s="2121"/>
      <c r="FIF74" s="2121"/>
      <c r="FIG74" s="2120"/>
      <c r="FIH74" s="2121"/>
      <c r="FII74" s="2121"/>
      <c r="FIJ74" s="2121"/>
      <c r="FIK74" s="2121"/>
      <c r="FIL74" s="2121"/>
      <c r="FIM74" s="2120"/>
      <c r="FIN74" s="2121"/>
      <c r="FIO74" s="2121"/>
      <c r="FIP74" s="2121"/>
      <c r="FIQ74" s="2121"/>
      <c r="FIR74" s="2121"/>
      <c r="FIS74" s="2120"/>
      <c r="FIT74" s="2121"/>
      <c r="FIU74" s="2121"/>
      <c r="FIV74" s="2121"/>
      <c r="FIW74" s="2121"/>
      <c r="FIX74" s="2121"/>
      <c r="FIY74" s="2120"/>
      <c r="FIZ74" s="2121"/>
      <c r="FJA74" s="2121"/>
      <c r="FJB74" s="2121"/>
      <c r="FJC74" s="2121"/>
      <c r="FJD74" s="2121"/>
      <c r="FJE74" s="2120"/>
      <c r="FJF74" s="2121"/>
      <c r="FJG74" s="2121"/>
      <c r="FJH74" s="2121"/>
      <c r="FJI74" s="2121"/>
      <c r="FJJ74" s="2121"/>
      <c r="FJK74" s="2120"/>
      <c r="FJL74" s="2121"/>
      <c r="FJM74" s="2121"/>
      <c r="FJN74" s="2121"/>
      <c r="FJO74" s="2121"/>
      <c r="FJP74" s="2121"/>
      <c r="FJQ74" s="2120"/>
      <c r="FJR74" s="2121"/>
      <c r="FJS74" s="2121"/>
      <c r="FJT74" s="2121"/>
      <c r="FJU74" s="2121"/>
      <c r="FJV74" s="2121"/>
      <c r="FJW74" s="2120"/>
      <c r="FJX74" s="2121"/>
      <c r="FJY74" s="2121"/>
      <c r="FJZ74" s="2121"/>
      <c r="FKA74" s="2121"/>
      <c r="FKB74" s="2121"/>
      <c r="FKC74" s="2120"/>
      <c r="FKD74" s="2121"/>
      <c r="FKE74" s="2121"/>
      <c r="FKF74" s="2121"/>
      <c r="FKG74" s="2121"/>
      <c r="FKH74" s="2121"/>
      <c r="FKI74" s="2120"/>
      <c r="FKJ74" s="2121"/>
      <c r="FKK74" s="2121"/>
      <c r="FKL74" s="2121"/>
      <c r="FKM74" s="2121"/>
      <c r="FKN74" s="2121"/>
      <c r="FKO74" s="2120"/>
      <c r="FKP74" s="2121"/>
      <c r="FKQ74" s="2121"/>
      <c r="FKR74" s="2121"/>
      <c r="FKS74" s="2121"/>
      <c r="FKT74" s="2121"/>
      <c r="FKU74" s="2120"/>
      <c r="FKV74" s="2121"/>
      <c r="FKW74" s="2121"/>
      <c r="FKX74" s="2121"/>
      <c r="FKY74" s="2121"/>
      <c r="FKZ74" s="2121"/>
      <c r="FLA74" s="2120"/>
      <c r="FLB74" s="2121"/>
      <c r="FLC74" s="2121"/>
      <c r="FLD74" s="2121"/>
      <c r="FLE74" s="2121"/>
      <c r="FLF74" s="2121"/>
      <c r="FLG74" s="2120"/>
      <c r="FLH74" s="2121"/>
      <c r="FLI74" s="2121"/>
      <c r="FLJ74" s="2121"/>
      <c r="FLK74" s="2121"/>
      <c r="FLL74" s="2121"/>
      <c r="FLM74" s="2120"/>
      <c r="FLN74" s="2121"/>
      <c r="FLO74" s="2121"/>
      <c r="FLP74" s="2121"/>
      <c r="FLQ74" s="2121"/>
      <c r="FLR74" s="2121"/>
      <c r="FLS74" s="2120"/>
      <c r="FLT74" s="2121"/>
      <c r="FLU74" s="2121"/>
      <c r="FLV74" s="2121"/>
      <c r="FLW74" s="2121"/>
      <c r="FLX74" s="2121"/>
      <c r="FLY74" s="2120"/>
      <c r="FLZ74" s="2121"/>
      <c r="FMA74" s="2121"/>
      <c r="FMB74" s="2121"/>
      <c r="FMC74" s="2121"/>
      <c r="FMD74" s="2121"/>
      <c r="FME74" s="2120"/>
      <c r="FMF74" s="2121"/>
      <c r="FMG74" s="2121"/>
      <c r="FMH74" s="2121"/>
      <c r="FMI74" s="2121"/>
      <c r="FMJ74" s="2121"/>
      <c r="FMK74" s="2120"/>
      <c r="FML74" s="2121"/>
      <c r="FMM74" s="2121"/>
      <c r="FMN74" s="2121"/>
      <c r="FMO74" s="2121"/>
      <c r="FMP74" s="2121"/>
      <c r="FMQ74" s="2120"/>
      <c r="FMR74" s="2121"/>
      <c r="FMS74" s="2121"/>
      <c r="FMT74" s="2121"/>
      <c r="FMU74" s="2121"/>
      <c r="FMV74" s="2121"/>
      <c r="FMW74" s="2120"/>
      <c r="FMX74" s="2121"/>
      <c r="FMY74" s="2121"/>
      <c r="FMZ74" s="2121"/>
      <c r="FNA74" s="2121"/>
      <c r="FNB74" s="2121"/>
      <c r="FNC74" s="2120"/>
      <c r="FND74" s="2121"/>
      <c r="FNE74" s="2121"/>
      <c r="FNF74" s="2121"/>
      <c r="FNG74" s="2121"/>
      <c r="FNH74" s="2121"/>
      <c r="FNI74" s="2120"/>
      <c r="FNJ74" s="2121"/>
      <c r="FNK74" s="2121"/>
      <c r="FNL74" s="2121"/>
      <c r="FNM74" s="2121"/>
      <c r="FNN74" s="2121"/>
      <c r="FNO74" s="2120"/>
      <c r="FNP74" s="2121"/>
      <c r="FNQ74" s="2121"/>
      <c r="FNR74" s="2121"/>
      <c r="FNS74" s="2121"/>
      <c r="FNT74" s="2121"/>
      <c r="FNU74" s="2120"/>
      <c r="FNV74" s="2121"/>
      <c r="FNW74" s="2121"/>
      <c r="FNX74" s="2121"/>
      <c r="FNY74" s="2121"/>
      <c r="FNZ74" s="2121"/>
      <c r="FOA74" s="2120"/>
      <c r="FOB74" s="2121"/>
      <c r="FOC74" s="2121"/>
      <c r="FOD74" s="2121"/>
      <c r="FOE74" s="2121"/>
      <c r="FOF74" s="2121"/>
      <c r="FOG74" s="2120"/>
      <c r="FOH74" s="2121"/>
      <c r="FOI74" s="2121"/>
      <c r="FOJ74" s="2121"/>
      <c r="FOK74" s="2121"/>
      <c r="FOL74" s="2121"/>
      <c r="FOM74" s="2120"/>
      <c r="FON74" s="2121"/>
      <c r="FOO74" s="2121"/>
      <c r="FOP74" s="2121"/>
      <c r="FOQ74" s="2121"/>
      <c r="FOR74" s="2121"/>
      <c r="FOS74" s="2120"/>
      <c r="FOT74" s="2121"/>
      <c r="FOU74" s="2121"/>
      <c r="FOV74" s="2121"/>
      <c r="FOW74" s="2121"/>
      <c r="FOX74" s="2121"/>
      <c r="FOY74" s="2120"/>
      <c r="FOZ74" s="2121"/>
      <c r="FPA74" s="2121"/>
      <c r="FPB74" s="2121"/>
      <c r="FPC74" s="2121"/>
      <c r="FPD74" s="2121"/>
      <c r="FPE74" s="2120"/>
      <c r="FPF74" s="2121"/>
      <c r="FPG74" s="2121"/>
      <c r="FPH74" s="2121"/>
      <c r="FPI74" s="2121"/>
      <c r="FPJ74" s="2121"/>
      <c r="FPK74" s="2120"/>
      <c r="FPL74" s="2121"/>
      <c r="FPM74" s="2121"/>
      <c r="FPN74" s="2121"/>
      <c r="FPO74" s="2121"/>
      <c r="FPP74" s="2121"/>
      <c r="FPQ74" s="2120"/>
      <c r="FPR74" s="2121"/>
      <c r="FPS74" s="2121"/>
      <c r="FPT74" s="2121"/>
      <c r="FPU74" s="2121"/>
      <c r="FPV74" s="2121"/>
      <c r="FPW74" s="2120"/>
      <c r="FPX74" s="2121"/>
      <c r="FPY74" s="2121"/>
      <c r="FPZ74" s="2121"/>
      <c r="FQA74" s="2121"/>
      <c r="FQB74" s="2121"/>
      <c r="FQC74" s="2120"/>
      <c r="FQD74" s="2121"/>
      <c r="FQE74" s="2121"/>
      <c r="FQF74" s="2121"/>
      <c r="FQG74" s="2121"/>
      <c r="FQH74" s="2121"/>
      <c r="FQI74" s="2120"/>
      <c r="FQJ74" s="2121"/>
      <c r="FQK74" s="2121"/>
      <c r="FQL74" s="2121"/>
      <c r="FQM74" s="2121"/>
      <c r="FQN74" s="2121"/>
      <c r="FQO74" s="2120"/>
      <c r="FQP74" s="2121"/>
      <c r="FQQ74" s="2121"/>
      <c r="FQR74" s="2121"/>
      <c r="FQS74" s="2121"/>
      <c r="FQT74" s="2121"/>
      <c r="FQU74" s="2120"/>
      <c r="FQV74" s="2121"/>
      <c r="FQW74" s="2121"/>
      <c r="FQX74" s="2121"/>
      <c r="FQY74" s="2121"/>
      <c r="FQZ74" s="2121"/>
      <c r="FRA74" s="2120"/>
      <c r="FRB74" s="2121"/>
      <c r="FRC74" s="2121"/>
      <c r="FRD74" s="2121"/>
      <c r="FRE74" s="2121"/>
      <c r="FRF74" s="2121"/>
      <c r="FRG74" s="2120"/>
      <c r="FRH74" s="2121"/>
      <c r="FRI74" s="2121"/>
      <c r="FRJ74" s="2121"/>
      <c r="FRK74" s="2121"/>
      <c r="FRL74" s="2121"/>
      <c r="FRM74" s="2120"/>
      <c r="FRN74" s="2121"/>
      <c r="FRO74" s="2121"/>
      <c r="FRP74" s="2121"/>
      <c r="FRQ74" s="2121"/>
      <c r="FRR74" s="2121"/>
      <c r="FRS74" s="2120"/>
      <c r="FRT74" s="2121"/>
      <c r="FRU74" s="2121"/>
      <c r="FRV74" s="2121"/>
      <c r="FRW74" s="2121"/>
      <c r="FRX74" s="2121"/>
      <c r="FRY74" s="2120"/>
      <c r="FRZ74" s="2121"/>
      <c r="FSA74" s="2121"/>
      <c r="FSB74" s="2121"/>
      <c r="FSC74" s="2121"/>
      <c r="FSD74" s="2121"/>
      <c r="FSE74" s="2120"/>
      <c r="FSF74" s="2121"/>
      <c r="FSG74" s="2121"/>
      <c r="FSH74" s="2121"/>
      <c r="FSI74" s="2121"/>
      <c r="FSJ74" s="2121"/>
      <c r="FSK74" s="2120"/>
      <c r="FSL74" s="2121"/>
      <c r="FSM74" s="2121"/>
      <c r="FSN74" s="2121"/>
      <c r="FSO74" s="2121"/>
      <c r="FSP74" s="2121"/>
      <c r="FSQ74" s="2120"/>
      <c r="FSR74" s="2121"/>
      <c r="FSS74" s="2121"/>
      <c r="FST74" s="2121"/>
      <c r="FSU74" s="2121"/>
      <c r="FSV74" s="2121"/>
      <c r="FSW74" s="2120"/>
      <c r="FSX74" s="2121"/>
      <c r="FSY74" s="2121"/>
      <c r="FSZ74" s="2121"/>
      <c r="FTA74" s="2121"/>
      <c r="FTB74" s="2121"/>
      <c r="FTC74" s="2120"/>
      <c r="FTD74" s="2121"/>
      <c r="FTE74" s="2121"/>
      <c r="FTF74" s="2121"/>
      <c r="FTG74" s="2121"/>
      <c r="FTH74" s="2121"/>
      <c r="FTI74" s="2120"/>
      <c r="FTJ74" s="2121"/>
      <c r="FTK74" s="2121"/>
      <c r="FTL74" s="2121"/>
      <c r="FTM74" s="2121"/>
      <c r="FTN74" s="2121"/>
      <c r="FTO74" s="2120"/>
      <c r="FTP74" s="2121"/>
      <c r="FTQ74" s="2121"/>
      <c r="FTR74" s="2121"/>
      <c r="FTS74" s="2121"/>
      <c r="FTT74" s="2121"/>
      <c r="FTU74" s="2120"/>
      <c r="FTV74" s="2121"/>
      <c r="FTW74" s="2121"/>
      <c r="FTX74" s="2121"/>
      <c r="FTY74" s="2121"/>
      <c r="FTZ74" s="2121"/>
      <c r="FUA74" s="2120"/>
      <c r="FUB74" s="2121"/>
      <c r="FUC74" s="2121"/>
      <c r="FUD74" s="2121"/>
      <c r="FUE74" s="2121"/>
      <c r="FUF74" s="2121"/>
      <c r="FUG74" s="2120"/>
      <c r="FUH74" s="2121"/>
      <c r="FUI74" s="2121"/>
      <c r="FUJ74" s="2121"/>
      <c r="FUK74" s="2121"/>
      <c r="FUL74" s="2121"/>
      <c r="FUM74" s="2120"/>
      <c r="FUN74" s="2121"/>
      <c r="FUO74" s="2121"/>
      <c r="FUP74" s="2121"/>
      <c r="FUQ74" s="2121"/>
      <c r="FUR74" s="2121"/>
      <c r="FUS74" s="2120"/>
      <c r="FUT74" s="2121"/>
      <c r="FUU74" s="2121"/>
      <c r="FUV74" s="2121"/>
      <c r="FUW74" s="2121"/>
      <c r="FUX74" s="2121"/>
      <c r="FUY74" s="2120"/>
      <c r="FUZ74" s="2121"/>
      <c r="FVA74" s="2121"/>
      <c r="FVB74" s="2121"/>
      <c r="FVC74" s="2121"/>
      <c r="FVD74" s="2121"/>
      <c r="FVE74" s="2120"/>
      <c r="FVF74" s="2121"/>
      <c r="FVG74" s="2121"/>
      <c r="FVH74" s="2121"/>
      <c r="FVI74" s="2121"/>
      <c r="FVJ74" s="2121"/>
      <c r="FVK74" s="2120"/>
      <c r="FVL74" s="2121"/>
      <c r="FVM74" s="2121"/>
      <c r="FVN74" s="2121"/>
      <c r="FVO74" s="2121"/>
      <c r="FVP74" s="2121"/>
      <c r="FVQ74" s="2120"/>
      <c r="FVR74" s="2121"/>
      <c r="FVS74" s="2121"/>
      <c r="FVT74" s="2121"/>
      <c r="FVU74" s="2121"/>
      <c r="FVV74" s="2121"/>
      <c r="FVW74" s="2120"/>
      <c r="FVX74" s="2121"/>
      <c r="FVY74" s="2121"/>
      <c r="FVZ74" s="2121"/>
      <c r="FWA74" s="2121"/>
      <c r="FWB74" s="2121"/>
      <c r="FWC74" s="2120"/>
      <c r="FWD74" s="2121"/>
      <c r="FWE74" s="2121"/>
      <c r="FWF74" s="2121"/>
      <c r="FWG74" s="2121"/>
      <c r="FWH74" s="2121"/>
      <c r="FWI74" s="2120"/>
      <c r="FWJ74" s="2121"/>
      <c r="FWK74" s="2121"/>
      <c r="FWL74" s="2121"/>
      <c r="FWM74" s="2121"/>
      <c r="FWN74" s="2121"/>
      <c r="FWO74" s="2120"/>
      <c r="FWP74" s="2121"/>
      <c r="FWQ74" s="2121"/>
      <c r="FWR74" s="2121"/>
      <c r="FWS74" s="2121"/>
      <c r="FWT74" s="2121"/>
      <c r="FWU74" s="2120"/>
      <c r="FWV74" s="2121"/>
      <c r="FWW74" s="2121"/>
      <c r="FWX74" s="2121"/>
      <c r="FWY74" s="2121"/>
      <c r="FWZ74" s="2121"/>
      <c r="FXA74" s="2120"/>
      <c r="FXB74" s="2121"/>
      <c r="FXC74" s="2121"/>
      <c r="FXD74" s="2121"/>
      <c r="FXE74" s="2121"/>
      <c r="FXF74" s="2121"/>
      <c r="FXG74" s="2120"/>
      <c r="FXH74" s="2121"/>
      <c r="FXI74" s="2121"/>
      <c r="FXJ74" s="2121"/>
      <c r="FXK74" s="2121"/>
      <c r="FXL74" s="2121"/>
      <c r="FXM74" s="2120"/>
      <c r="FXN74" s="2121"/>
      <c r="FXO74" s="2121"/>
      <c r="FXP74" s="2121"/>
      <c r="FXQ74" s="2121"/>
      <c r="FXR74" s="2121"/>
      <c r="FXS74" s="2120"/>
      <c r="FXT74" s="2121"/>
      <c r="FXU74" s="2121"/>
      <c r="FXV74" s="2121"/>
      <c r="FXW74" s="2121"/>
      <c r="FXX74" s="2121"/>
      <c r="FXY74" s="2120"/>
      <c r="FXZ74" s="2121"/>
      <c r="FYA74" s="2121"/>
      <c r="FYB74" s="2121"/>
      <c r="FYC74" s="2121"/>
      <c r="FYD74" s="2121"/>
      <c r="FYE74" s="2120"/>
      <c r="FYF74" s="2121"/>
      <c r="FYG74" s="2121"/>
      <c r="FYH74" s="2121"/>
      <c r="FYI74" s="2121"/>
      <c r="FYJ74" s="2121"/>
      <c r="FYK74" s="2120"/>
      <c r="FYL74" s="2121"/>
      <c r="FYM74" s="2121"/>
      <c r="FYN74" s="2121"/>
      <c r="FYO74" s="2121"/>
      <c r="FYP74" s="2121"/>
      <c r="FYQ74" s="2120"/>
      <c r="FYR74" s="2121"/>
      <c r="FYS74" s="2121"/>
      <c r="FYT74" s="2121"/>
      <c r="FYU74" s="2121"/>
      <c r="FYV74" s="2121"/>
      <c r="FYW74" s="2120"/>
      <c r="FYX74" s="2121"/>
      <c r="FYY74" s="2121"/>
      <c r="FYZ74" s="2121"/>
      <c r="FZA74" s="2121"/>
      <c r="FZB74" s="2121"/>
      <c r="FZC74" s="2120"/>
      <c r="FZD74" s="2121"/>
      <c r="FZE74" s="2121"/>
      <c r="FZF74" s="2121"/>
      <c r="FZG74" s="2121"/>
      <c r="FZH74" s="2121"/>
      <c r="FZI74" s="2120"/>
      <c r="FZJ74" s="2121"/>
      <c r="FZK74" s="2121"/>
      <c r="FZL74" s="2121"/>
      <c r="FZM74" s="2121"/>
      <c r="FZN74" s="2121"/>
      <c r="FZO74" s="2120"/>
      <c r="FZP74" s="2121"/>
      <c r="FZQ74" s="2121"/>
      <c r="FZR74" s="2121"/>
      <c r="FZS74" s="2121"/>
      <c r="FZT74" s="2121"/>
      <c r="FZU74" s="2120"/>
      <c r="FZV74" s="2121"/>
      <c r="FZW74" s="2121"/>
      <c r="FZX74" s="2121"/>
      <c r="FZY74" s="2121"/>
      <c r="FZZ74" s="2121"/>
      <c r="GAA74" s="2120"/>
      <c r="GAB74" s="2121"/>
      <c r="GAC74" s="2121"/>
      <c r="GAD74" s="2121"/>
      <c r="GAE74" s="2121"/>
      <c r="GAF74" s="2121"/>
      <c r="GAG74" s="2120"/>
      <c r="GAH74" s="2121"/>
      <c r="GAI74" s="2121"/>
      <c r="GAJ74" s="2121"/>
      <c r="GAK74" s="2121"/>
      <c r="GAL74" s="2121"/>
      <c r="GAM74" s="2120"/>
      <c r="GAN74" s="2121"/>
      <c r="GAO74" s="2121"/>
      <c r="GAP74" s="2121"/>
      <c r="GAQ74" s="2121"/>
      <c r="GAR74" s="2121"/>
      <c r="GAS74" s="2120"/>
      <c r="GAT74" s="2121"/>
      <c r="GAU74" s="2121"/>
      <c r="GAV74" s="2121"/>
      <c r="GAW74" s="2121"/>
      <c r="GAX74" s="2121"/>
      <c r="GAY74" s="2120"/>
      <c r="GAZ74" s="2121"/>
      <c r="GBA74" s="2121"/>
      <c r="GBB74" s="2121"/>
      <c r="GBC74" s="2121"/>
      <c r="GBD74" s="2121"/>
      <c r="GBE74" s="2120"/>
      <c r="GBF74" s="2121"/>
      <c r="GBG74" s="2121"/>
      <c r="GBH74" s="2121"/>
      <c r="GBI74" s="2121"/>
      <c r="GBJ74" s="2121"/>
      <c r="GBK74" s="2120"/>
      <c r="GBL74" s="2121"/>
      <c r="GBM74" s="2121"/>
      <c r="GBN74" s="2121"/>
      <c r="GBO74" s="2121"/>
      <c r="GBP74" s="2121"/>
      <c r="GBQ74" s="2120"/>
      <c r="GBR74" s="2121"/>
      <c r="GBS74" s="2121"/>
      <c r="GBT74" s="2121"/>
      <c r="GBU74" s="2121"/>
      <c r="GBV74" s="2121"/>
      <c r="GBW74" s="2120"/>
      <c r="GBX74" s="2121"/>
      <c r="GBY74" s="2121"/>
      <c r="GBZ74" s="2121"/>
      <c r="GCA74" s="2121"/>
      <c r="GCB74" s="2121"/>
      <c r="GCC74" s="2120"/>
      <c r="GCD74" s="2121"/>
      <c r="GCE74" s="2121"/>
      <c r="GCF74" s="2121"/>
      <c r="GCG74" s="2121"/>
      <c r="GCH74" s="2121"/>
      <c r="GCI74" s="2120"/>
      <c r="GCJ74" s="2121"/>
      <c r="GCK74" s="2121"/>
      <c r="GCL74" s="2121"/>
      <c r="GCM74" s="2121"/>
      <c r="GCN74" s="2121"/>
      <c r="GCO74" s="2120"/>
      <c r="GCP74" s="2121"/>
      <c r="GCQ74" s="2121"/>
      <c r="GCR74" s="2121"/>
      <c r="GCS74" s="2121"/>
      <c r="GCT74" s="2121"/>
      <c r="GCU74" s="2120"/>
      <c r="GCV74" s="2121"/>
      <c r="GCW74" s="2121"/>
      <c r="GCX74" s="2121"/>
      <c r="GCY74" s="2121"/>
      <c r="GCZ74" s="2121"/>
      <c r="GDA74" s="2120"/>
      <c r="GDB74" s="2121"/>
      <c r="GDC74" s="2121"/>
      <c r="GDD74" s="2121"/>
      <c r="GDE74" s="2121"/>
      <c r="GDF74" s="2121"/>
      <c r="GDG74" s="2120"/>
      <c r="GDH74" s="2121"/>
      <c r="GDI74" s="2121"/>
      <c r="GDJ74" s="2121"/>
      <c r="GDK74" s="2121"/>
      <c r="GDL74" s="2121"/>
      <c r="GDM74" s="2120"/>
      <c r="GDN74" s="2121"/>
      <c r="GDO74" s="2121"/>
      <c r="GDP74" s="2121"/>
      <c r="GDQ74" s="2121"/>
      <c r="GDR74" s="2121"/>
      <c r="GDS74" s="2120"/>
      <c r="GDT74" s="2121"/>
      <c r="GDU74" s="2121"/>
      <c r="GDV74" s="2121"/>
      <c r="GDW74" s="2121"/>
      <c r="GDX74" s="2121"/>
      <c r="GDY74" s="2120"/>
      <c r="GDZ74" s="2121"/>
      <c r="GEA74" s="2121"/>
      <c r="GEB74" s="2121"/>
      <c r="GEC74" s="2121"/>
      <c r="GED74" s="2121"/>
      <c r="GEE74" s="2120"/>
      <c r="GEF74" s="2121"/>
      <c r="GEG74" s="2121"/>
      <c r="GEH74" s="2121"/>
      <c r="GEI74" s="2121"/>
      <c r="GEJ74" s="2121"/>
      <c r="GEK74" s="2120"/>
      <c r="GEL74" s="2121"/>
      <c r="GEM74" s="2121"/>
      <c r="GEN74" s="2121"/>
      <c r="GEO74" s="2121"/>
      <c r="GEP74" s="2121"/>
      <c r="GEQ74" s="2120"/>
      <c r="GER74" s="2121"/>
      <c r="GES74" s="2121"/>
      <c r="GET74" s="2121"/>
      <c r="GEU74" s="2121"/>
      <c r="GEV74" s="2121"/>
      <c r="GEW74" s="2120"/>
      <c r="GEX74" s="2121"/>
      <c r="GEY74" s="2121"/>
      <c r="GEZ74" s="2121"/>
      <c r="GFA74" s="2121"/>
      <c r="GFB74" s="2121"/>
      <c r="GFC74" s="2120"/>
      <c r="GFD74" s="2121"/>
      <c r="GFE74" s="2121"/>
      <c r="GFF74" s="2121"/>
      <c r="GFG74" s="2121"/>
      <c r="GFH74" s="2121"/>
      <c r="GFI74" s="2120"/>
      <c r="GFJ74" s="2121"/>
      <c r="GFK74" s="2121"/>
      <c r="GFL74" s="2121"/>
      <c r="GFM74" s="2121"/>
      <c r="GFN74" s="2121"/>
      <c r="GFO74" s="2120"/>
      <c r="GFP74" s="2121"/>
      <c r="GFQ74" s="2121"/>
      <c r="GFR74" s="2121"/>
      <c r="GFS74" s="2121"/>
      <c r="GFT74" s="2121"/>
      <c r="GFU74" s="2120"/>
      <c r="GFV74" s="2121"/>
      <c r="GFW74" s="2121"/>
      <c r="GFX74" s="2121"/>
      <c r="GFY74" s="2121"/>
      <c r="GFZ74" s="2121"/>
      <c r="GGA74" s="2120"/>
      <c r="GGB74" s="2121"/>
      <c r="GGC74" s="2121"/>
      <c r="GGD74" s="2121"/>
      <c r="GGE74" s="2121"/>
      <c r="GGF74" s="2121"/>
      <c r="GGG74" s="2120"/>
      <c r="GGH74" s="2121"/>
      <c r="GGI74" s="2121"/>
      <c r="GGJ74" s="2121"/>
      <c r="GGK74" s="2121"/>
      <c r="GGL74" s="2121"/>
      <c r="GGM74" s="2120"/>
      <c r="GGN74" s="2121"/>
      <c r="GGO74" s="2121"/>
      <c r="GGP74" s="2121"/>
      <c r="GGQ74" s="2121"/>
      <c r="GGR74" s="2121"/>
      <c r="GGS74" s="2120"/>
      <c r="GGT74" s="2121"/>
      <c r="GGU74" s="2121"/>
      <c r="GGV74" s="2121"/>
      <c r="GGW74" s="2121"/>
      <c r="GGX74" s="2121"/>
      <c r="GGY74" s="2120"/>
      <c r="GGZ74" s="2121"/>
      <c r="GHA74" s="2121"/>
      <c r="GHB74" s="2121"/>
      <c r="GHC74" s="2121"/>
      <c r="GHD74" s="2121"/>
      <c r="GHE74" s="2120"/>
      <c r="GHF74" s="2121"/>
      <c r="GHG74" s="2121"/>
      <c r="GHH74" s="2121"/>
      <c r="GHI74" s="2121"/>
      <c r="GHJ74" s="2121"/>
      <c r="GHK74" s="2120"/>
      <c r="GHL74" s="2121"/>
      <c r="GHM74" s="2121"/>
      <c r="GHN74" s="2121"/>
      <c r="GHO74" s="2121"/>
      <c r="GHP74" s="2121"/>
      <c r="GHQ74" s="2120"/>
      <c r="GHR74" s="2121"/>
      <c r="GHS74" s="2121"/>
      <c r="GHT74" s="2121"/>
      <c r="GHU74" s="2121"/>
      <c r="GHV74" s="2121"/>
      <c r="GHW74" s="2120"/>
      <c r="GHX74" s="2121"/>
      <c r="GHY74" s="2121"/>
      <c r="GHZ74" s="2121"/>
      <c r="GIA74" s="2121"/>
      <c r="GIB74" s="2121"/>
      <c r="GIC74" s="2120"/>
      <c r="GID74" s="2121"/>
      <c r="GIE74" s="2121"/>
      <c r="GIF74" s="2121"/>
      <c r="GIG74" s="2121"/>
      <c r="GIH74" s="2121"/>
      <c r="GII74" s="2120"/>
      <c r="GIJ74" s="2121"/>
      <c r="GIK74" s="2121"/>
      <c r="GIL74" s="2121"/>
      <c r="GIM74" s="2121"/>
      <c r="GIN74" s="2121"/>
      <c r="GIO74" s="2120"/>
      <c r="GIP74" s="2121"/>
      <c r="GIQ74" s="2121"/>
      <c r="GIR74" s="2121"/>
      <c r="GIS74" s="2121"/>
      <c r="GIT74" s="2121"/>
      <c r="GIU74" s="2120"/>
      <c r="GIV74" s="2121"/>
      <c r="GIW74" s="2121"/>
      <c r="GIX74" s="2121"/>
      <c r="GIY74" s="2121"/>
      <c r="GIZ74" s="2121"/>
      <c r="GJA74" s="2120"/>
      <c r="GJB74" s="2121"/>
      <c r="GJC74" s="2121"/>
      <c r="GJD74" s="2121"/>
      <c r="GJE74" s="2121"/>
      <c r="GJF74" s="2121"/>
      <c r="GJG74" s="2120"/>
      <c r="GJH74" s="2121"/>
      <c r="GJI74" s="2121"/>
      <c r="GJJ74" s="2121"/>
      <c r="GJK74" s="2121"/>
      <c r="GJL74" s="2121"/>
      <c r="GJM74" s="2120"/>
      <c r="GJN74" s="2121"/>
      <c r="GJO74" s="2121"/>
      <c r="GJP74" s="2121"/>
      <c r="GJQ74" s="2121"/>
      <c r="GJR74" s="2121"/>
      <c r="GJS74" s="2120"/>
      <c r="GJT74" s="2121"/>
      <c r="GJU74" s="2121"/>
      <c r="GJV74" s="2121"/>
      <c r="GJW74" s="2121"/>
      <c r="GJX74" s="2121"/>
      <c r="GJY74" s="2120"/>
      <c r="GJZ74" s="2121"/>
      <c r="GKA74" s="2121"/>
      <c r="GKB74" s="2121"/>
      <c r="GKC74" s="2121"/>
      <c r="GKD74" s="2121"/>
      <c r="GKE74" s="2120"/>
      <c r="GKF74" s="2121"/>
      <c r="GKG74" s="2121"/>
      <c r="GKH74" s="2121"/>
      <c r="GKI74" s="2121"/>
      <c r="GKJ74" s="2121"/>
      <c r="GKK74" s="2120"/>
      <c r="GKL74" s="2121"/>
      <c r="GKM74" s="2121"/>
      <c r="GKN74" s="2121"/>
      <c r="GKO74" s="2121"/>
      <c r="GKP74" s="2121"/>
      <c r="GKQ74" s="2120"/>
      <c r="GKR74" s="2121"/>
      <c r="GKS74" s="2121"/>
      <c r="GKT74" s="2121"/>
      <c r="GKU74" s="2121"/>
      <c r="GKV74" s="2121"/>
      <c r="GKW74" s="2120"/>
      <c r="GKX74" s="2121"/>
      <c r="GKY74" s="2121"/>
      <c r="GKZ74" s="2121"/>
      <c r="GLA74" s="2121"/>
      <c r="GLB74" s="2121"/>
      <c r="GLC74" s="2120"/>
      <c r="GLD74" s="2121"/>
      <c r="GLE74" s="2121"/>
      <c r="GLF74" s="2121"/>
      <c r="GLG74" s="2121"/>
      <c r="GLH74" s="2121"/>
      <c r="GLI74" s="2120"/>
      <c r="GLJ74" s="2121"/>
      <c r="GLK74" s="2121"/>
      <c r="GLL74" s="2121"/>
      <c r="GLM74" s="2121"/>
      <c r="GLN74" s="2121"/>
      <c r="GLO74" s="2120"/>
      <c r="GLP74" s="2121"/>
      <c r="GLQ74" s="2121"/>
      <c r="GLR74" s="2121"/>
      <c r="GLS74" s="2121"/>
      <c r="GLT74" s="2121"/>
      <c r="GLU74" s="2120"/>
      <c r="GLV74" s="2121"/>
      <c r="GLW74" s="2121"/>
      <c r="GLX74" s="2121"/>
      <c r="GLY74" s="2121"/>
      <c r="GLZ74" s="2121"/>
      <c r="GMA74" s="2120"/>
      <c r="GMB74" s="2121"/>
      <c r="GMC74" s="2121"/>
      <c r="GMD74" s="2121"/>
      <c r="GME74" s="2121"/>
      <c r="GMF74" s="2121"/>
      <c r="GMG74" s="2120"/>
      <c r="GMH74" s="2121"/>
      <c r="GMI74" s="2121"/>
      <c r="GMJ74" s="2121"/>
      <c r="GMK74" s="2121"/>
      <c r="GML74" s="2121"/>
      <c r="GMM74" s="2120"/>
      <c r="GMN74" s="2121"/>
      <c r="GMO74" s="2121"/>
      <c r="GMP74" s="2121"/>
      <c r="GMQ74" s="2121"/>
      <c r="GMR74" s="2121"/>
      <c r="GMS74" s="2120"/>
      <c r="GMT74" s="2121"/>
      <c r="GMU74" s="2121"/>
      <c r="GMV74" s="2121"/>
      <c r="GMW74" s="2121"/>
      <c r="GMX74" s="2121"/>
      <c r="GMY74" s="2120"/>
      <c r="GMZ74" s="2121"/>
      <c r="GNA74" s="2121"/>
      <c r="GNB74" s="2121"/>
      <c r="GNC74" s="2121"/>
      <c r="GND74" s="2121"/>
      <c r="GNE74" s="2120"/>
      <c r="GNF74" s="2121"/>
      <c r="GNG74" s="2121"/>
      <c r="GNH74" s="2121"/>
      <c r="GNI74" s="2121"/>
      <c r="GNJ74" s="2121"/>
      <c r="GNK74" s="2120"/>
      <c r="GNL74" s="2121"/>
      <c r="GNM74" s="2121"/>
      <c r="GNN74" s="2121"/>
      <c r="GNO74" s="2121"/>
      <c r="GNP74" s="2121"/>
      <c r="GNQ74" s="2120"/>
      <c r="GNR74" s="2121"/>
      <c r="GNS74" s="2121"/>
      <c r="GNT74" s="2121"/>
      <c r="GNU74" s="2121"/>
      <c r="GNV74" s="2121"/>
      <c r="GNW74" s="2120"/>
      <c r="GNX74" s="2121"/>
      <c r="GNY74" s="2121"/>
      <c r="GNZ74" s="2121"/>
      <c r="GOA74" s="2121"/>
      <c r="GOB74" s="2121"/>
      <c r="GOC74" s="2120"/>
      <c r="GOD74" s="2121"/>
      <c r="GOE74" s="2121"/>
      <c r="GOF74" s="2121"/>
      <c r="GOG74" s="2121"/>
      <c r="GOH74" s="2121"/>
      <c r="GOI74" s="2120"/>
      <c r="GOJ74" s="2121"/>
      <c r="GOK74" s="2121"/>
      <c r="GOL74" s="2121"/>
      <c r="GOM74" s="2121"/>
      <c r="GON74" s="2121"/>
      <c r="GOO74" s="2120"/>
      <c r="GOP74" s="2121"/>
      <c r="GOQ74" s="2121"/>
      <c r="GOR74" s="2121"/>
      <c r="GOS74" s="2121"/>
      <c r="GOT74" s="2121"/>
      <c r="GOU74" s="2120"/>
      <c r="GOV74" s="2121"/>
      <c r="GOW74" s="2121"/>
      <c r="GOX74" s="2121"/>
      <c r="GOY74" s="2121"/>
      <c r="GOZ74" s="2121"/>
      <c r="GPA74" s="2120"/>
      <c r="GPB74" s="2121"/>
      <c r="GPC74" s="2121"/>
      <c r="GPD74" s="2121"/>
      <c r="GPE74" s="2121"/>
      <c r="GPF74" s="2121"/>
      <c r="GPG74" s="2120"/>
      <c r="GPH74" s="2121"/>
      <c r="GPI74" s="2121"/>
      <c r="GPJ74" s="2121"/>
      <c r="GPK74" s="2121"/>
      <c r="GPL74" s="2121"/>
      <c r="GPM74" s="2120"/>
      <c r="GPN74" s="2121"/>
      <c r="GPO74" s="2121"/>
      <c r="GPP74" s="2121"/>
      <c r="GPQ74" s="2121"/>
      <c r="GPR74" s="2121"/>
      <c r="GPS74" s="2120"/>
      <c r="GPT74" s="2121"/>
      <c r="GPU74" s="2121"/>
      <c r="GPV74" s="2121"/>
      <c r="GPW74" s="2121"/>
      <c r="GPX74" s="2121"/>
      <c r="GPY74" s="2120"/>
      <c r="GPZ74" s="2121"/>
      <c r="GQA74" s="2121"/>
      <c r="GQB74" s="2121"/>
      <c r="GQC74" s="2121"/>
      <c r="GQD74" s="2121"/>
      <c r="GQE74" s="2120"/>
      <c r="GQF74" s="2121"/>
      <c r="GQG74" s="2121"/>
      <c r="GQH74" s="2121"/>
      <c r="GQI74" s="2121"/>
      <c r="GQJ74" s="2121"/>
      <c r="GQK74" s="2120"/>
      <c r="GQL74" s="2121"/>
      <c r="GQM74" s="2121"/>
      <c r="GQN74" s="2121"/>
      <c r="GQO74" s="2121"/>
      <c r="GQP74" s="2121"/>
      <c r="GQQ74" s="2120"/>
      <c r="GQR74" s="2121"/>
      <c r="GQS74" s="2121"/>
      <c r="GQT74" s="2121"/>
      <c r="GQU74" s="2121"/>
      <c r="GQV74" s="2121"/>
      <c r="GQW74" s="2120"/>
      <c r="GQX74" s="2121"/>
      <c r="GQY74" s="2121"/>
      <c r="GQZ74" s="2121"/>
      <c r="GRA74" s="2121"/>
      <c r="GRB74" s="2121"/>
      <c r="GRC74" s="2120"/>
      <c r="GRD74" s="2121"/>
      <c r="GRE74" s="2121"/>
      <c r="GRF74" s="2121"/>
      <c r="GRG74" s="2121"/>
      <c r="GRH74" s="2121"/>
      <c r="GRI74" s="2120"/>
      <c r="GRJ74" s="2121"/>
      <c r="GRK74" s="2121"/>
      <c r="GRL74" s="2121"/>
      <c r="GRM74" s="2121"/>
      <c r="GRN74" s="2121"/>
      <c r="GRO74" s="2120"/>
      <c r="GRP74" s="2121"/>
      <c r="GRQ74" s="2121"/>
      <c r="GRR74" s="2121"/>
      <c r="GRS74" s="2121"/>
      <c r="GRT74" s="2121"/>
      <c r="GRU74" s="2120"/>
      <c r="GRV74" s="2121"/>
      <c r="GRW74" s="2121"/>
      <c r="GRX74" s="2121"/>
      <c r="GRY74" s="2121"/>
      <c r="GRZ74" s="2121"/>
      <c r="GSA74" s="2120"/>
      <c r="GSB74" s="2121"/>
      <c r="GSC74" s="2121"/>
      <c r="GSD74" s="2121"/>
      <c r="GSE74" s="2121"/>
      <c r="GSF74" s="2121"/>
      <c r="GSG74" s="2120"/>
      <c r="GSH74" s="2121"/>
      <c r="GSI74" s="2121"/>
      <c r="GSJ74" s="2121"/>
      <c r="GSK74" s="2121"/>
      <c r="GSL74" s="2121"/>
      <c r="GSM74" s="2120"/>
      <c r="GSN74" s="2121"/>
      <c r="GSO74" s="2121"/>
      <c r="GSP74" s="2121"/>
      <c r="GSQ74" s="2121"/>
      <c r="GSR74" s="2121"/>
      <c r="GSS74" s="2120"/>
      <c r="GST74" s="2121"/>
      <c r="GSU74" s="2121"/>
      <c r="GSV74" s="2121"/>
      <c r="GSW74" s="2121"/>
      <c r="GSX74" s="2121"/>
      <c r="GSY74" s="2120"/>
      <c r="GSZ74" s="2121"/>
      <c r="GTA74" s="2121"/>
      <c r="GTB74" s="2121"/>
      <c r="GTC74" s="2121"/>
      <c r="GTD74" s="2121"/>
      <c r="GTE74" s="2120"/>
      <c r="GTF74" s="2121"/>
      <c r="GTG74" s="2121"/>
      <c r="GTH74" s="2121"/>
      <c r="GTI74" s="2121"/>
      <c r="GTJ74" s="2121"/>
      <c r="GTK74" s="2120"/>
      <c r="GTL74" s="2121"/>
      <c r="GTM74" s="2121"/>
      <c r="GTN74" s="2121"/>
      <c r="GTO74" s="2121"/>
      <c r="GTP74" s="2121"/>
      <c r="GTQ74" s="2120"/>
      <c r="GTR74" s="2121"/>
      <c r="GTS74" s="2121"/>
      <c r="GTT74" s="2121"/>
      <c r="GTU74" s="2121"/>
      <c r="GTV74" s="2121"/>
      <c r="GTW74" s="2120"/>
      <c r="GTX74" s="2121"/>
      <c r="GTY74" s="2121"/>
      <c r="GTZ74" s="2121"/>
      <c r="GUA74" s="2121"/>
      <c r="GUB74" s="2121"/>
      <c r="GUC74" s="2120"/>
      <c r="GUD74" s="2121"/>
      <c r="GUE74" s="2121"/>
      <c r="GUF74" s="2121"/>
      <c r="GUG74" s="2121"/>
      <c r="GUH74" s="2121"/>
      <c r="GUI74" s="2120"/>
      <c r="GUJ74" s="2121"/>
      <c r="GUK74" s="2121"/>
      <c r="GUL74" s="2121"/>
      <c r="GUM74" s="2121"/>
      <c r="GUN74" s="2121"/>
      <c r="GUO74" s="2120"/>
      <c r="GUP74" s="2121"/>
      <c r="GUQ74" s="2121"/>
      <c r="GUR74" s="2121"/>
      <c r="GUS74" s="2121"/>
      <c r="GUT74" s="2121"/>
      <c r="GUU74" s="2120"/>
      <c r="GUV74" s="2121"/>
      <c r="GUW74" s="2121"/>
      <c r="GUX74" s="2121"/>
      <c r="GUY74" s="2121"/>
      <c r="GUZ74" s="2121"/>
      <c r="GVA74" s="2120"/>
      <c r="GVB74" s="2121"/>
      <c r="GVC74" s="2121"/>
      <c r="GVD74" s="2121"/>
      <c r="GVE74" s="2121"/>
      <c r="GVF74" s="2121"/>
      <c r="GVG74" s="2120"/>
      <c r="GVH74" s="2121"/>
      <c r="GVI74" s="2121"/>
      <c r="GVJ74" s="2121"/>
      <c r="GVK74" s="2121"/>
      <c r="GVL74" s="2121"/>
      <c r="GVM74" s="2120"/>
      <c r="GVN74" s="2121"/>
      <c r="GVO74" s="2121"/>
      <c r="GVP74" s="2121"/>
      <c r="GVQ74" s="2121"/>
      <c r="GVR74" s="2121"/>
      <c r="GVS74" s="2120"/>
      <c r="GVT74" s="2121"/>
      <c r="GVU74" s="2121"/>
      <c r="GVV74" s="2121"/>
      <c r="GVW74" s="2121"/>
      <c r="GVX74" s="2121"/>
      <c r="GVY74" s="2120"/>
      <c r="GVZ74" s="2121"/>
      <c r="GWA74" s="2121"/>
      <c r="GWB74" s="2121"/>
      <c r="GWC74" s="2121"/>
      <c r="GWD74" s="2121"/>
      <c r="GWE74" s="2120"/>
      <c r="GWF74" s="2121"/>
      <c r="GWG74" s="2121"/>
      <c r="GWH74" s="2121"/>
      <c r="GWI74" s="2121"/>
      <c r="GWJ74" s="2121"/>
      <c r="GWK74" s="2120"/>
      <c r="GWL74" s="2121"/>
      <c r="GWM74" s="2121"/>
      <c r="GWN74" s="2121"/>
      <c r="GWO74" s="2121"/>
      <c r="GWP74" s="2121"/>
      <c r="GWQ74" s="2120"/>
      <c r="GWR74" s="2121"/>
      <c r="GWS74" s="2121"/>
      <c r="GWT74" s="2121"/>
      <c r="GWU74" s="2121"/>
      <c r="GWV74" s="2121"/>
      <c r="GWW74" s="2120"/>
      <c r="GWX74" s="2121"/>
      <c r="GWY74" s="2121"/>
      <c r="GWZ74" s="2121"/>
      <c r="GXA74" s="2121"/>
      <c r="GXB74" s="2121"/>
      <c r="GXC74" s="2120"/>
      <c r="GXD74" s="2121"/>
      <c r="GXE74" s="2121"/>
      <c r="GXF74" s="2121"/>
      <c r="GXG74" s="2121"/>
      <c r="GXH74" s="2121"/>
      <c r="GXI74" s="2120"/>
      <c r="GXJ74" s="2121"/>
      <c r="GXK74" s="2121"/>
      <c r="GXL74" s="2121"/>
      <c r="GXM74" s="2121"/>
      <c r="GXN74" s="2121"/>
      <c r="GXO74" s="2120"/>
      <c r="GXP74" s="2121"/>
      <c r="GXQ74" s="2121"/>
      <c r="GXR74" s="2121"/>
      <c r="GXS74" s="2121"/>
      <c r="GXT74" s="2121"/>
      <c r="GXU74" s="2120"/>
      <c r="GXV74" s="2121"/>
      <c r="GXW74" s="2121"/>
      <c r="GXX74" s="2121"/>
      <c r="GXY74" s="2121"/>
      <c r="GXZ74" s="2121"/>
      <c r="GYA74" s="2120"/>
      <c r="GYB74" s="2121"/>
      <c r="GYC74" s="2121"/>
      <c r="GYD74" s="2121"/>
      <c r="GYE74" s="2121"/>
      <c r="GYF74" s="2121"/>
      <c r="GYG74" s="2120"/>
      <c r="GYH74" s="2121"/>
      <c r="GYI74" s="2121"/>
      <c r="GYJ74" s="2121"/>
      <c r="GYK74" s="2121"/>
      <c r="GYL74" s="2121"/>
      <c r="GYM74" s="2120"/>
      <c r="GYN74" s="2121"/>
      <c r="GYO74" s="2121"/>
      <c r="GYP74" s="2121"/>
      <c r="GYQ74" s="2121"/>
      <c r="GYR74" s="2121"/>
      <c r="GYS74" s="2120"/>
      <c r="GYT74" s="2121"/>
      <c r="GYU74" s="2121"/>
      <c r="GYV74" s="2121"/>
      <c r="GYW74" s="2121"/>
      <c r="GYX74" s="2121"/>
      <c r="GYY74" s="2120"/>
      <c r="GYZ74" s="2121"/>
      <c r="GZA74" s="2121"/>
      <c r="GZB74" s="2121"/>
      <c r="GZC74" s="2121"/>
      <c r="GZD74" s="2121"/>
      <c r="GZE74" s="2120"/>
      <c r="GZF74" s="2121"/>
      <c r="GZG74" s="2121"/>
      <c r="GZH74" s="2121"/>
      <c r="GZI74" s="2121"/>
      <c r="GZJ74" s="2121"/>
      <c r="GZK74" s="2120"/>
      <c r="GZL74" s="2121"/>
      <c r="GZM74" s="2121"/>
      <c r="GZN74" s="2121"/>
      <c r="GZO74" s="2121"/>
      <c r="GZP74" s="2121"/>
      <c r="GZQ74" s="2120"/>
      <c r="GZR74" s="2121"/>
      <c r="GZS74" s="2121"/>
      <c r="GZT74" s="2121"/>
      <c r="GZU74" s="2121"/>
      <c r="GZV74" s="2121"/>
      <c r="GZW74" s="2120"/>
      <c r="GZX74" s="2121"/>
      <c r="GZY74" s="2121"/>
      <c r="GZZ74" s="2121"/>
      <c r="HAA74" s="2121"/>
      <c r="HAB74" s="2121"/>
      <c r="HAC74" s="2120"/>
      <c r="HAD74" s="2121"/>
      <c r="HAE74" s="2121"/>
      <c r="HAF74" s="2121"/>
      <c r="HAG74" s="2121"/>
      <c r="HAH74" s="2121"/>
      <c r="HAI74" s="2120"/>
      <c r="HAJ74" s="2121"/>
      <c r="HAK74" s="2121"/>
      <c r="HAL74" s="2121"/>
      <c r="HAM74" s="2121"/>
      <c r="HAN74" s="2121"/>
      <c r="HAO74" s="2120"/>
      <c r="HAP74" s="2121"/>
      <c r="HAQ74" s="2121"/>
      <c r="HAR74" s="2121"/>
      <c r="HAS74" s="2121"/>
      <c r="HAT74" s="2121"/>
      <c r="HAU74" s="2120"/>
      <c r="HAV74" s="2121"/>
      <c r="HAW74" s="2121"/>
      <c r="HAX74" s="2121"/>
      <c r="HAY74" s="2121"/>
      <c r="HAZ74" s="2121"/>
      <c r="HBA74" s="2120"/>
      <c r="HBB74" s="2121"/>
      <c r="HBC74" s="2121"/>
      <c r="HBD74" s="2121"/>
      <c r="HBE74" s="2121"/>
      <c r="HBF74" s="2121"/>
      <c r="HBG74" s="2120"/>
      <c r="HBH74" s="2121"/>
      <c r="HBI74" s="2121"/>
      <c r="HBJ74" s="2121"/>
      <c r="HBK74" s="2121"/>
      <c r="HBL74" s="2121"/>
      <c r="HBM74" s="2120"/>
      <c r="HBN74" s="2121"/>
      <c r="HBO74" s="2121"/>
      <c r="HBP74" s="2121"/>
      <c r="HBQ74" s="2121"/>
      <c r="HBR74" s="2121"/>
      <c r="HBS74" s="2120"/>
      <c r="HBT74" s="2121"/>
      <c r="HBU74" s="2121"/>
      <c r="HBV74" s="2121"/>
      <c r="HBW74" s="2121"/>
      <c r="HBX74" s="2121"/>
      <c r="HBY74" s="2120"/>
      <c r="HBZ74" s="2121"/>
      <c r="HCA74" s="2121"/>
      <c r="HCB74" s="2121"/>
      <c r="HCC74" s="2121"/>
      <c r="HCD74" s="2121"/>
      <c r="HCE74" s="2120"/>
      <c r="HCF74" s="2121"/>
      <c r="HCG74" s="2121"/>
      <c r="HCH74" s="2121"/>
      <c r="HCI74" s="2121"/>
      <c r="HCJ74" s="2121"/>
      <c r="HCK74" s="2120"/>
      <c r="HCL74" s="2121"/>
      <c r="HCM74" s="2121"/>
      <c r="HCN74" s="2121"/>
      <c r="HCO74" s="2121"/>
      <c r="HCP74" s="2121"/>
      <c r="HCQ74" s="2120"/>
      <c r="HCR74" s="2121"/>
      <c r="HCS74" s="2121"/>
      <c r="HCT74" s="2121"/>
      <c r="HCU74" s="2121"/>
      <c r="HCV74" s="2121"/>
      <c r="HCW74" s="2120"/>
      <c r="HCX74" s="2121"/>
      <c r="HCY74" s="2121"/>
      <c r="HCZ74" s="2121"/>
      <c r="HDA74" s="2121"/>
      <c r="HDB74" s="2121"/>
      <c r="HDC74" s="2120"/>
      <c r="HDD74" s="2121"/>
      <c r="HDE74" s="2121"/>
      <c r="HDF74" s="2121"/>
      <c r="HDG74" s="2121"/>
      <c r="HDH74" s="2121"/>
      <c r="HDI74" s="2120"/>
      <c r="HDJ74" s="2121"/>
      <c r="HDK74" s="2121"/>
      <c r="HDL74" s="2121"/>
      <c r="HDM74" s="2121"/>
      <c r="HDN74" s="2121"/>
      <c r="HDO74" s="2120"/>
      <c r="HDP74" s="2121"/>
      <c r="HDQ74" s="2121"/>
      <c r="HDR74" s="2121"/>
      <c r="HDS74" s="2121"/>
      <c r="HDT74" s="2121"/>
      <c r="HDU74" s="2120"/>
      <c r="HDV74" s="2121"/>
      <c r="HDW74" s="2121"/>
      <c r="HDX74" s="2121"/>
      <c r="HDY74" s="2121"/>
      <c r="HDZ74" s="2121"/>
      <c r="HEA74" s="2120"/>
      <c r="HEB74" s="2121"/>
      <c r="HEC74" s="2121"/>
      <c r="HED74" s="2121"/>
      <c r="HEE74" s="2121"/>
      <c r="HEF74" s="2121"/>
      <c r="HEG74" s="2120"/>
      <c r="HEH74" s="2121"/>
      <c r="HEI74" s="2121"/>
      <c r="HEJ74" s="2121"/>
      <c r="HEK74" s="2121"/>
      <c r="HEL74" s="2121"/>
      <c r="HEM74" s="2120"/>
      <c r="HEN74" s="2121"/>
      <c r="HEO74" s="2121"/>
      <c r="HEP74" s="2121"/>
      <c r="HEQ74" s="2121"/>
      <c r="HER74" s="2121"/>
      <c r="HES74" s="2120"/>
      <c r="HET74" s="2121"/>
      <c r="HEU74" s="2121"/>
      <c r="HEV74" s="2121"/>
      <c r="HEW74" s="2121"/>
      <c r="HEX74" s="2121"/>
      <c r="HEY74" s="2120"/>
      <c r="HEZ74" s="2121"/>
      <c r="HFA74" s="2121"/>
      <c r="HFB74" s="2121"/>
      <c r="HFC74" s="2121"/>
      <c r="HFD74" s="2121"/>
      <c r="HFE74" s="2120"/>
      <c r="HFF74" s="2121"/>
      <c r="HFG74" s="2121"/>
      <c r="HFH74" s="2121"/>
      <c r="HFI74" s="2121"/>
      <c r="HFJ74" s="2121"/>
      <c r="HFK74" s="2120"/>
      <c r="HFL74" s="2121"/>
      <c r="HFM74" s="2121"/>
      <c r="HFN74" s="2121"/>
      <c r="HFO74" s="2121"/>
      <c r="HFP74" s="2121"/>
      <c r="HFQ74" s="2120"/>
      <c r="HFR74" s="2121"/>
      <c r="HFS74" s="2121"/>
      <c r="HFT74" s="2121"/>
      <c r="HFU74" s="2121"/>
      <c r="HFV74" s="2121"/>
      <c r="HFW74" s="2120"/>
      <c r="HFX74" s="2121"/>
      <c r="HFY74" s="2121"/>
      <c r="HFZ74" s="2121"/>
      <c r="HGA74" s="2121"/>
      <c r="HGB74" s="2121"/>
      <c r="HGC74" s="2120"/>
      <c r="HGD74" s="2121"/>
      <c r="HGE74" s="2121"/>
      <c r="HGF74" s="2121"/>
      <c r="HGG74" s="2121"/>
      <c r="HGH74" s="2121"/>
      <c r="HGI74" s="2120"/>
      <c r="HGJ74" s="2121"/>
      <c r="HGK74" s="2121"/>
      <c r="HGL74" s="2121"/>
      <c r="HGM74" s="2121"/>
      <c r="HGN74" s="2121"/>
      <c r="HGO74" s="2120"/>
      <c r="HGP74" s="2121"/>
      <c r="HGQ74" s="2121"/>
      <c r="HGR74" s="2121"/>
      <c r="HGS74" s="2121"/>
      <c r="HGT74" s="2121"/>
      <c r="HGU74" s="2120"/>
      <c r="HGV74" s="2121"/>
      <c r="HGW74" s="2121"/>
      <c r="HGX74" s="2121"/>
      <c r="HGY74" s="2121"/>
      <c r="HGZ74" s="2121"/>
      <c r="HHA74" s="2120"/>
      <c r="HHB74" s="2121"/>
      <c r="HHC74" s="2121"/>
      <c r="HHD74" s="2121"/>
      <c r="HHE74" s="2121"/>
      <c r="HHF74" s="2121"/>
      <c r="HHG74" s="2120"/>
      <c r="HHH74" s="2121"/>
      <c r="HHI74" s="2121"/>
      <c r="HHJ74" s="2121"/>
      <c r="HHK74" s="2121"/>
      <c r="HHL74" s="2121"/>
      <c r="HHM74" s="2120"/>
      <c r="HHN74" s="2121"/>
      <c r="HHO74" s="2121"/>
      <c r="HHP74" s="2121"/>
      <c r="HHQ74" s="2121"/>
      <c r="HHR74" s="2121"/>
      <c r="HHS74" s="2120"/>
      <c r="HHT74" s="2121"/>
      <c r="HHU74" s="2121"/>
      <c r="HHV74" s="2121"/>
      <c r="HHW74" s="2121"/>
      <c r="HHX74" s="2121"/>
      <c r="HHY74" s="2120"/>
      <c r="HHZ74" s="2121"/>
      <c r="HIA74" s="2121"/>
      <c r="HIB74" s="2121"/>
      <c r="HIC74" s="2121"/>
      <c r="HID74" s="2121"/>
      <c r="HIE74" s="2120"/>
      <c r="HIF74" s="2121"/>
      <c r="HIG74" s="2121"/>
      <c r="HIH74" s="2121"/>
      <c r="HII74" s="2121"/>
      <c r="HIJ74" s="2121"/>
      <c r="HIK74" s="2120"/>
      <c r="HIL74" s="2121"/>
      <c r="HIM74" s="2121"/>
      <c r="HIN74" s="2121"/>
      <c r="HIO74" s="2121"/>
      <c r="HIP74" s="2121"/>
      <c r="HIQ74" s="2120"/>
      <c r="HIR74" s="2121"/>
      <c r="HIS74" s="2121"/>
      <c r="HIT74" s="2121"/>
      <c r="HIU74" s="2121"/>
      <c r="HIV74" s="2121"/>
      <c r="HIW74" s="2120"/>
      <c r="HIX74" s="2121"/>
      <c r="HIY74" s="2121"/>
      <c r="HIZ74" s="2121"/>
      <c r="HJA74" s="2121"/>
      <c r="HJB74" s="2121"/>
      <c r="HJC74" s="2120"/>
      <c r="HJD74" s="2121"/>
      <c r="HJE74" s="2121"/>
      <c r="HJF74" s="2121"/>
      <c r="HJG74" s="2121"/>
      <c r="HJH74" s="2121"/>
      <c r="HJI74" s="2120"/>
      <c r="HJJ74" s="2121"/>
      <c r="HJK74" s="2121"/>
      <c r="HJL74" s="2121"/>
      <c r="HJM74" s="2121"/>
      <c r="HJN74" s="2121"/>
      <c r="HJO74" s="2120"/>
      <c r="HJP74" s="2121"/>
      <c r="HJQ74" s="2121"/>
      <c r="HJR74" s="2121"/>
      <c r="HJS74" s="2121"/>
      <c r="HJT74" s="2121"/>
      <c r="HJU74" s="2120"/>
      <c r="HJV74" s="2121"/>
      <c r="HJW74" s="2121"/>
      <c r="HJX74" s="2121"/>
      <c r="HJY74" s="2121"/>
      <c r="HJZ74" s="2121"/>
      <c r="HKA74" s="2120"/>
      <c r="HKB74" s="2121"/>
      <c r="HKC74" s="2121"/>
      <c r="HKD74" s="2121"/>
      <c r="HKE74" s="2121"/>
      <c r="HKF74" s="2121"/>
      <c r="HKG74" s="2120"/>
      <c r="HKH74" s="2121"/>
      <c r="HKI74" s="2121"/>
      <c r="HKJ74" s="2121"/>
      <c r="HKK74" s="2121"/>
      <c r="HKL74" s="2121"/>
      <c r="HKM74" s="2120"/>
      <c r="HKN74" s="2121"/>
      <c r="HKO74" s="2121"/>
      <c r="HKP74" s="2121"/>
      <c r="HKQ74" s="2121"/>
      <c r="HKR74" s="2121"/>
      <c r="HKS74" s="2120"/>
      <c r="HKT74" s="2121"/>
      <c r="HKU74" s="2121"/>
      <c r="HKV74" s="2121"/>
      <c r="HKW74" s="2121"/>
      <c r="HKX74" s="2121"/>
      <c r="HKY74" s="2120"/>
      <c r="HKZ74" s="2121"/>
      <c r="HLA74" s="2121"/>
      <c r="HLB74" s="2121"/>
      <c r="HLC74" s="2121"/>
      <c r="HLD74" s="2121"/>
      <c r="HLE74" s="2120"/>
      <c r="HLF74" s="2121"/>
      <c r="HLG74" s="2121"/>
      <c r="HLH74" s="2121"/>
      <c r="HLI74" s="2121"/>
      <c r="HLJ74" s="2121"/>
      <c r="HLK74" s="2120"/>
      <c r="HLL74" s="2121"/>
      <c r="HLM74" s="2121"/>
      <c r="HLN74" s="2121"/>
      <c r="HLO74" s="2121"/>
      <c r="HLP74" s="2121"/>
      <c r="HLQ74" s="2120"/>
      <c r="HLR74" s="2121"/>
      <c r="HLS74" s="2121"/>
      <c r="HLT74" s="2121"/>
      <c r="HLU74" s="2121"/>
      <c r="HLV74" s="2121"/>
      <c r="HLW74" s="2120"/>
      <c r="HLX74" s="2121"/>
      <c r="HLY74" s="2121"/>
      <c r="HLZ74" s="2121"/>
      <c r="HMA74" s="2121"/>
      <c r="HMB74" s="2121"/>
      <c r="HMC74" s="2120"/>
      <c r="HMD74" s="2121"/>
      <c r="HME74" s="2121"/>
      <c r="HMF74" s="2121"/>
      <c r="HMG74" s="2121"/>
      <c r="HMH74" s="2121"/>
      <c r="HMI74" s="2120"/>
      <c r="HMJ74" s="2121"/>
      <c r="HMK74" s="2121"/>
      <c r="HML74" s="2121"/>
      <c r="HMM74" s="2121"/>
      <c r="HMN74" s="2121"/>
      <c r="HMO74" s="2120"/>
      <c r="HMP74" s="2121"/>
      <c r="HMQ74" s="2121"/>
      <c r="HMR74" s="2121"/>
      <c r="HMS74" s="2121"/>
      <c r="HMT74" s="2121"/>
      <c r="HMU74" s="2120"/>
      <c r="HMV74" s="2121"/>
      <c r="HMW74" s="2121"/>
      <c r="HMX74" s="2121"/>
      <c r="HMY74" s="2121"/>
      <c r="HMZ74" s="2121"/>
      <c r="HNA74" s="2120"/>
      <c r="HNB74" s="2121"/>
      <c r="HNC74" s="2121"/>
      <c r="HND74" s="2121"/>
      <c r="HNE74" s="2121"/>
      <c r="HNF74" s="2121"/>
      <c r="HNG74" s="2120"/>
      <c r="HNH74" s="2121"/>
      <c r="HNI74" s="2121"/>
      <c r="HNJ74" s="2121"/>
      <c r="HNK74" s="2121"/>
      <c r="HNL74" s="2121"/>
      <c r="HNM74" s="2120"/>
      <c r="HNN74" s="2121"/>
      <c r="HNO74" s="2121"/>
      <c r="HNP74" s="2121"/>
      <c r="HNQ74" s="2121"/>
      <c r="HNR74" s="2121"/>
      <c r="HNS74" s="2120"/>
      <c r="HNT74" s="2121"/>
      <c r="HNU74" s="2121"/>
      <c r="HNV74" s="2121"/>
      <c r="HNW74" s="2121"/>
      <c r="HNX74" s="2121"/>
      <c r="HNY74" s="2120"/>
      <c r="HNZ74" s="2121"/>
      <c r="HOA74" s="2121"/>
      <c r="HOB74" s="2121"/>
      <c r="HOC74" s="2121"/>
      <c r="HOD74" s="2121"/>
      <c r="HOE74" s="2120"/>
      <c r="HOF74" s="2121"/>
      <c r="HOG74" s="2121"/>
      <c r="HOH74" s="2121"/>
      <c r="HOI74" s="2121"/>
      <c r="HOJ74" s="2121"/>
      <c r="HOK74" s="2120"/>
      <c r="HOL74" s="2121"/>
      <c r="HOM74" s="2121"/>
      <c r="HON74" s="2121"/>
      <c r="HOO74" s="2121"/>
      <c r="HOP74" s="2121"/>
      <c r="HOQ74" s="2120"/>
      <c r="HOR74" s="2121"/>
      <c r="HOS74" s="2121"/>
      <c r="HOT74" s="2121"/>
      <c r="HOU74" s="2121"/>
      <c r="HOV74" s="2121"/>
      <c r="HOW74" s="2120"/>
      <c r="HOX74" s="2121"/>
      <c r="HOY74" s="2121"/>
      <c r="HOZ74" s="2121"/>
      <c r="HPA74" s="2121"/>
      <c r="HPB74" s="2121"/>
      <c r="HPC74" s="2120"/>
      <c r="HPD74" s="2121"/>
      <c r="HPE74" s="2121"/>
      <c r="HPF74" s="2121"/>
      <c r="HPG74" s="2121"/>
      <c r="HPH74" s="2121"/>
      <c r="HPI74" s="2120"/>
      <c r="HPJ74" s="2121"/>
      <c r="HPK74" s="2121"/>
      <c r="HPL74" s="2121"/>
      <c r="HPM74" s="2121"/>
      <c r="HPN74" s="2121"/>
      <c r="HPO74" s="2120"/>
      <c r="HPP74" s="2121"/>
      <c r="HPQ74" s="2121"/>
      <c r="HPR74" s="2121"/>
      <c r="HPS74" s="2121"/>
      <c r="HPT74" s="2121"/>
      <c r="HPU74" s="2120"/>
      <c r="HPV74" s="2121"/>
      <c r="HPW74" s="2121"/>
      <c r="HPX74" s="2121"/>
      <c r="HPY74" s="2121"/>
      <c r="HPZ74" s="2121"/>
      <c r="HQA74" s="2120"/>
      <c r="HQB74" s="2121"/>
      <c r="HQC74" s="2121"/>
      <c r="HQD74" s="2121"/>
      <c r="HQE74" s="2121"/>
      <c r="HQF74" s="2121"/>
      <c r="HQG74" s="2120"/>
      <c r="HQH74" s="2121"/>
      <c r="HQI74" s="2121"/>
      <c r="HQJ74" s="2121"/>
      <c r="HQK74" s="2121"/>
      <c r="HQL74" s="2121"/>
      <c r="HQM74" s="2120"/>
      <c r="HQN74" s="2121"/>
      <c r="HQO74" s="2121"/>
      <c r="HQP74" s="2121"/>
      <c r="HQQ74" s="2121"/>
      <c r="HQR74" s="2121"/>
      <c r="HQS74" s="2120"/>
      <c r="HQT74" s="2121"/>
      <c r="HQU74" s="2121"/>
      <c r="HQV74" s="2121"/>
      <c r="HQW74" s="2121"/>
      <c r="HQX74" s="2121"/>
      <c r="HQY74" s="2120"/>
      <c r="HQZ74" s="2121"/>
      <c r="HRA74" s="2121"/>
      <c r="HRB74" s="2121"/>
      <c r="HRC74" s="2121"/>
      <c r="HRD74" s="2121"/>
      <c r="HRE74" s="2120"/>
      <c r="HRF74" s="2121"/>
      <c r="HRG74" s="2121"/>
      <c r="HRH74" s="2121"/>
      <c r="HRI74" s="2121"/>
      <c r="HRJ74" s="2121"/>
      <c r="HRK74" s="2120"/>
      <c r="HRL74" s="2121"/>
      <c r="HRM74" s="2121"/>
      <c r="HRN74" s="2121"/>
      <c r="HRO74" s="2121"/>
      <c r="HRP74" s="2121"/>
      <c r="HRQ74" s="2120"/>
      <c r="HRR74" s="2121"/>
      <c r="HRS74" s="2121"/>
      <c r="HRT74" s="2121"/>
      <c r="HRU74" s="2121"/>
      <c r="HRV74" s="2121"/>
      <c r="HRW74" s="2120"/>
      <c r="HRX74" s="2121"/>
      <c r="HRY74" s="2121"/>
      <c r="HRZ74" s="2121"/>
      <c r="HSA74" s="2121"/>
      <c r="HSB74" s="2121"/>
      <c r="HSC74" s="2120"/>
      <c r="HSD74" s="2121"/>
      <c r="HSE74" s="2121"/>
      <c r="HSF74" s="2121"/>
      <c r="HSG74" s="2121"/>
      <c r="HSH74" s="2121"/>
      <c r="HSI74" s="2120"/>
      <c r="HSJ74" s="2121"/>
      <c r="HSK74" s="2121"/>
      <c r="HSL74" s="2121"/>
      <c r="HSM74" s="2121"/>
      <c r="HSN74" s="2121"/>
      <c r="HSO74" s="2120"/>
      <c r="HSP74" s="2121"/>
      <c r="HSQ74" s="2121"/>
      <c r="HSR74" s="2121"/>
      <c r="HSS74" s="2121"/>
      <c r="HST74" s="2121"/>
      <c r="HSU74" s="2120"/>
      <c r="HSV74" s="2121"/>
      <c r="HSW74" s="2121"/>
      <c r="HSX74" s="2121"/>
      <c r="HSY74" s="2121"/>
      <c r="HSZ74" s="2121"/>
      <c r="HTA74" s="2120"/>
      <c r="HTB74" s="2121"/>
      <c r="HTC74" s="2121"/>
      <c r="HTD74" s="2121"/>
      <c r="HTE74" s="2121"/>
      <c r="HTF74" s="2121"/>
      <c r="HTG74" s="2120"/>
      <c r="HTH74" s="2121"/>
      <c r="HTI74" s="2121"/>
      <c r="HTJ74" s="2121"/>
      <c r="HTK74" s="2121"/>
      <c r="HTL74" s="2121"/>
      <c r="HTM74" s="2120"/>
      <c r="HTN74" s="2121"/>
      <c r="HTO74" s="2121"/>
      <c r="HTP74" s="2121"/>
      <c r="HTQ74" s="2121"/>
      <c r="HTR74" s="2121"/>
      <c r="HTS74" s="2120"/>
      <c r="HTT74" s="2121"/>
      <c r="HTU74" s="2121"/>
      <c r="HTV74" s="2121"/>
      <c r="HTW74" s="2121"/>
      <c r="HTX74" s="2121"/>
      <c r="HTY74" s="2120"/>
      <c r="HTZ74" s="2121"/>
      <c r="HUA74" s="2121"/>
      <c r="HUB74" s="2121"/>
      <c r="HUC74" s="2121"/>
      <c r="HUD74" s="2121"/>
      <c r="HUE74" s="2120"/>
      <c r="HUF74" s="2121"/>
      <c r="HUG74" s="2121"/>
      <c r="HUH74" s="2121"/>
      <c r="HUI74" s="2121"/>
      <c r="HUJ74" s="2121"/>
      <c r="HUK74" s="2120"/>
      <c r="HUL74" s="2121"/>
      <c r="HUM74" s="2121"/>
      <c r="HUN74" s="2121"/>
      <c r="HUO74" s="2121"/>
      <c r="HUP74" s="2121"/>
      <c r="HUQ74" s="2120"/>
      <c r="HUR74" s="2121"/>
      <c r="HUS74" s="2121"/>
      <c r="HUT74" s="2121"/>
      <c r="HUU74" s="2121"/>
      <c r="HUV74" s="2121"/>
      <c r="HUW74" s="2120"/>
      <c r="HUX74" s="2121"/>
      <c r="HUY74" s="2121"/>
      <c r="HUZ74" s="2121"/>
      <c r="HVA74" s="2121"/>
      <c r="HVB74" s="2121"/>
      <c r="HVC74" s="2120"/>
      <c r="HVD74" s="2121"/>
      <c r="HVE74" s="2121"/>
      <c r="HVF74" s="2121"/>
      <c r="HVG74" s="2121"/>
      <c r="HVH74" s="2121"/>
      <c r="HVI74" s="2120"/>
      <c r="HVJ74" s="2121"/>
      <c r="HVK74" s="2121"/>
      <c r="HVL74" s="2121"/>
      <c r="HVM74" s="2121"/>
      <c r="HVN74" s="2121"/>
      <c r="HVO74" s="2120"/>
      <c r="HVP74" s="2121"/>
      <c r="HVQ74" s="2121"/>
      <c r="HVR74" s="2121"/>
      <c r="HVS74" s="2121"/>
      <c r="HVT74" s="2121"/>
      <c r="HVU74" s="2120"/>
      <c r="HVV74" s="2121"/>
      <c r="HVW74" s="2121"/>
      <c r="HVX74" s="2121"/>
      <c r="HVY74" s="2121"/>
      <c r="HVZ74" s="2121"/>
      <c r="HWA74" s="2120"/>
      <c r="HWB74" s="2121"/>
      <c r="HWC74" s="2121"/>
      <c r="HWD74" s="2121"/>
      <c r="HWE74" s="2121"/>
      <c r="HWF74" s="2121"/>
      <c r="HWG74" s="2120"/>
      <c r="HWH74" s="2121"/>
      <c r="HWI74" s="2121"/>
      <c r="HWJ74" s="2121"/>
      <c r="HWK74" s="2121"/>
      <c r="HWL74" s="2121"/>
      <c r="HWM74" s="2120"/>
      <c r="HWN74" s="2121"/>
      <c r="HWO74" s="2121"/>
      <c r="HWP74" s="2121"/>
      <c r="HWQ74" s="2121"/>
      <c r="HWR74" s="2121"/>
      <c r="HWS74" s="2120"/>
      <c r="HWT74" s="2121"/>
      <c r="HWU74" s="2121"/>
      <c r="HWV74" s="2121"/>
      <c r="HWW74" s="2121"/>
      <c r="HWX74" s="2121"/>
      <c r="HWY74" s="2120"/>
      <c r="HWZ74" s="2121"/>
      <c r="HXA74" s="2121"/>
      <c r="HXB74" s="2121"/>
      <c r="HXC74" s="2121"/>
      <c r="HXD74" s="2121"/>
      <c r="HXE74" s="2120"/>
      <c r="HXF74" s="2121"/>
      <c r="HXG74" s="2121"/>
      <c r="HXH74" s="2121"/>
      <c r="HXI74" s="2121"/>
      <c r="HXJ74" s="2121"/>
      <c r="HXK74" s="2120"/>
      <c r="HXL74" s="2121"/>
      <c r="HXM74" s="2121"/>
      <c r="HXN74" s="2121"/>
      <c r="HXO74" s="2121"/>
      <c r="HXP74" s="2121"/>
      <c r="HXQ74" s="2120"/>
      <c r="HXR74" s="2121"/>
      <c r="HXS74" s="2121"/>
      <c r="HXT74" s="2121"/>
      <c r="HXU74" s="2121"/>
      <c r="HXV74" s="2121"/>
      <c r="HXW74" s="2120"/>
      <c r="HXX74" s="2121"/>
      <c r="HXY74" s="2121"/>
      <c r="HXZ74" s="2121"/>
      <c r="HYA74" s="2121"/>
      <c r="HYB74" s="2121"/>
      <c r="HYC74" s="2120"/>
      <c r="HYD74" s="2121"/>
      <c r="HYE74" s="2121"/>
      <c r="HYF74" s="2121"/>
      <c r="HYG74" s="2121"/>
      <c r="HYH74" s="2121"/>
      <c r="HYI74" s="2120"/>
      <c r="HYJ74" s="2121"/>
      <c r="HYK74" s="2121"/>
      <c r="HYL74" s="2121"/>
      <c r="HYM74" s="2121"/>
      <c r="HYN74" s="2121"/>
      <c r="HYO74" s="2120"/>
      <c r="HYP74" s="2121"/>
      <c r="HYQ74" s="2121"/>
      <c r="HYR74" s="2121"/>
      <c r="HYS74" s="2121"/>
      <c r="HYT74" s="2121"/>
      <c r="HYU74" s="2120"/>
      <c r="HYV74" s="2121"/>
      <c r="HYW74" s="2121"/>
      <c r="HYX74" s="2121"/>
      <c r="HYY74" s="2121"/>
      <c r="HYZ74" s="2121"/>
      <c r="HZA74" s="2120"/>
      <c r="HZB74" s="2121"/>
      <c r="HZC74" s="2121"/>
      <c r="HZD74" s="2121"/>
      <c r="HZE74" s="2121"/>
      <c r="HZF74" s="2121"/>
      <c r="HZG74" s="2120"/>
      <c r="HZH74" s="2121"/>
      <c r="HZI74" s="2121"/>
      <c r="HZJ74" s="2121"/>
      <c r="HZK74" s="2121"/>
      <c r="HZL74" s="2121"/>
      <c r="HZM74" s="2120"/>
      <c r="HZN74" s="2121"/>
      <c r="HZO74" s="2121"/>
      <c r="HZP74" s="2121"/>
      <c r="HZQ74" s="2121"/>
      <c r="HZR74" s="2121"/>
      <c r="HZS74" s="2120"/>
      <c r="HZT74" s="2121"/>
      <c r="HZU74" s="2121"/>
      <c r="HZV74" s="2121"/>
      <c r="HZW74" s="2121"/>
      <c r="HZX74" s="2121"/>
      <c r="HZY74" s="2120"/>
      <c r="HZZ74" s="2121"/>
      <c r="IAA74" s="2121"/>
      <c r="IAB74" s="2121"/>
      <c r="IAC74" s="2121"/>
      <c r="IAD74" s="2121"/>
      <c r="IAE74" s="2120"/>
      <c r="IAF74" s="2121"/>
      <c r="IAG74" s="2121"/>
      <c r="IAH74" s="2121"/>
      <c r="IAI74" s="2121"/>
      <c r="IAJ74" s="2121"/>
      <c r="IAK74" s="2120"/>
      <c r="IAL74" s="2121"/>
      <c r="IAM74" s="2121"/>
      <c r="IAN74" s="2121"/>
      <c r="IAO74" s="2121"/>
      <c r="IAP74" s="2121"/>
      <c r="IAQ74" s="2120"/>
      <c r="IAR74" s="2121"/>
      <c r="IAS74" s="2121"/>
      <c r="IAT74" s="2121"/>
      <c r="IAU74" s="2121"/>
      <c r="IAV74" s="2121"/>
      <c r="IAW74" s="2120"/>
      <c r="IAX74" s="2121"/>
      <c r="IAY74" s="2121"/>
      <c r="IAZ74" s="2121"/>
      <c r="IBA74" s="2121"/>
      <c r="IBB74" s="2121"/>
      <c r="IBC74" s="2120"/>
      <c r="IBD74" s="2121"/>
      <c r="IBE74" s="2121"/>
      <c r="IBF74" s="2121"/>
      <c r="IBG74" s="2121"/>
      <c r="IBH74" s="2121"/>
      <c r="IBI74" s="2120"/>
      <c r="IBJ74" s="2121"/>
      <c r="IBK74" s="2121"/>
      <c r="IBL74" s="2121"/>
      <c r="IBM74" s="2121"/>
      <c r="IBN74" s="2121"/>
      <c r="IBO74" s="2120"/>
      <c r="IBP74" s="2121"/>
      <c r="IBQ74" s="2121"/>
      <c r="IBR74" s="2121"/>
      <c r="IBS74" s="2121"/>
      <c r="IBT74" s="2121"/>
      <c r="IBU74" s="2120"/>
      <c r="IBV74" s="2121"/>
      <c r="IBW74" s="2121"/>
      <c r="IBX74" s="2121"/>
      <c r="IBY74" s="2121"/>
      <c r="IBZ74" s="2121"/>
      <c r="ICA74" s="2120"/>
      <c r="ICB74" s="2121"/>
      <c r="ICC74" s="2121"/>
      <c r="ICD74" s="2121"/>
      <c r="ICE74" s="2121"/>
      <c r="ICF74" s="2121"/>
      <c r="ICG74" s="2120"/>
      <c r="ICH74" s="2121"/>
      <c r="ICI74" s="2121"/>
      <c r="ICJ74" s="2121"/>
      <c r="ICK74" s="2121"/>
      <c r="ICL74" s="2121"/>
      <c r="ICM74" s="2120"/>
      <c r="ICN74" s="2121"/>
      <c r="ICO74" s="2121"/>
      <c r="ICP74" s="2121"/>
      <c r="ICQ74" s="2121"/>
      <c r="ICR74" s="2121"/>
      <c r="ICS74" s="2120"/>
      <c r="ICT74" s="2121"/>
      <c r="ICU74" s="2121"/>
      <c r="ICV74" s="2121"/>
      <c r="ICW74" s="2121"/>
      <c r="ICX74" s="2121"/>
      <c r="ICY74" s="2120"/>
      <c r="ICZ74" s="2121"/>
      <c r="IDA74" s="2121"/>
      <c r="IDB74" s="2121"/>
      <c r="IDC74" s="2121"/>
      <c r="IDD74" s="2121"/>
      <c r="IDE74" s="2120"/>
      <c r="IDF74" s="2121"/>
      <c r="IDG74" s="2121"/>
      <c r="IDH74" s="2121"/>
      <c r="IDI74" s="2121"/>
      <c r="IDJ74" s="2121"/>
      <c r="IDK74" s="2120"/>
      <c r="IDL74" s="2121"/>
      <c r="IDM74" s="2121"/>
      <c r="IDN74" s="2121"/>
      <c r="IDO74" s="2121"/>
      <c r="IDP74" s="2121"/>
      <c r="IDQ74" s="2120"/>
      <c r="IDR74" s="2121"/>
      <c r="IDS74" s="2121"/>
      <c r="IDT74" s="2121"/>
      <c r="IDU74" s="2121"/>
      <c r="IDV74" s="2121"/>
      <c r="IDW74" s="2120"/>
      <c r="IDX74" s="2121"/>
      <c r="IDY74" s="2121"/>
      <c r="IDZ74" s="2121"/>
      <c r="IEA74" s="2121"/>
      <c r="IEB74" s="2121"/>
      <c r="IEC74" s="2120"/>
      <c r="IED74" s="2121"/>
      <c r="IEE74" s="2121"/>
      <c r="IEF74" s="2121"/>
      <c r="IEG74" s="2121"/>
      <c r="IEH74" s="2121"/>
      <c r="IEI74" s="2120"/>
      <c r="IEJ74" s="2121"/>
      <c r="IEK74" s="2121"/>
      <c r="IEL74" s="2121"/>
      <c r="IEM74" s="2121"/>
      <c r="IEN74" s="2121"/>
      <c r="IEO74" s="2120"/>
      <c r="IEP74" s="2121"/>
      <c r="IEQ74" s="2121"/>
      <c r="IER74" s="2121"/>
      <c r="IES74" s="2121"/>
      <c r="IET74" s="2121"/>
      <c r="IEU74" s="2120"/>
      <c r="IEV74" s="2121"/>
      <c r="IEW74" s="2121"/>
      <c r="IEX74" s="2121"/>
      <c r="IEY74" s="2121"/>
      <c r="IEZ74" s="2121"/>
      <c r="IFA74" s="2120"/>
      <c r="IFB74" s="2121"/>
      <c r="IFC74" s="2121"/>
      <c r="IFD74" s="2121"/>
      <c r="IFE74" s="2121"/>
      <c r="IFF74" s="2121"/>
      <c r="IFG74" s="2120"/>
      <c r="IFH74" s="2121"/>
      <c r="IFI74" s="2121"/>
      <c r="IFJ74" s="2121"/>
      <c r="IFK74" s="2121"/>
      <c r="IFL74" s="2121"/>
      <c r="IFM74" s="2120"/>
      <c r="IFN74" s="2121"/>
      <c r="IFO74" s="2121"/>
      <c r="IFP74" s="2121"/>
      <c r="IFQ74" s="2121"/>
      <c r="IFR74" s="2121"/>
      <c r="IFS74" s="2120"/>
      <c r="IFT74" s="2121"/>
      <c r="IFU74" s="2121"/>
      <c r="IFV74" s="2121"/>
      <c r="IFW74" s="2121"/>
      <c r="IFX74" s="2121"/>
      <c r="IFY74" s="2120"/>
      <c r="IFZ74" s="2121"/>
      <c r="IGA74" s="2121"/>
      <c r="IGB74" s="2121"/>
      <c r="IGC74" s="2121"/>
      <c r="IGD74" s="2121"/>
      <c r="IGE74" s="2120"/>
      <c r="IGF74" s="2121"/>
      <c r="IGG74" s="2121"/>
      <c r="IGH74" s="2121"/>
      <c r="IGI74" s="2121"/>
      <c r="IGJ74" s="2121"/>
      <c r="IGK74" s="2120"/>
      <c r="IGL74" s="2121"/>
      <c r="IGM74" s="2121"/>
      <c r="IGN74" s="2121"/>
      <c r="IGO74" s="2121"/>
      <c r="IGP74" s="2121"/>
      <c r="IGQ74" s="2120"/>
      <c r="IGR74" s="2121"/>
      <c r="IGS74" s="2121"/>
      <c r="IGT74" s="2121"/>
      <c r="IGU74" s="2121"/>
      <c r="IGV74" s="2121"/>
      <c r="IGW74" s="2120"/>
      <c r="IGX74" s="2121"/>
      <c r="IGY74" s="2121"/>
      <c r="IGZ74" s="2121"/>
      <c r="IHA74" s="2121"/>
      <c r="IHB74" s="2121"/>
      <c r="IHC74" s="2120"/>
      <c r="IHD74" s="2121"/>
      <c r="IHE74" s="2121"/>
      <c r="IHF74" s="2121"/>
      <c r="IHG74" s="2121"/>
      <c r="IHH74" s="2121"/>
      <c r="IHI74" s="2120"/>
      <c r="IHJ74" s="2121"/>
      <c r="IHK74" s="2121"/>
      <c r="IHL74" s="2121"/>
      <c r="IHM74" s="2121"/>
      <c r="IHN74" s="2121"/>
      <c r="IHO74" s="2120"/>
      <c r="IHP74" s="2121"/>
      <c r="IHQ74" s="2121"/>
      <c r="IHR74" s="2121"/>
      <c r="IHS74" s="2121"/>
      <c r="IHT74" s="2121"/>
      <c r="IHU74" s="2120"/>
      <c r="IHV74" s="2121"/>
      <c r="IHW74" s="2121"/>
      <c r="IHX74" s="2121"/>
      <c r="IHY74" s="2121"/>
      <c r="IHZ74" s="2121"/>
      <c r="IIA74" s="2120"/>
      <c r="IIB74" s="2121"/>
      <c r="IIC74" s="2121"/>
      <c r="IID74" s="2121"/>
      <c r="IIE74" s="2121"/>
      <c r="IIF74" s="2121"/>
      <c r="IIG74" s="2120"/>
      <c r="IIH74" s="2121"/>
      <c r="III74" s="2121"/>
      <c r="IIJ74" s="2121"/>
      <c r="IIK74" s="2121"/>
      <c r="IIL74" s="2121"/>
      <c r="IIM74" s="2120"/>
      <c r="IIN74" s="2121"/>
      <c r="IIO74" s="2121"/>
      <c r="IIP74" s="2121"/>
      <c r="IIQ74" s="2121"/>
      <c r="IIR74" s="2121"/>
      <c r="IIS74" s="2120"/>
      <c r="IIT74" s="2121"/>
      <c r="IIU74" s="2121"/>
      <c r="IIV74" s="2121"/>
      <c r="IIW74" s="2121"/>
      <c r="IIX74" s="2121"/>
      <c r="IIY74" s="2120"/>
      <c r="IIZ74" s="2121"/>
      <c r="IJA74" s="2121"/>
      <c r="IJB74" s="2121"/>
      <c r="IJC74" s="2121"/>
      <c r="IJD74" s="2121"/>
      <c r="IJE74" s="2120"/>
      <c r="IJF74" s="2121"/>
      <c r="IJG74" s="2121"/>
      <c r="IJH74" s="2121"/>
      <c r="IJI74" s="2121"/>
      <c r="IJJ74" s="2121"/>
      <c r="IJK74" s="2120"/>
      <c r="IJL74" s="2121"/>
      <c r="IJM74" s="2121"/>
      <c r="IJN74" s="2121"/>
      <c r="IJO74" s="2121"/>
      <c r="IJP74" s="2121"/>
      <c r="IJQ74" s="2120"/>
      <c r="IJR74" s="2121"/>
      <c r="IJS74" s="2121"/>
      <c r="IJT74" s="2121"/>
      <c r="IJU74" s="2121"/>
      <c r="IJV74" s="2121"/>
      <c r="IJW74" s="2120"/>
      <c r="IJX74" s="2121"/>
      <c r="IJY74" s="2121"/>
      <c r="IJZ74" s="2121"/>
      <c r="IKA74" s="2121"/>
      <c r="IKB74" s="2121"/>
      <c r="IKC74" s="2120"/>
      <c r="IKD74" s="2121"/>
      <c r="IKE74" s="2121"/>
      <c r="IKF74" s="2121"/>
      <c r="IKG74" s="2121"/>
      <c r="IKH74" s="2121"/>
      <c r="IKI74" s="2120"/>
      <c r="IKJ74" s="2121"/>
      <c r="IKK74" s="2121"/>
      <c r="IKL74" s="2121"/>
      <c r="IKM74" s="2121"/>
      <c r="IKN74" s="2121"/>
      <c r="IKO74" s="2120"/>
      <c r="IKP74" s="2121"/>
      <c r="IKQ74" s="2121"/>
      <c r="IKR74" s="2121"/>
      <c r="IKS74" s="2121"/>
      <c r="IKT74" s="2121"/>
      <c r="IKU74" s="2120"/>
      <c r="IKV74" s="2121"/>
      <c r="IKW74" s="2121"/>
      <c r="IKX74" s="2121"/>
      <c r="IKY74" s="2121"/>
      <c r="IKZ74" s="2121"/>
      <c r="ILA74" s="2120"/>
      <c r="ILB74" s="2121"/>
      <c r="ILC74" s="2121"/>
      <c r="ILD74" s="2121"/>
      <c r="ILE74" s="2121"/>
      <c r="ILF74" s="2121"/>
      <c r="ILG74" s="2120"/>
      <c r="ILH74" s="2121"/>
      <c r="ILI74" s="2121"/>
      <c r="ILJ74" s="2121"/>
      <c r="ILK74" s="2121"/>
      <c r="ILL74" s="2121"/>
      <c r="ILM74" s="2120"/>
      <c r="ILN74" s="2121"/>
      <c r="ILO74" s="2121"/>
      <c r="ILP74" s="2121"/>
      <c r="ILQ74" s="2121"/>
      <c r="ILR74" s="2121"/>
      <c r="ILS74" s="2120"/>
      <c r="ILT74" s="2121"/>
      <c r="ILU74" s="2121"/>
      <c r="ILV74" s="2121"/>
      <c r="ILW74" s="2121"/>
      <c r="ILX74" s="2121"/>
      <c r="ILY74" s="2120"/>
      <c r="ILZ74" s="2121"/>
      <c r="IMA74" s="2121"/>
      <c r="IMB74" s="2121"/>
      <c r="IMC74" s="2121"/>
      <c r="IMD74" s="2121"/>
      <c r="IME74" s="2120"/>
      <c r="IMF74" s="2121"/>
      <c r="IMG74" s="2121"/>
      <c r="IMH74" s="2121"/>
      <c r="IMI74" s="2121"/>
      <c r="IMJ74" s="2121"/>
      <c r="IMK74" s="2120"/>
      <c r="IML74" s="2121"/>
      <c r="IMM74" s="2121"/>
      <c r="IMN74" s="2121"/>
      <c r="IMO74" s="2121"/>
      <c r="IMP74" s="2121"/>
      <c r="IMQ74" s="2120"/>
      <c r="IMR74" s="2121"/>
      <c r="IMS74" s="2121"/>
      <c r="IMT74" s="2121"/>
      <c r="IMU74" s="2121"/>
      <c r="IMV74" s="2121"/>
      <c r="IMW74" s="2120"/>
      <c r="IMX74" s="2121"/>
      <c r="IMY74" s="2121"/>
      <c r="IMZ74" s="2121"/>
      <c r="INA74" s="2121"/>
      <c r="INB74" s="2121"/>
      <c r="INC74" s="2120"/>
      <c r="IND74" s="2121"/>
      <c r="INE74" s="2121"/>
      <c r="INF74" s="2121"/>
      <c r="ING74" s="2121"/>
      <c r="INH74" s="2121"/>
      <c r="INI74" s="2120"/>
      <c r="INJ74" s="2121"/>
      <c r="INK74" s="2121"/>
      <c r="INL74" s="2121"/>
      <c r="INM74" s="2121"/>
      <c r="INN74" s="2121"/>
      <c r="INO74" s="2120"/>
      <c r="INP74" s="2121"/>
      <c r="INQ74" s="2121"/>
      <c r="INR74" s="2121"/>
      <c r="INS74" s="2121"/>
      <c r="INT74" s="2121"/>
      <c r="INU74" s="2120"/>
      <c r="INV74" s="2121"/>
      <c r="INW74" s="2121"/>
      <c r="INX74" s="2121"/>
      <c r="INY74" s="2121"/>
      <c r="INZ74" s="2121"/>
      <c r="IOA74" s="2120"/>
      <c r="IOB74" s="2121"/>
      <c r="IOC74" s="2121"/>
      <c r="IOD74" s="2121"/>
      <c r="IOE74" s="2121"/>
      <c r="IOF74" s="2121"/>
      <c r="IOG74" s="2120"/>
      <c r="IOH74" s="2121"/>
      <c r="IOI74" s="2121"/>
      <c r="IOJ74" s="2121"/>
      <c r="IOK74" s="2121"/>
      <c r="IOL74" s="2121"/>
      <c r="IOM74" s="2120"/>
      <c r="ION74" s="2121"/>
      <c r="IOO74" s="2121"/>
      <c r="IOP74" s="2121"/>
      <c r="IOQ74" s="2121"/>
      <c r="IOR74" s="2121"/>
      <c r="IOS74" s="2120"/>
      <c r="IOT74" s="2121"/>
      <c r="IOU74" s="2121"/>
      <c r="IOV74" s="2121"/>
      <c r="IOW74" s="2121"/>
      <c r="IOX74" s="2121"/>
      <c r="IOY74" s="2120"/>
      <c r="IOZ74" s="2121"/>
      <c r="IPA74" s="2121"/>
      <c r="IPB74" s="2121"/>
      <c r="IPC74" s="2121"/>
      <c r="IPD74" s="2121"/>
      <c r="IPE74" s="2120"/>
      <c r="IPF74" s="2121"/>
      <c r="IPG74" s="2121"/>
      <c r="IPH74" s="2121"/>
      <c r="IPI74" s="2121"/>
      <c r="IPJ74" s="2121"/>
      <c r="IPK74" s="2120"/>
      <c r="IPL74" s="2121"/>
      <c r="IPM74" s="2121"/>
      <c r="IPN74" s="2121"/>
      <c r="IPO74" s="2121"/>
      <c r="IPP74" s="2121"/>
      <c r="IPQ74" s="2120"/>
      <c r="IPR74" s="2121"/>
      <c r="IPS74" s="2121"/>
      <c r="IPT74" s="2121"/>
      <c r="IPU74" s="2121"/>
      <c r="IPV74" s="2121"/>
      <c r="IPW74" s="2120"/>
      <c r="IPX74" s="2121"/>
      <c r="IPY74" s="2121"/>
      <c r="IPZ74" s="2121"/>
      <c r="IQA74" s="2121"/>
      <c r="IQB74" s="2121"/>
      <c r="IQC74" s="2120"/>
      <c r="IQD74" s="2121"/>
      <c r="IQE74" s="2121"/>
      <c r="IQF74" s="2121"/>
      <c r="IQG74" s="2121"/>
      <c r="IQH74" s="2121"/>
      <c r="IQI74" s="2120"/>
      <c r="IQJ74" s="2121"/>
      <c r="IQK74" s="2121"/>
      <c r="IQL74" s="2121"/>
      <c r="IQM74" s="2121"/>
      <c r="IQN74" s="2121"/>
      <c r="IQO74" s="2120"/>
      <c r="IQP74" s="2121"/>
      <c r="IQQ74" s="2121"/>
      <c r="IQR74" s="2121"/>
      <c r="IQS74" s="2121"/>
      <c r="IQT74" s="2121"/>
      <c r="IQU74" s="2120"/>
      <c r="IQV74" s="2121"/>
      <c r="IQW74" s="2121"/>
      <c r="IQX74" s="2121"/>
      <c r="IQY74" s="2121"/>
      <c r="IQZ74" s="2121"/>
      <c r="IRA74" s="2120"/>
      <c r="IRB74" s="2121"/>
      <c r="IRC74" s="2121"/>
      <c r="IRD74" s="2121"/>
      <c r="IRE74" s="2121"/>
      <c r="IRF74" s="2121"/>
      <c r="IRG74" s="2120"/>
      <c r="IRH74" s="2121"/>
      <c r="IRI74" s="2121"/>
      <c r="IRJ74" s="2121"/>
      <c r="IRK74" s="2121"/>
      <c r="IRL74" s="2121"/>
      <c r="IRM74" s="2120"/>
      <c r="IRN74" s="2121"/>
      <c r="IRO74" s="2121"/>
      <c r="IRP74" s="2121"/>
      <c r="IRQ74" s="2121"/>
      <c r="IRR74" s="2121"/>
      <c r="IRS74" s="2120"/>
      <c r="IRT74" s="2121"/>
      <c r="IRU74" s="2121"/>
      <c r="IRV74" s="2121"/>
      <c r="IRW74" s="2121"/>
      <c r="IRX74" s="2121"/>
      <c r="IRY74" s="2120"/>
      <c r="IRZ74" s="2121"/>
      <c r="ISA74" s="2121"/>
      <c r="ISB74" s="2121"/>
      <c r="ISC74" s="2121"/>
      <c r="ISD74" s="2121"/>
      <c r="ISE74" s="2120"/>
      <c r="ISF74" s="2121"/>
      <c r="ISG74" s="2121"/>
      <c r="ISH74" s="2121"/>
      <c r="ISI74" s="2121"/>
      <c r="ISJ74" s="2121"/>
      <c r="ISK74" s="2120"/>
      <c r="ISL74" s="2121"/>
      <c r="ISM74" s="2121"/>
      <c r="ISN74" s="2121"/>
      <c r="ISO74" s="2121"/>
      <c r="ISP74" s="2121"/>
      <c r="ISQ74" s="2120"/>
      <c r="ISR74" s="2121"/>
      <c r="ISS74" s="2121"/>
      <c r="IST74" s="2121"/>
      <c r="ISU74" s="2121"/>
      <c r="ISV74" s="2121"/>
      <c r="ISW74" s="2120"/>
      <c r="ISX74" s="2121"/>
      <c r="ISY74" s="2121"/>
      <c r="ISZ74" s="2121"/>
      <c r="ITA74" s="2121"/>
      <c r="ITB74" s="2121"/>
      <c r="ITC74" s="2120"/>
      <c r="ITD74" s="2121"/>
      <c r="ITE74" s="2121"/>
      <c r="ITF74" s="2121"/>
      <c r="ITG74" s="2121"/>
      <c r="ITH74" s="2121"/>
      <c r="ITI74" s="2120"/>
      <c r="ITJ74" s="2121"/>
      <c r="ITK74" s="2121"/>
      <c r="ITL74" s="2121"/>
      <c r="ITM74" s="2121"/>
      <c r="ITN74" s="2121"/>
      <c r="ITO74" s="2120"/>
      <c r="ITP74" s="2121"/>
      <c r="ITQ74" s="2121"/>
      <c r="ITR74" s="2121"/>
      <c r="ITS74" s="2121"/>
      <c r="ITT74" s="2121"/>
      <c r="ITU74" s="2120"/>
      <c r="ITV74" s="2121"/>
      <c r="ITW74" s="2121"/>
      <c r="ITX74" s="2121"/>
      <c r="ITY74" s="2121"/>
      <c r="ITZ74" s="2121"/>
      <c r="IUA74" s="2120"/>
      <c r="IUB74" s="2121"/>
      <c r="IUC74" s="2121"/>
      <c r="IUD74" s="2121"/>
      <c r="IUE74" s="2121"/>
      <c r="IUF74" s="2121"/>
      <c r="IUG74" s="2120"/>
      <c r="IUH74" s="2121"/>
      <c r="IUI74" s="2121"/>
      <c r="IUJ74" s="2121"/>
      <c r="IUK74" s="2121"/>
      <c r="IUL74" s="2121"/>
      <c r="IUM74" s="2120"/>
      <c r="IUN74" s="2121"/>
      <c r="IUO74" s="2121"/>
      <c r="IUP74" s="2121"/>
      <c r="IUQ74" s="2121"/>
      <c r="IUR74" s="2121"/>
      <c r="IUS74" s="2120"/>
      <c r="IUT74" s="2121"/>
      <c r="IUU74" s="2121"/>
      <c r="IUV74" s="2121"/>
      <c r="IUW74" s="2121"/>
      <c r="IUX74" s="2121"/>
      <c r="IUY74" s="2120"/>
      <c r="IUZ74" s="2121"/>
      <c r="IVA74" s="2121"/>
      <c r="IVB74" s="2121"/>
      <c r="IVC74" s="2121"/>
      <c r="IVD74" s="2121"/>
      <c r="IVE74" s="2120"/>
      <c r="IVF74" s="2121"/>
      <c r="IVG74" s="2121"/>
      <c r="IVH74" s="2121"/>
      <c r="IVI74" s="2121"/>
      <c r="IVJ74" s="2121"/>
      <c r="IVK74" s="2120"/>
      <c r="IVL74" s="2121"/>
      <c r="IVM74" s="2121"/>
      <c r="IVN74" s="2121"/>
      <c r="IVO74" s="2121"/>
      <c r="IVP74" s="2121"/>
      <c r="IVQ74" s="2120"/>
      <c r="IVR74" s="2121"/>
      <c r="IVS74" s="2121"/>
      <c r="IVT74" s="2121"/>
      <c r="IVU74" s="2121"/>
      <c r="IVV74" s="2121"/>
      <c r="IVW74" s="2120"/>
      <c r="IVX74" s="2121"/>
      <c r="IVY74" s="2121"/>
      <c r="IVZ74" s="2121"/>
      <c r="IWA74" s="2121"/>
      <c r="IWB74" s="2121"/>
      <c r="IWC74" s="2120"/>
      <c r="IWD74" s="2121"/>
      <c r="IWE74" s="2121"/>
      <c r="IWF74" s="2121"/>
      <c r="IWG74" s="2121"/>
      <c r="IWH74" s="2121"/>
      <c r="IWI74" s="2120"/>
      <c r="IWJ74" s="2121"/>
      <c r="IWK74" s="2121"/>
      <c r="IWL74" s="2121"/>
      <c r="IWM74" s="2121"/>
      <c r="IWN74" s="2121"/>
      <c r="IWO74" s="2120"/>
      <c r="IWP74" s="2121"/>
      <c r="IWQ74" s="2121"/>
      <c r="IWR74" s="2121"/>
      <c r="IWS74" s="2121"/>
      <c r="IWT74" s="2121"/>
      <c r="IWU74" s="2120"/>
      <c r="IWV74" s="2121"/>
      <c r="IWW74" s="2121"/>
      <c r="IWX74" s="2121"/>
      <c r="IWY74" s="2121"/>
      <c r="IWZ74" s="2121"/>
      <c r="IXA74" s="2120"/>
      <c r="IXB74" s="2121"/>
      <c r="IXC74" s="2121"/>
      <c r="IXD74" s="2121"/>
      <c r="IXE74" s="2121"/>
      <c r="IXF74" s="2121"/>
      <c r="IXG74" s="2120"/>
      <c r="IXH74" s="2121"/>
      <c r="IXI74" s="2121"/>
      <c r="IXJ74" s="2121"/>
      <c r="IXK74" s="2121"/>
      <c r="IXL74" s="2121"/>
      <c r="IXM74" s="2120"/>
      <c r="IXN74" s="2121"/>
      <c r="IXO74" s="2121"/>
      <c r="IXP74" s="2121"/>
      <c r="IXQ74" s="2121"/>
      <c r="IXR74" s="2121"/>
      <c r="IXS74" s="2120"/>
      <c r="IXT74" s="2121"/>
      <c r="IXU74" s="2121"/>
      <c r="IXV74" s="2121"/>
      <c r="IXW74" s="2121"/>
      <c r="IXX74" s="2121"/>
      <c r="IXY74" s="2120"/>
      <c r="IXZ74" s="2121"/>
      <c r="IYA74" s="2121"/>
      <c r="IYB74" s="2121"/>
      <c r="IYC74" s="2121"/>
      <c r="IYD74" s="2121"/>
      <c r="IYE74" s="2120"/>
      <c r="IYF74" s="2121"/>
      <c r="IYG74" s="2121"/>
      <c r="IYH74" s="2121"/>
      <c r="IYI74" s="2121"/>
      <c r="IYJ74" s="2121"/>
      <c r="IYK74" s="2120"/>
      <c r="IYL74" s="2121"/>
      <c r="IYM74" s="2121"/>
      <c r="IYN74" s="2121"/>
      <c r="IYO74" s="2121"/>
      <c r="IYP74" s="2121"/>
      <c r="IYQ74" s="2120"/>
      <c r="IYR74" s="2121"/>
      <c r="IYS74" s="2121"/>
      <c r="IYT74" s="2121"/>
      <c r="IYU74" s="2121"/>
      <c r="IYV74" s="2121"/>
      <c r="IYW74" s="2120"/>
      <c r="IYX74" s="2121"/>
      <c r="IYY74" s="2121"/>
      <c r="IYZ74" s="2121"/>
      <c r="IZA74" s="2121"/>
      <c r="IZB74" s="2121"/>
      <c r="IZC74" s="2120"/>
      <c r="IZD74" s="2121"/>
      <c r="IZE74" s="2121"/>
      <c r="IZF74" s="2121"/>
      <c r="IZG74" s="2121"/>
      <c r="IZH74" s="2121"/>
      <c r="IZI74" s="2120"/>
      <c r="IZJ74" s="2121"/>
      <c r="IZK74" s="2121"/>
      <c r="IZL74" s="2121"/>
      <c r="IZM74" s="2121"/>
      <c r="IZN74" s="2121"/>
      <c r="IZO74" s="2120"/>
      <c r="IZP74" s="2121"/>
      <c r="IZQ74" s="2121"/>
      <c r="IZR74" s="2121"/>
      <c r="IZS74" s="2121"/>
      <c r="IZT74" s="2121"/>
      <c r="IZU74" s="2120"/>
      <c r="IZV74" s="2121"/>
      <c r="IZW74" s="2121"/>
      <c r="IZX74" s="2121"/>
      <c r="IZY74" s="2121"/>
      <c r="IZZ74" s="2121"/>
      <c r="JAA74" s="2120"/>
      <c r="JAB74" s="2121"/>
      <c r="JAC74" s="2121"/>
      <c r="JAD74" s="2121"/>
      <c r="JAE74" s="2121"/>
      <c r="JAF74" s="2121"/>
      <c r="JAG74" s="2120"/>
      <c r="JAH74" s="2121"/>
      <c r="JAI74" s="2121"/>
      <c r="JAJ74" s="2121"/>
      <c r="JAK74" s="2121"/>
      <c r="JAL74" s="2121"/>
      <c r="JAM74" s="2120"/>
      <c r="JAN74" s="2121"/>
      <c r="JAO74" s="2121"/>
      <c r="JAP74" s="2121"/>
      <c r="JAQ74" s="2121"/>
      <c r="JAR74" s="2121"/>
      <c r="JAS74" s="2120"/>
      <c r="JAT74" s="2121"/>
      <c r="JAU74" s="2121"/>
      <c r="JAV74" s="2121"/>
      <c r="JAW74" s="2121"/>
      <c r="JAX74" s="2121"/>
      <c r="JAY74" s="2120"/>
      <c r="JAZ74" s="2121"/>
      <c r="JBA74" s="2121"/>
      <c r="JBB74" s="2121"/>
      <c r="JBC74" s="2121"/>
      <c r="JBD74" s="2121"/>
      <c r="JBE74" s="2120"/>
      <c r="JBF74" s="2121"/>
      <c r="JBG74" s="2121"/>
      <c r="JBH74" s="2121"/>
      <c r="JBI74" s="2121"/>
      <c r="JBJ74" s="2121"/>
      <c r="JBK74" s="2120"/>
      <c r="JBL74" s="2121"/>
      <c r="JBM74" s="2121"/>
      <c r="JBN74" s="2121"/>
      <c r="JBO74" s="2121"/>
      <c r="JBP74" s="2121"/>
      <c r="JBQ74" s="2120"/>
      <c r="JBR74" s="2121"/>
      <c r="JBS74" s="2121"/>
      <c r="JBT74" s="2121"/>
      <c r="JBU74" s="2121"/>
      <c r="JBV74" s="2121"/>
      <c r="JBW74" s="2120"/>
      <c r="JBX74" s="2121"/>
      <c r="JBY74" s="2121"/>
      <c r="JBZ74" s="2121"/>
      <c r="JCA74" s="2121"/>
      <c r="JCB74" s="2121"/>
      <c r="JCC74" s="2120"/>
      <c r="JCD74" s="2121"/>
      <c r="JCE74" s="2121"/>
      <c r="JCF74" s="2121"/>
      <c r="JCG74" s="2121"/>
      <c r="JCH74" s="2121"/>
      <c r="JCI74" s="2120"/>
      <c r="JCJ74" s="2121"/>
      <c r="JCK74" s="2121"/>
      <c r="JCL74" s="2121"/>
      <c r="JCM74" s="2121"/>
      <c r="JCN74" s="2121"/>
      <c r="JCO74" s="2120"/>
      <c r="JCP74" s="2121"/>
      <c r="JCQ74" s="2121"/>
      <c r="JCR74" s="2121"/>
      <c r="JCS74" s="2121"/>
      <c r="JCT74" s="2121"/>
      <c r="JCU74" s="2120"/>
      <c r="JCV74" s="2121"/>
      <c r="JCW74" s="2121"/>
      <c r="JCX74" s="2121"/>
      <c r="JCY74" s="2121"/>
      <c r="JCZ74" s="2121"/>
      <c r="JDA74" s="2120"/>
      <c r="JDB74" s="2121"/>
      <c r="JDC74" s="2121"/>
      <c r="JDD74" s="2121"/>
      <c r="JDE74" s="2121"/>
      <c r="JDF74" s="2121"/>
      <c r="JDG74" s="2120"/>
      <c r="JDH74" s="2121"/>
      <c r="JDI74" s="2121"/>
      <c r="JDJ74" s="2121"/>
      <c r="JDK74" s="2121"/>
      <c r="JDL74" s="2121"/>
      <c r="JDM74" s="2120"/>
      <c r="JDN74" s="2121"/>
      <c r="JDO74" s="2121"/>
      <c r="JDP74" s="2121"/>
      <c r="JDQ74" s="2121"/>
      <c r="JDR74" s="2121"/>
      <c r="JDS74" s="2120"/>
      <c r="JDT74" s="2121"/>
      <c r="JDU74" s="2121"/>
      <c r="JDV74" s="2121"/>
      <c r="JDW74" s="2121"/>
      <c r="JDX74" s="2121"/>
      <c r="JDY74" s="2120"/>
      <c r="JDZ74" s="2121"/>
      <c r="JEA74" s="2121"/>
      <c r="JEB74" s="2121"/>
      <c r="JEC74" s="2121"/>
      <c r="JED74" s="2121"/>
      <c r="JEE74" s="2120"/>
      <c r="JEF74" s="2121"/>
      <c r="JEG74" s="2121"/>
      <c r="JEH74" s="2121"/>
      <c r="JEI74" s="2121"/>
      <c r="JEJ74" s="2121"/>
      <c r="JEK74" s="2120"/>
      <c r="JEL74" s="2121"/>
      <c r="JEM74" s="2121"/>
      <c r="JEN74" s="2121"/>
      <c r="JEO74" s="2121"/>
      <c r="JEP74" s="2121"/>
      <c r="JEQ74" s="2120"/>
      <c r="JER74" s="2121"/>
      <c r="JES74" s="2121"/>
      <c r="JET74" s="2121"/>
      <c r="JEU74" s="2121"/>
      <c r="JEV74" s="2121"/>
      <c r="JEW74" s="2120"/>
      <c r="JEX74" s="2121"/>
      <c r="JEY74" s="2121"/>
      <c r="JEZ74" s="2121"/>
      <c r="JFA74" s="2121"/>
      <c r="JFB74" s="2121"/>
      <c r="JFC74" s="2120"/>
      <c r="JFD74" s="2121"/>
      <c r="JFE74" s="2121"/>
      <c r="JFF74" s="2121"/>
      <c r="JFG74" s="2121"/>
      <c r="JFH74" s="2121"/>
      <c r="JFI74" s="2120"/>
      <c r="JFJ74" s="2121"/>
      <c r="JFK74" s="2121"/>
      <c r="JFL74" s="2121"/>
      <c r="JFM74" s="2121"/>
      <c r="JFN74" s="2121"/>
      <c r="JFO74" s="2120"/>
      <c r="JFP74" s="2121"/>
      <c r="JFQ74" s="2121"/>
      <c r="JFR74" s="2121"/>
      <c r="JFS74" s="2121"/>
      <c r="JFT74" s="2121"/>
      <c r="JFU74" s="2120"/>
      <c r="JFV74" s="2121"/>
      <c r="JFW74" s="2121"/>
      <c r="JFX74" s="2121"/>
      <c r="JFY74" s="2121"/>
      <c r="JFZ74" s="2121"/>
      <c r="JGA74" s="2120"/>
      <c r="JGB74" s="2121"/>
      <c r="JGC74" s="2121"/>
      <c r="JGD74" s="2121"/>
      <c r="JGE74" s="2121"/>
      <c r="JGF74" s="2121"/>
      <c r="JGG74" s="2120"/>
      <c r="JGH74" s="2121"/>
      <c r="JGI74" s="2121"/>
      <c r="JGJ74" s="2121"/>
      <c r="JGK74" s="2121"/>
      <c r="JGL74" s="2121"/>
      <c r="JGM74" s="2120"/>
      <c r="JGN74" s="2121"/>
      <c r="JGO74" s="2121"/>
      <c r="JGP74" s="2121"/>
      <c r="JGQ74" s="2121"/>
      <c r="JGR74" s="2121"/>
      <c r="JGS74" s="2120"/>
      <c r="JGT74" s="2121"/>
      <c r="JGU74" s="2121"/>
      <c r="JGV74" s="2121"/>
      <c r="JGW74" s="2121"/>
      <c r="JGX74" s="2121"/>
      <c r="JGY74" s="2120"/>
      <c r="JGZ74" s="2121"/>
      <c r="JHA74" s="2121"/>
      <c r="JHB74" s="2121"/>
      <c r="JHC74" s="2121"/>
      <c r="JHD74" s="2121"/>
      <c r="JHE74" s="2120"/>
      <c r="JHF74" s="2121"/>
      <c r="JHG74" s="2121"/>
      <c r="JHH74" s="2121"/>
      <c r="JHI74" s="2121"/>
      <c r="JHJ74" s="2121"/>
      <c r="JHK74" s="2120"/>
      <c r="JHL74" s="2121"/>
      <c r="JHM74" s="2121"/>
      <c r="JHN74" s="2121"/>
      <c r="JHO74" s="2121"/>
      <c r="JHP74" s="2121"/>
      <c r="JHQ74" s="2120"/>
      <c r="JHR74" s="2121"/>
      <c r="JHS74" s="2121"/>
      <c r="JHT74" s="2121"/>
      <c r="JHU74" s="2121"/>
      <c r="JHV74" s="2121"/>
      <c r="JHW74" s="2120"/>
      <c r="JHX74" s="2121"/>
      <c r="JHY74" s="2121"/>
      <c r="JHZ74" s="2121"/>
      <c r="JIA74" s="2121"/>
      <c r="JIB74" s="2121"/>
      <c r="JIC74" s="2120"/>
      <c r="JID74" s="2121"/>
      <c r="JIE74" s="2121"/>
      <c r="JIF74" s="2121"/>
      <c r="JIG74" s="2121"/>
      <c r="JIH74" s="2121"/>
      <c r="JII74" s="2120"/>
      <c r="JIJ74" s="2121"/>
      <c r="JIK74" s="2121"/>
      <c r="JIL74" s="2121"/>
      <c r="JIM74" s="2121"/>
      <c r="JIN74" s="2121"/>
      <c r="JIO74" s="2120"/>
      <c r="JIP74" s="2121"/>
      <c r="JIQ74" s="2121"/>
      <c r="JIR74" s="2121"/>
      <c r="JIS74" s="2121"/>
      <c r="JIT74" s="2121"/>
      <c r="JIU74" s="2120"/>
      <c r="JIV74" s="2121"/>
      <c r="JIW74" s="2121"/>
      <c r="JIX74" s="2121"/>
      <c r="JIY74" s="2121"/>
      <c r="JIZ74" s="2121"/>
      <c r="JJA74" s="2120"/>
      <c r="JJB74" s="2121"/>
      <c r="JJC74" s="2121"/>
      <c r="JJD74" s="2121"/>
      <c r="JJE74" s="2121"/>
      <c r="JJF74" s="2121"/>
      <c r="JJG74" s="2120"/>
      <c r="JJH74" s="2121"/>
      <c r="JJI74" s="2121"/>
      <c r="JJJ74" s="2121"/>
      <c r="JJK74" s="2121"/>
      <c r="JJL74" s="2121"/>
      <c r="JJM74" s="2120"/>
      <c r="JJN74" s="2121"/>
      <c r="JJO74" s="2121"/>
      <c r="JJP74" s="2121"/>
      <c r="JJQ74" s="2121"/>
      <c r="JJR74" s="2121"/>
      <c r="JJS74" s="2120"/>
      <c r="JJT74" s="2121"/>
      <c r="JJU74" s="2121"/>
      <c r="JJV74" s="2121"/>
      <c r="JJW74" s="2121"/>
      <c r="JJX74" s="2121"/>
      <c r="JJY74" s="2120"/>
      <c r="JJZ74" s="2121"/>
      <c r="JKA74" s="2121"/>
      <c r="JKB74" s="2121"/>
      <c r="JKC74" s="2121"/>
      <c r="JKD74" s="2121"/>
      <c r="JKE74" s="2120"/>
      <c r="JKF74" s="2121"/>
      <c r="JKG74" s="2121"/>
      <c r="JKH74" s="2121"/>
      <c r="JKI74" s="2121"/>
      <c r="JKJ74" s="2121"/>
      <c r="JKK74" s="2120"/>
      <c r="JKL74" s="2121"/>
      <c r="JKM74" s="2121"/>
      <c r="JKN74" s="2121"/>
      <c r="JKO74" s="2121"/>
      <c r="JKP74" s="2121"/>
      <c r="JKQ74" s="2120"/>
      <c r="JKR74" s="2121"/>
      <c r="JKS74" s="2121"/>
      <c r="JKT74" s="2121"/>
      <c r="JKU74" s="2121"/>
      <c r="JKV74" s="2121"/>
      <c r="JKW74" s="2120"/>
      <c r="JKX74" s="2121"/>
      <c r="JKY74" s="2121"/>
      <c r="JKZ74" s="2121"/>
      <c r="JLA74" s="2121"/>
      <c r="JLB74" s="2121"/>
      <c r="JLC74" s="2120"/>
      <c r="JLD74" s="2121"/>
      <c r="JLE74" s="2121"/>
      <c r="JLF74" s="2121"/>
      <c r="JLG74" s="2121"/>
      <c r="JLH74" s="2121"/>
      <c r="JLI74" s="2120"/>
      <c r="JLJ74" s="2121"/>
      <c r="JLK74" s="2121"/>
      <c r="JLL74" s="2121"/>
      <c r="JLM74" s="2121"/>
      <c r="JLN74" s="2121"/>
      <c r="JLO74" s="2120"/>
      <c r="JLP74" s="2121"/>
      <c r="JLQ74" s="2121"/>
      <c r="JLR74" s="2121"/>
      <c r="JLS74" s="2121"/>
      <c r="JLT74" s="2121"/>
      <c r="JLU74" s="2120"/>
      <c r="JLV74" s="2121"/>
      <c r="JLW74" s="2121"/>
      <c r="JLX74" s="2121"/>
      <c r="JLY74" s="2121"/>
      <c r="JLZ74" s="2121"/>
      <c r="JMA74" s="2120"/>
      <c r="JMB74" s="2121"/>
      <c r="JMC74" s="2121"/>
      <c r="JMD74" s="2121"/>
      <c r="JME74" s="2121"/>
      <c r="JMF74" s="2121"/>
      <c r="JMG74" s="2120"/>
      <c r="JMH74" s="2121"/>
      <c r="JMI74" s="2121"/>
      <c r="JMJ74" s="2121"/>
      <c r="JMK74" s="2121"/>
      <c r="JML74" s="2121"/>
      <c r="JMM74" s="2120"/>
      <c r="JMN74" s="2121"/>
      <c r="JMO74" s="2121"/>
      <c r="JMP74" s="2121"/>
      <c r="JMQ74" s="2121"/>
      <c r="JMR74" s="2121"/>
      <c r="JMS74" s="2120"/>
      <c r="JMT74" s="2121"/>
      <c r="JMU74" s="2121"/>
      <c r="JMV74" s="2121"/>
      <c r="JMW74" s="2121"/>
      <c r="JMX74" s="2121"/>
      <c r="JMY74" s="2120"/>
      <c r="JMZ74" s="2121"/>
      <c r="JNA74" s="2121"/>
      <c r="JNB74" s="2121"/>
      <c r="JNC74" s="2121"/>
      <c r="JND74" s="2121"/>
      <c r="JNE74" s="2120"/>
      <c r="JNF74" s="2121"/>
      <c r="JNG74" s="2121"/>
      <c r="JNH74" s="2121"/>
      <c r="JNI74" s="2121"/>
      <c r="JNJ74" s="2121"/>
      <c r="JNK74" s="2120"/>
      <c r="JNL74" s="2121"/>
      <c r="JNM74" s="2121"/>
      <c r="JNN74" s="2121"/>
      <c r="JNO74" s="2121"/>
      <c r="JNP74" s="2121"/>
      <c r="JNQ74" s="2120"/>
      <c r="JNR74" s="2121"/>
      <c r="JNS74" s="2121"/>
      <c r="JNT74" s="2121"/>
      <c r="JNU74" s="2121"/>
      <c r="JNV74" s="2121"/>
      <c r="JNW74" s="2120"/>
      <c r="JNX74" s="2121"/>
      <c r="JNY74" s="2121"/>
      <c r="JNZ74" s="2121"/>
      <c r="JOA74" s="2121"/>
      <c r="JOB74" s="2121"/>
      <c r="JOC74" s="2120"/>
      <c r="JOD74" s="2121"/>
      <c r="JOE74" s="2121"/>
      <c r="JOF74" s="2121"/>
      <c r="JOG74" s="2121"/>
      <c r="JOH74" s="2121"/>
      <c r="JOI74" s="2120"/>
      <c r="JOJ74" s="2121"/>
      <c r="JOK74" s="2121"/>
      <c r="JOL74" s="2121"/>
      <c r="JOM74" s="2121"/>
      <c r="JON74" s="2121"/>
      <c r="JOO74" s="2120"/>
      <c r="JOP74" s="2121"/>
      <c r="JOQ74" s="2121"/>
      <c r="JOR74" s="2121"/>
      <c r="JOS74" s="2121"/>
      <c r="JOT74" s="2121"/>
      <c r="JOU74" s="2120"/>
      <c r="JOV74" s="2121"/>
      <c r="JOW74" s="2121"/>
      <c r="JOX74" s="2121"/>
      <c r="JOY74" s="2121"/>
      <c r="JOZ74" s="2121"/>
      <c r="JPA74" s="2120"/>
      <c r="JPB74" s="2121"/>
      <c r="JPC74" s="2121"/>
      <c r="JPD74" s="2121"/>
      <c r="JPE74" s="2121"/>
      <c r="JPF74" s="2121"/>
      <c r="JPG74" s="2120"/>
      <c r="JPH74" s="2121"/>
      <c r="JPI74" s="2121"/>
      <c r="JPJ74" s="2121"/>
      <c r="JPK74" s="2121"/>
      <c r="JPL74" s="2121"/>
      <c r="JPM74" s="2120"/>
      <c r="JPN74" s="2121"/>
      <c r="JPO74" s="2121"/>
      <c r="JPP74" s="2121"/>
      <c r="JPQ74" s="2121"/>
      <c r="JPR74" s="2121"/>
      <c r="JPS74" s="2120"/>
      <c r="JPT74" s="2121"/>
      <c r="JPU74" s="2121"/>
      <c r="JPV74" s="2121"/>
      <c r="JPW74" s="2121"/>
      <c r="JPX74" s="2121"/>
      <c r="JPY74" s="2120"/>
      <c r="JPZ74" s="2121"/>
      <c r="JQA74" s="2121"/>
      <c r="JQB74" s="2121"/>
      <c r="JQC74" s="2121"/>
      <c r="JQD74" s="2121"/>
      <c r="JQE74" s="2120"/>
      <c r="JQF74" s="2121"/>
      <c r="JQG74" s="2121"/>
      <c r="JQH74" s="2121"/>
      <c r="JQI74" s="2121"/>
      <c r="JQJ74" s="2121"/>
      <c r="JQK74" s="2120"/>
      <c r="JQL74" s="2121"/>
      <c r="JQM74" s="2121"/>
      <c r="JQN74" s="2121"/>
      <c r="JQO74" s="2121"/>
      <c r="JQP74" s="2121"/>
      <c r="JQQ74" s="2120"/>
      <c r="JQR74" s="2121"/>
      <c r="JQS74" s="2121"/>
      <c r="JQT74" s="2121"/>
      <c r="JQU74" s="2121"/>
      <c r="JQV74" s="2121"/>
      <c r="JQW74" s="2120"/>
      <c r="JQX74" s="2121"/>
      <c r="JQY74" s="2121"/>
      <c r="JQZ74" s="2121"/>
      <c r="JRA74" s="2121"/>
      <c r="JRB74" s="2121"/>
      <c r="JRC74" s="2120"/>
      <c r="JRD74" s="2121"/>
      <c r="JRE74" s="2121"/>
      <c r="JRF74" s="2121"/>
      <c r="JRG74" s="2121"/>
      <c r="JRH74" s="2121"/>
      <c r="JRI74" s="2120"/>
      <c r="JRJ74" s="2121"/>
      <c r="JRK74" s="2121"/>
      <c r="JRL74" s="2121"/>
      <c r="JRM74" s="2121"/>
      <c r="JRN74" s="2121"/>
      <c r="JRO74" s="2120"/>
      <c r="JRP74" s="2121"/>
      <c r="JRQ74" s="2121"/>
      <c r="JRR74" s="2121"/>
      <c r="JRS74" s="2121"/>
      <c r="JRT74" s="2121"/>
      <c r="JRU74" s="2120"/>
      <c r="JRV74" s="2121"/>
      <c r="JRW74" s="2121"/>
      <c r="JRX74" s="2121"/>
      <c r="JRY74" s="2121"/>
      <c r="JRZ74" s="2121"/>
      <c r="JSA74" s="2120"/>
      <c r="JSB74" s="2121"/>
      <c r="JSC74" s="2121"/>
      <c r="JSD74" s="2121"/>
      <c r="JSE74" s="2121"/>
      <c r="JSF74" s="2121"/>
      <c r="JSG74" s="2120"/>
      <c r="JSH74" s="2121"/>
      <c r="JSI74" s="2121"/>
      <c r="JSJ74" s="2121"/>
      <c r="JSK74" s="2121"/>
      <c r="JSL74" s="2121"/>
      <c r="JSM74" s="2120"/>
      <c r="JSN74" s="2121"/>
      <c r="JSO74" s="2121"/>
      <c r="JSP74" s="2121"/>
      <c r="JSQ74" s="2121"/>
      <c r="JSR74" s="2121"/>
      <c r="JSS74" s="2120"/>
      <c r="JST74" s="2121"/>
      <c r="JSU74" s="2121"/>
      <c r="JSV74" s="2121"/>
      <c r="JSW74" s="2121"/>
      <c r="JSX74" s="2121"/>
      <c r="JSY74" s="2120"/>
      <c r="JSZ74" s="2121"/>
      <c r="JTA74" s="2121"/>
      <c r="JTB74" s="2121"/>
      <c r="JTC74" s="2121"/>
      <c r="JTD74" s="2121"/>
      <c r="JTE74" s="2120"/>
      <c r="JTF74" s="2121"/>
      <c r="JTG74" s="2121"/>
      <c r="JTH74" s="2121"/>
      <c r="JTI74" s="2121"/>
      <c r="JTJ74" s="2121"/>
      <c r="JTK74" s="2120"/>
      <c r="JTL74" s="2121"/>
      <c r="JTM74" s="2121"/>
      <c r="JTN74" s="2121"/>
      <c r="JTO74" s="2121"/>
      <c r="JTP74" s="2121"/>
      <c r="JTQ74" s="2120"/>
      <c r="JTR74" s="2121"/>
      <c r="JTS74" s="2121"/>
      <c r="JTT74" s="2121"/>
      <c r="JTU74" s="2121"/>
      <c r="JTV74" s="2121"/>
      <c r="JTW74" s="2120"/>
      <c r="JTX74" s="2121"/>
      <c r="JTY74" s="2121"/>
      <c r="JTZ74" s="2121"/>
      <c r="JUA74" s="2121"/>
      <c r="JUB74" s="2121"/>
      <c r="JUC74" s="2120"/>
      <c r="JUD74" s="2121"/>
      <c r="JUE74" s="2121"/>
      <c r="JUF74" s="2121"/>
      <c r="JUG74" s="2121"/>
      <c r="JUH74" s="2121"/>
      <c r="JUI74" s="2120"/>
      <c r="JUJ74" s="2121"/>
      <c r="JUK74" s="2121"/>
      <c r="JUL74" s="2121"/>
      <c r="JUM74" s="2121"/>
      <c r="JUN74" s="2121"/>
      <c r="JUO74" s="2120"/>
      <c r="JUP74" s="2121"/>
      <c r="JUQ74" s="2121"/>
      <c r="JUR74" s="2121"/>
      <c r="JUS74" s="2121"/>
      <c r="JUT74" s="2121"/>
      <c r="JUU74" s="2120"/>
      <c r="JUV74" s="2121"/>
      <c r="JUW74" s="2121"/>
      <c r="JUX74" s="2121"/>
      <c r="JUY74" s="2121"/>
      <c r="JUZ74" s="2121"/>
      <c r="JVA74" s="2120"/>
      <c r="JVB74" s="2121"/>
      <c r="JVC74" s="2121"/>
      <c r="JVD74" s="2121"/>
      <c r="JVE74" s="2121"/>
      <c r="JVF74" s="2121"/>
      <c r="JVG74" s="2120"/>
      <c r="JVH74" s="2121"/>
      <c r="JVI74" s="2121"/>
      <c r="JVJ74" s="2121"/>
      <c r="JVK74" s="2121"/>
      <c r="JVL74" s="2121"/>
      <c r="JVM74" s="2120"/>
      <c r="JVN74" s="2121"/>
      <c r="JVO74" s="2121"/>
      <c r="JVP74" s="2121"/>
      <c r="JVQ74" s="2121"/>
      <c r="JVR74" s="2121"/>
      <c r="JVS74" s="2120"/>
      <c r="JVT74" s="2121"/>
      <c r="JVU74" s="2121"/>
      <c r="JVV74" s="2121"/>
      <c r="JVW74" s="2121"/>
      <c r="JVX74" s="2121"/>
      <c r="JVY74" s="2120"/>
      <c r="JVZ74" s="2121"/>
      <c r="JWA74" s="2121"/>
      <c r="JWB74" s="2121"/>
      <c r="JWC74" s="2121"/>
      <c r="JWD74" s="2121"/>
      <c r="JWE74" s="2120"/>
      <c r="JWF74" s="2121"/>
      <c r="JWG74" s="2121"/>
      <c r="JWH74" s="2121"/>
      <c r="JWI74" s="2121"/>
      <c r="JWJ74" s="2121"/>
      <c r="JWK74" s="2120"/>
      <c r="JWL74" s="2121"/>
      <c r="JWM74" s="2121"/>
      <c r="JWN74" s="2121"/>
      <c r="JWO74" s="2121"/>
      <c r="JWP74" s="2121"/>
      <c r="JWQ74" s="2120"/>
      <c r="JWR74" s="2121"/>
      <c r="JWS74" s="2121"/>
      <c r="JWT74" s="2121"/>
      <c r="JWU74" s="2121"/>
      <c r="JWV74" s="2121"/>
      <c r="JWW74" s="2120"/>
      <c r="JWX74" s="2121"/>
      <c r="JWY74" s="2121"/>
      <c r="JWZ74" s="2121"/>
      <c r="JXA74" s="2121"/>
      <c r="JXB74" s="2121"/>
      <c r="JXC74" s="2120"/>
      <c r="JXD74" s="2121"/>
      <c r="JXE74" s="2121"/>
      <c r="JXF74" s="2121"/>
      <c r="JXG74" s="2121"/>
      <c r="JXH74" s="2121"/>
      <c r="JXI74" s="2120"/>
      <c r="JXJ74" s="2121"/>
      <c r="JXK74" s="2121"/>
      <c r="JXL74" s="2121"/>
      <c r="JXM74" s="2121"/>
      <c r="JXN74" s="2121"/>
      <c r="JXO74" s="2120"/>
      <c r="JXP74" s="2121"/>
      <c r="JXQ74" s="2121"/>
      <c r="JXR74" s="2121"/>
      <c r="JXS74" s="2121"/>
      <c r="JXT74" s="2121"/>
      <c r="JXU74" s="2120"/>
      <c r="JXV74" s="2121"/>
      <c r="JXW74" s="2121"/>
      <c r="JXX74" s="2121"/>
      <c r="JXY74" s="2121"/>
      <c r="JXZ74" s="2121"/>
      <c r="JYA74" s="2120"/>
      <c r="JYB74" s="2121"/>
      <c r="JYC74" s="2121"/>
      <c r="JYD74" s="2121"/>
      <c r="JYE74" s="2121"/>
      <c r="JYF74" s="2121"/>
      <c r="JYG74" s="2120"/>
      <c r="JYH74" s="2121"/>
      <c r="JYI74" s="2121"/>
      <c r="JYJ74" s="2121"/>
      <c r="JYK74" s="2121"/>
      <c r="JYL74" s="2121"/>
      <c r="JYM74" s="2120"/>
      <c r="JYN74" s="2121"/>
      <c r="JYO74" s="2121"/>
      <c r="JYP74" s="2121"/>
      <c r="JYQ74" s="2121"/>
      <c r="JYR74" s="2121"/>
      <c r="JYS74" s="2120"/>
      <c r="JYT74" s="2121"/>
      <c r="JYU74" s="2121"/>
      <c r="JYV74" s="2121"/>
      <c r="JYW74" s="2121"/>
      <c r="JYX74" s="2121"/>
      <c r="JYY74" s="2120"/>
      <c r="JYZ74" s="2121"/>
      <c r="JZA74" s="2121"/>
      <c r="JZB74" s="2121"/>
      <c r="JZC74" s="2121"/>
      <c r="JZD74" s="2121"/>
      <c r="JZE74" s="2120"/>
      <c r="JZF74" s="2121"/>
      <c r="JZG74" s="2121"/>
      <c r="JZH74" s="2121"/>
      <c r="JZI74" s="2121"/>
      <c r="JZJ74" s="2121"/>
      <c r="JZK74" s="2120"/>
      <c r="JZL74" s="2121"/>
      <c r="JZM74" s="2121"/>
      <c r="JZN74" s="2121"/>
      <c r="JZO74" s="2121"/>
      <c r="JZP74" s="2121"/>
      <c r="JZQ74" s="2120"/>
      <c r="JZR74" s="2121"/>
      <c r="JZS74" s="2121"/>
      <c r="JZT74" s="2121"/>
      <c r="JZU74" s="2121"/>
      <c r="JZV74" s="2121"/>
      <c r="JZW74" s="2120"/>
      <c r="JZX74" s="2121"/>
      <c r="JZY74" s="2121"/>
      <c r="JZZ74" s="2121"/>
      <c r="KAA74" s="2121"/>
      <c r="KAB74" s="2121"/>
      <c r="KAC74" s="2120"/>
      <c r="KAD74" s="2121"/>
      <c r="KAE74" s="2121"/>
      <c r="KAF74" s="2121"/>
      <c r="KAG74" s="2121"/>
      <c r="KAH74" s="2121"/>
      <c r="KAI74" s="2120"/>
      <c r="KAJ74" s="2121"/>
      <c r="KAK74" s="2121"/>
      <c r="KAL74" s="2121"/>
      <c r="KAM74" s="2121"/>
      <c r="KAN74" s="2121"/>
      <c r="KAO74" s="2120"/>
      <c r="KAP74" s="2121"/>
      <c r="KAQ74" s="2121"/>
      <c r="KAR74" s="2121"/>
      <c r="KAS74" s="2121"/>
      <c r="KAT74" s="2121"/>
      <c r="KAU74" s="2120"/>
      <c r="KAV74" s="2121"/>
      <c r="KAW74" s="2121"/>
      <c r="KAX74" s="2121"/>
      <c r="KAY74" s="2121"/>
      <c r="KAZ74" s="2121"/>
      <c r="KBA74" s="2120"/>
      <c r="KBB74" s="2121"/>
      <c r="KBC74" s="2121"/>
      <c r="KBD74" s="2121"/>
      <c r="KBE74" s="2121"/>
      <c r="KBF74" s="2121"/>
      <c r="KBG74" s="2120"/>
      <c r="KBH74" s="2121"/>
      <c r="KBI74" s="2121"/>
      <c r="KBJ74" s="2121"/>
      <c r="KBK74" s="2121"/>
      <c r="KBL74" s="2121"/>
      <c r="KBM74" s="2120"/>
      <c r="KBN74" s="2121"/>
      <c r="KBO74" s="2121"/>
      <c r="KBP74" s="2121"/>
      <c r="KBQ74" s="2121"/>
      <c r="KBR74" s="2121"/>
      <c r="KBS74" s="2120"/>
      <c r="KBT74" s="2121"/>
      <c r="KBU74" s="2121"/>
      <c r="KBV74" s="2121"/>
      <c r="KBW74" s="2121"/>
      <c r="KBX74" s="2121"/>
      <c r="KBY74" s="2120"/>
      <c r="KBZ74" s="2121"/>
      <c r="KCA74" s="2121"/>
      <c r="KCB74" s="2121"/>
      <c r="KCC74" s="2121"/>
      <c r="KCD74" s="2121"/>
      <c r="KCE74" s="2120"/>
      <c r="KCF74" s="2121"/>
      <c r="KCG74" s="2121"/>
      <c r="KCH74" s="2121"/>
      <c r="KCI74" s="2121"/>
      <c r="KCJ74" s="2121"/>
      <c r="KCK74" s="2120"/>
      <c r="KCL74" s="2121"/>
      <c r="KCM74" s="2121"/>
      <c r="KCN74" s="2121"/>
      <c r="KCO74" s="2121"/>
      <c r="KCP74" s="2121"/>
      <c r="KCQ74" s="2120"/>
      <c r="KCR74" s="2121"/>
      <c r="KCS74" s="2121"/>
      <c r="KCT74" s="2121"/>
      <c r="KCU74" s="2121"/>
      <c r="KCV74" s="2121"/>
      <c r="KCW74" s="2120"/>
      <c r="KCX74" s="2121"/>
      <c r="KCY74" s="2121"/>
      <c r="KCZ74" s="2121"/>
      <c r="KDA74" s="2121"/>
      <c r="KDB74" s="2121"/>
      <c r="KDC74" s="2120"/>
      <c r="KDD74" s="2121"/>
      <c r="KDE74" s="2121"/>
      <c r="KDF74" s="2121"/>
      <c r="KDG74" s="2121"/>
      <c r="KDH74" s="2121"/>
      <c r="KDI74" s="2120"/>
      <c r="KDJ74" s="2121"/>
      <c r="KDK74" s="2121"/>
      <c r="KDL74" s="2121"/>
      <c r="KDM74" s="2121"/>
      <c r="KDN74" s="2121"/>
      <c r="KDO74" s="2120"/>
      <c r="KDP74" s="2121"/>
      <c r="KDQ74" s="2121"/>
      <c r="KDR74" s="2121"/>
      <c r="KDS74" s="2121"/>
      <c r="KDT74" s="2121"/>
      <c r="KDU74" s="2120"/>
      <c r="KDV74" s="2121"/>
      <c r="KDW74" s="2121"/>
      <c r="KDX74" s="2121"/>
      <c r="KDY74" s="2121"/>
      <c r="KDZ74" s="2121"/>
      <c r="KEA74" s="2120"/>
      <c r="KEB74" s="2121"/>
      <c r="KEC74" s="2121"/>
      <c r="KED74" s="2121"/>
      <c r="KEE74" s="2121"/>
      <c r="KEF74" s="2121"/>
      <c r="KEG74" s="2120"/>
      <c r="KEH74" s="2121"/>
      <c r="KEI74" s="2121"/>
      <c r="KEJ74" s="2121"/>
      <c r="KEK74" s="2121"/>
      <c r="KEL74" s="2121"/>
      <c r="KEM74" s="2120"/>
      <c r="KEN74" s="2121"/>
      <c r="KEO74" s="2121"/>
      <c r="KEP74" s="2121"/>
      <c r="KEQ74" s="2121"/>
      <c r="KER74" s="2121"/>
      <c r="KES74" s="2120"/>
      <c r="KET74" s="2121"/>
      <c r="KEU74" s="2121"/>
      <c r="KEV74" s="2121"/>
      <c r="KEW74" s="2121"/>
      <c r="KEX74" s="2121"/>
      <c r="KEY74" s="2120"/>
      <c r="KEZ74" s="2121"/>
      <c r="KFA74" s="2121"/>
      <c r="KFB74" s="2121"/>
      <c r="KFC74" s="2121"/>
      <c r="KFD74" s="2121"/>
      <c r="KFE74" s="2120"/>
      <c r="KFF74" s="2121"/>
      <c r="KFG74" s="2121"/>
      <c r="KFH74" s="2121"/>
      <c r="KFI74" s="2121"/>
      <c r="KFJ74" s="2121"/>
      <c r="KFK74" s="2120"/>
      <c r="KFL74" s="2121"/>
      <c r="KFM74" s="2121"/>
      <c r="KFN74" s="2121"/>
      <c r="KFO74" s="2121"/>
      <c r="KFP74" s="2121"/>
      <c r="KFQ74" s="2120"/>
      <c r="KFR74" s="2121"/>
      <c r="KFS74" s="2121"/>
      <c r="KFT74" s="2121"/>
      <c r="KFU74" s="2121"/>
      <c r="KFV74" s="2121"/>
      <c r="KFW74" s="2120"/>
      <c r="KFX74" s="2121"/>
      <c r="KFY74" s="2121"/>
      <c r="KFZ74" s="2121"/>
      <c r="KGA74" s="2121"/>
      <c r="KGB74" s="2121"/>
      <c r="KGC74" s="2120"/>
      <c r="KGD74" s="2121"/>
      <c r="KGE74" s="2121"/>
      <c r="KGF74" s="2121"/>
      <c r="KGG74" s="2121"/>
      <c r="KGH74" s="2121"/>
      <c r="KGI74" s="2120"/>
      <c r="KGJ74" s="2121"/>
      <c r="KGK74" s="2121"/>
      <c r="KGL74" s="2121"/>
      <c r="KGM74" s="2121"/>
      <c r="KGN74" s="2121"/>
      <c r="KGO74" s="2120"/>
      <c r="KGP74" s="2121"/>
      <c r="KGQ74" s="2121"/>
      <c r="KGR74" s="2121"/>
      <c r="KGS74" s="2121"/>
      <c r="KGT74" s="2121"/>
      <c r="KGU74" s="2120"/>
      <c r="KGV74" s="2121"/>
      <c r="KGW74" s="2121"/>
      <c r="KGX74" s="2121"/>
      <c r="KGY74" s="2121"/>
      <c r="KGZ74" s="2121"/>
      <c r="KHA74" s="2120"/>
      <c r="KHB74" s="2121"/>
      <c r="KHC74" s="2121"/>
      <c r="KHD74" s="2121"/>
      <c r="KHE74" s="2121"/>
      <c r="KHF74" s="2121"/>
      <c r="KHG74" s="2120"/>
      <c r="KHH74" s="2121"/>
      <c r="KHI74" s="2121"/>
      <c r="KHJ74" s="2121"/>
      <c r="KHK74" s="2121"/>
      <c r="KHL74" s="2121"/>
      <c r="KHM74" s="2120"/>
      <c r="KHN74" s="2121"/>
      <c r="KHO74" s="2121"/>
      <c r="KHP74" s="2121"/>
      <c r="KHQ74" s="2121"/>
      <c r="KHR74" s="2121"/>
      <c r="KHS74" s="2120"/>
      <c r="KHT74" s="2121"/>
      <c r="KHU74" s="2121"/>
      <c r="KHV74" s="2121"/>
      <c r="KHW74" s="2121"/>
      <c r="KHX74" s="2121"/>
      <c r="KHY74" s="2120"/>
      <c r="KHZ74" s="2121"/>
      <c r="KIA74" s="2121"/>
      <c r="KIB74" s="2121"/>
      <c r="KIC74" s="2121"/>
      <c r="KID74" s="2121"/>
      <c r="KIE74" s="2120"/>
      <c r="KIF74" s="2121"/>
      <c r="KIG74" s="2121"/>
      <c r="KIH74" s="2121"/>
      <c r="KII74" s="2121"/>
      <c r="KIJ74" s="2121"/>
      <c r="KIK74" s="2120"/>
      <c r="KIL74" s="2121"/>
      <c r="KIM74" s="2121"/>
      <c r="KIN74" s="2121"/>
      <c r="KIO74" s="2121"/>
      <c r="KIP74" s="2121"/>
      <c r="KIQ74" s="2120"/>
      <c r="KIR74" s="2121"/>
      <c r="KIS74" s="2121"/>
      <c r="KIT74" s="2121"/>
      <c r="KIU74" s="2121"/>
      <c r="KIV74" s="2121"/>
      <c r="KIW74" s="2120"/>
      <c r="KIX74" s="2121"/>
      <c r="KIY74" s="2121"/>
      <c r="KIZ74" s="2121"/>
      <c r="KJA74" s="2121"/>
      <c r="KJB74" s="2121"/>
      <c r="KJC74" s="2120"/>
      <c r="KJD74" s="2121"/>
      <c r="KJE74" s="2121"/>
      <c r="KJF74" s="2121"/>
      <c r="KJG74" s="2121"/>
      <c r="KJH74" s="2121"/>
      <c r="KJI74" s="2120"/>
      <c r="KJJ74" s="2121"/>
      <c r="KJK74" s="2121"/>
      <c r="KJL74" s="2121"/>
      <c r="KJM74" s="2121"/>
      <c r="KJN74" s="2121"/>
      <c r="KJO74" s="2120"/>
      <c r="KJP74" s="2121"/>
      <c r="KJQ74" s="2121"/>
      <c r="KJR74" s="2121"/>
      <c r="KJS74" s="2121"/>
      <c r="KJT74" s="2121"/>
      <c r="KJU74" s="2120"/>
      <c r="KJV74" s="2121"/>
      <c r="KJW74" s="2121"/>
      <c r="KJX74" s="2121"/>
      <c r="KJY74" s="2121"/>
      <c r="KJZ74" s="2121"/>
      <c r="KKA74" s="2120"/>
      <c r="KKB74" s="2121"/>
      <c r="KKC74" s="2121"/>
      <c r="KKD74" s="2121"/>
      <c r="KKE74" s="2121"/>
      <c r="KKF74" s="2121"/>
      <c r="KKG74" s="2120"/>
      <c r="KKH74" s="2121"/>
      <c r="KKI74" s="2121"/>
      <c r="KKJ74" s="2121"/>
      <c r="KKK74" s="2121"/>
      <c r="KKL74" s="2121"/>
      <c r="KKM74" s="2120"/>
      <c r="KKN74" s="2121"/>
      <c r="KKO74" s="2121"/>
      <c r="KKP74" s="2121"/>
      <c r="KKQ74" s="2121"/>
      <c r="KKR74" s="2121"/>
      <c r="KKS74" s="2120"/>
      <c r="KKT74" s="2121"/>
      <c r="KKU74" s="2121"/>
      <c r="KKV74" s="2121"/>
      <c r="KKW74" s="2121"/>
      <c r="KKX74" s="2121"/>
      <c r="KKY74" s="2120"/>
      <c r="KKZ74" s="2121"/>
      <c r="KLA74" s="2121"/>
      <c r="KLB74" s="2121"/>
      <c r="KLC74" s="2121"/>
      <c r="KLD74" s="2121"/>
      <c r="KLE74" s="2120"/>
      <c r="KLF74" s="2121"/>
      <c r="KLG74" s="2121"/>
      <c r="KLH74" s="2121"/>
      <c r="KLI74" s="2121"/>
      <c r="KLJ74" s="2121"/>
      <c r="KLK74" s="2120"/>
      <c r="KLL74" s="2121"/>
      <c r="KLM74" s="2121"/>
      <c r="KLN74" s="2121"/>
      <c r="KLO74" s="2121"/>
      <c r="KLP74" s="2121"/>
      <c r="KLQ74" s="2120"/>
      <c r="KLR74" s="2121"/>
      <c r="KLS74" s="2121"/>
      <c r="KLT74" s="2121"/>
      <c r="KLU74" s="2121"/>
      <c r="KLV74" s="2121"/>
      <c r="KLW74" s="2120"/>
      <c r="KLX74" s="2121"/>
      <c r="KLY74" s="2121"/>
      <c r="KLZ74" s="2121"/>
      <c r="KMA74" s="2121"/>
      <c r="KMB74" s="2121"/>
      <c r="KMC74" s="2120"/>
      <c r="KMD74" s="2121"/>
      <c r="KME74" s="2121"/>
      <c r="KMF74" s="2121"/>
      <c r="KMG74" s="2121"/>
      <c r="KMH74" s="2121"/>
      <c r="KMI74" s="2120"/>
      <c r="KMJ74" s="2121"/>
      <c r="KMK74" s="2121"/>
      <c r="KML74" s="2121"/>
      <c r="KMM74" s="2121"/>
      <c r="KMN74" s="2121"/>
      <c r="KMO74" s="2120"/>
      <c r="KMP74" s="2121"/>
      <c r="KMQ74" s="2121"/>
      <c r="KMR74" s="2121"/>
      <c r="KMS74" s="2121"/>
      <c r="KMT74" s="2121"/>
      <c r="KMU74" s="2120"/>
      <c r="KMV74" s="2121"/>
      <c r="KMW74" s="2121"/>
      <c r="KMX74" s="2121"/>
      <c r="KMY74" s="2121"/>
      <c r="KMZ74" s="2121"/>
      <c r="KNA74" s="2120"/>
      <c r="KNB74" s="2121"/>
      <c r="KNC74" s="2121"/>
      <c r="KND74" s="2121"/>
      <c r="KNE74" s="2121"/>
      <c r="KNF74" s="2121"/>
      <c r="KNG74" s="2120"/>
      <c r="KNH74" s="2121"/>
      <c r="KNI74" s="2121"/>
      <c r="KNJ74" s="2121"/>
      <c r="KNK74" s="2121"/>
      <c r="KNL74" s="2121"/>
      <c r="KNM74" s="2120"/>
      <c r="KNN74" s="2121"/>
      <c r="KNO74" s="2121"/>
      <c r="KNP74" s="2121"/>
      <c r="KNQ74" s="2121"/>
      <c r="KNR74" s="2121"/>
      <c r="KNS74" s="2120"/>
      <c r="KNT74" s="2121"/>
      <c r="KNU74" s="2121"/>
      <c r="KNV74" s="2121"/>
      <c r="KNW74" s="2121"/>
      <c r="KNX74" s="2121"/>
      <c r="KNY74" s="2120"/>
      <c r="KNZ74" s="2121"/>
      <c r="KOA74" s="2121"/>
      <c r="KOB74" s="2121"/>
      <c r="KOC74" s="2121"/>
      <c r="KOD74" s="2121"/>
      <c r="KOE74" s="2120"/>
      <c r="KOF74" s="2121"/>
      <c r="KOG74" s="2121"/>
      <c r="KOH74" s="2121"/>
      <c r="KOI74" s="2121"/>
      <c r="KOJ74" s="2121"/>
      <c r="KOK74" s="2120"/>
      <c r="KOL74" s="2121"/>
      <c r="KOM74" s="2121"/>
      <c r="KON74" s="2121"/>
      <c r="KOO74" s="2121"/>
      <c r="KOP74" s="2121"/>
      <c r="KOQ74" s="2120"/>
      <c r="KOR74" s="2121"/>
      <c r="KOS74" s="2121"/>
      <c r="KOT74" s="2121"/>
      <c r="KOU74" s="2121"/>
      <c r="KOV74" s="2121"/>
      <c r="KOW74" s="2120"/>
      <c r="KOX74" s="2121"/>
      <c r="KOY74" s="2121"/>
      <c r="KOZ74" s="2121"/>
      <c r="KPA74" s="2121"/>
      <c r="KPB74" s="2121"/>
      <c r="KPC74" s="2120"/>
      <c r="KPD74" s="2121"/>
      <c r="KPE74" s="2121"/>
      <c r="KPF74" s="2121"/>
      <c r="KPG74" s="2121"/>
      <c r="KPH74" s="2121"/>
      <c r="KPI74" s="2120"/>
      <c r="KPJ74" s="2121"/>
      <c r="KPK74" s="2121"/>
      <c r="KPL74" s="2121"/>
      <c r="KPM74" s="2121"/>
      <c r="KPN74" s="2121"/>
      <c r="KPO74" s="2120"/>
      <c r="KPP74" s="2121"/>
      <c r="KPQ74" s="2121"/>
      <c r="KPR74" s="2121"/>
      <c r="KPS74" s="2121"/>
      <c r="KPT74" s="2121"/>
      <c r="KPU74" s="2120"/>
      <c r="KPV74" s="2121"/>
      <c r="KPW74" s="2121"/>
      <c r="KPX74" s="2121"/>
      <c r="KPY74" s="2121"/>
      <c r="KPZ74" s="2121"/>
      <c r="KQA74" s="2120"/>
      <c r="KQB74" s="2121"/>
      <c r="KQC74" s="2121"/>
      <c r="KQD74" s="2121"/>
      <c r="KQE74" s="2121"/>
      <c r="KQF74" s="2121"/>
      <c r="KQG74" s="2120"/>
      <c r="KQH74" s="2121"/>
      <c r="KQI74" s="2121"/>
      <c r="KQJ74" s="2121"/>
      <c r="KQK74" s="2121"/>
      <c r="KQL74" s="2121"/>
      <c r="KQM74" s="2120"/>
      <c r="KQN74" s="2121"/>
      <c r="KQO74" s="2121"/>
      <c r="KQP74" s="2121"/>
      <c r="KQQ74" s="2121"/>
      <c r="KQR74" s="2121"/>
      <c r="KQS74" s="2120"/>
      <c r="KQT74" s="2121"/>
      <c r="KQU74" s="2121"/>
      <c r="KQV74" s="2121"/>
      <c r="KQW74" s="2121"/>
      <c r="KQX74" s="2121"/>
      <c r="KQY74" s="2120"/>
      <c r="KQZ74" s="2121"/>
      <c r="KRA74" s="2121"/>
      <c r="KRB74" s="2121"/>
      <c r="KRC74" s="2121"/>
      <c r="KRD74" s="2121"/>
      <c r="KRE74" s="2120"/>
      <c r="KRF74" s="2121"/>
      <c r="KRG74" s="2121"/>
      <c r="KRH74" s="2121"/>
      <c r="KRI74" s="2121"/>
      <c r="KRJ74" s="2121"/>
      <c r="KRK74" s="2120"/>
      <c r="KRL74" s="2121"/>
      <c r="KRM74" s="2121"/>
      <c r="KRN74" s="2121"/>
      <c r="KRO74" s="2121"/>
      <c r="KRP74" s="2121"/>
      <c r="KRQ74" s="2120"/>
      <c r="KRR74" s="2121"/>
      <c r="KRS74" s="2121"/>
      <c r="KRT74" s="2121"/>
      <c r="KRU74" s="2121"/>
      <c r="KRV74" s="2121"/>
      <c r="KRW74" s="2120"/>
      <c r="KRX74" s="2121"/>
      <c r="KRY74" s="2121"/>
      <c r="KRZ74" s="2121"/>
      <c r="KSA74" s="2121"/>
      <c r="KSB74" s="2121"/>
      <c r="KSC74" s="2120"/>
      <c r="KSD74" s="2121"/>
      <c r="KSE74" s="2121"/>
      <c r="KSF74" s="2121"/>
      <c r="KSG74" s="2121"/>
      <c r="KSH74" s="2121"/>
      <c r="KSI74" s="2120"/>
      <c r="KSJ74" s="2121"/>
      <c r="KSK74" s="2121"/>
      <c r="KSL74" s="2121"/>
      <c r="KSM74" s="2121"/>
      <c r="KSN74" s="2121"/>
      <c r="KSO74" s="2120"/>
      <c r="KSP74" s="2121"/>
      <c r="KSQ74" s="2121"/>
      <c r="KSR74" s="2121"/>
      <c r="KSS74" s="2121"/>
      <c r="KST74" s="2121"/>
      <c r="KSU74" s="2120"/>
      <c r="KSV74" s="2121"/>
      <c r="KSW74" s="2121"/>
      <c r="KSX74" s="2121"/>
      <c r="KSY74" s="2121"/>
      <c r="KSZ74" s="2121"/>
      <c r="KTA74" s="2120"/>
      <c r="KTB74" s="2121"/>
      <c r="KTC74" s="2121"/>
      <c r="KTD74" s="2121"/>
      <c r="KTE74" s="2121"/>
      <c r="KTF74" s="2121"/>
      <c r="KTG74" s="2120"/>
      <c r="KTH74" s="2121"/>
      <c r="KTI74" s="2121"/>
      <c r="KTJ74" s="2121"/>
      <c r="KTK74" s="2121"/>
      <c r="KTL74" s="2121"/>
      <c r="KTM74" s="2120"/>
      <c r="KTN74" s="2121"/>
      <c r="KTO74" s="2121"/>
      <c r="KTP74" s="2121"/>
      <c r="KTQ74" s="2121"/>
      <c r="KTR74" s="2121"/>
      <c r="KTS74" s="2120"/>
      <c r="KTT74" s="2121"/>
      <c r="KTU74" s="2121"/>
      <c r="KTV74" s="2121"/>
      <c r="KTW74" s="2121"/>
      <c r="KTX74" s="2121"/>
      <c r="KTY74" s="2120"/>
      <c r="KTZ74" s="2121"/>
      <c r="KUA74" s="2121"/>
      <c r="KUB74" s="2121"/>
      <c r="KUC74" s="2121"/>
      <c r="KUD74" s="2121"/>
      <c r="KUE74" s="2120"/>
      <c r="KUF74" s="2121"/>
      <c r="KUG74" s="2121"/>
      <c r="KUH74" s="2121"/>
      <c r="KUI74" s="2121"/>
      <c r="KUJ74" s="2121"/>
      <c r="KUK74" s="2120"/>
      <c r="KUL74" s="2121"/>
      <c r="KUM74" s="2121"/>
      <c r="KUN74" s="2121"/>
      <c r="KUO74" s="2121"/>
      <c r="KUP74" s="2121"/>
      <c r="KUQ74" s="2120"/>
      <c r="KUR74" s="2121"/>
      <c r="KUS74" s="2121"/>
      <c r="KUT74" s="2121"/>
      <c r="KUU74" s="2121"/>
      <c r="KUV74" s="2121"/>
      <c r="KUW74" s="2120"/>
      <c r="KUX74" s="2121"/>
      <c r="KUY74" s="2121"/>
      <c r="KUZ74" s="2121"/>
      <c r="KVA74" s="2121"/>
      <c r="KVB74" s="2121"/>
      <c r="KVC74" s="2120"/>
      <c r="KVD74" s="2121"/>
      <c r="KVE74" s="2121"/>
      <c r="KVF74" s="2121"/>
      <c r="KVG74" s="2121"/>
      <c r="KVH74" s="2121"/>
      <c r="KVI74" s="2120"/>
      <c r="KVJ74" s="2121"/>
      <c r="KVK74" s="2121"/>
      <c r="KVL74" s="2121"/>
      <c r="KVM74" s="2121"/>
      <c r="KVN74" s="2121"/>
      <c r="KVO74" s="2120"/>
      <c r="KVP74" s="2121"/>
      <c r="KVQ74" s="2121"/>
      <c r="KVR74" s="2121"/>
      <c r="KVS74" s="2121"/>
      <c r="KVT74" s="2121"/>
      <c r="KVU74" s="2120"/>
      <c r="KVV74" s="2121"/>
      <c r="KVW74" s="2121"/>
      <c r="KVX74" s="2121"/>
      <c r="KVY74" s="2121"/>
      <c r="KVZ74" s="2121"/>
      <c r="KWA74" s="2120"/>
      <c r="KWB74" s="2121"/>
      <c r="KWC74" s="2121"/>
      <c r="KWD74" s="2121"/>
      <c r="KWE74" s="2121"/>
      <c r="KWF74" s="2121"/>
      <c r="KWG74" s="2120"/>
      <c r="KWH74" s="2121"/>
      <c r="KWI74" s="2121"/>
      <c r="KWJ74" s="2121"/>
      <c r="KWK74" s="2121"/>
      <c r="KWL74" s="2121"/>
      <c r="KWM74" s="2120"/>
      <c r="KWN74" s="2121"/>
      <c r="KWO74" s="2121"/>
      <c r="KWP74" s="2121"/>
      <c r="KWQ74" s="2121"/>
      <c r="KWR74" s="2121"/>
      <c r="KWS74" s="2120"/>
      <c r="KWT74" s="2121"/>
      <c r="KWU74" s="2121"/>
      <c r="KWV74" s="2121"/>
      <c r="KWW74" s="2121"/>
      <c r="KWX74" s="2121"/>
      <c r="KWY74" s="2120"/>
      <c r="KWZ74" s="2121"/>
      <c r="KXA74" s="2121"/>
      <c r="KXB74" s="2121"/>
      <c r="KXC74" s="2121"/>
      <c r="KXD74" s="2121"/>
      <c r="KXE74" s="2120"/>
      <c r="KXF74" s="2121"/>
      <c r="KXG74" s="2121"/>
      <c r="KXH74" s="2121"/>
      <c r="KXI74" s="2121"/>
      <c r="KXJ74" s="2121"/>
      <c r="KXK74" s="2120"/>
      <c r="KXL74" s="2121"/>
      <c r="KXM74" s="2121"/>
      <c r="KXN74" s="2121"/>
      <c r="KXO74" s="2121"/>
      <c r="KXP74" s="2121"/>
      <c r="KXQ74" s="2120"/>
      <c r="KXR74" s="2121"/>
      <c r="KXS74" s="2121"/>
      <c r="KXT74" s="2121"/>
      <c r="KXU74" s="2121"/>
      <c r="KXV74" s="2121"/>
      <c r="KXW74" s="2120"/>
      <c r="KXX74" s="2121"/>
      <c r="KXY74" s="2121"/>
      <c r="KXZ74" s="2121"/>
      <c r="KYA74" s="2121"/>
      <c r="KYB74" s="2121"/>
      <c r="KYC74" s="2120"/>
      <c r="KYD74" s="2121"/>
      <c r="KYE74" s="2121"/>
      <c r="KYF74" s="2121"/>
      <c r="KYG74" s="2121"/>
      <c r="KYH74" s="2121"/>
      <c r="KYI74" s="2120"/>
      <c r="KYJ74" s="2121"/>
      <c r="KYK74" s="2121"/>
      <c r="KYL74" s="2121"/>
      <c r="KYM74" s="2121"/>
      <c r="KYN74" s="2121"/>
      <c r="KYO74" s="2120"/>
      <c r="KYP74" s="2121"/>
      <c r="KYQ74" s="2121"/>
      <c r="KYR74" s="2121"/>
      <c r="KYS74" s="2121"/>
      <c r="KYT74" s="2121"/>
      <c r="KYU74" s="2120"/>
      <c r="KYV74" s="2121"/>
      <c r="KYW74" s="2121"/>
      <c r="KYX74" s="2121"/>
      <c r="KYY74" s="2121"/>
      <c r="KYZ74" s="2121"/>
      <c r="KZA74" s="2120"/>
      <c r="KZB74" s="2121"/>
      <c r="KZC74" s="2121"/>
      <c r="KZD74" s="2121"/>
      <c r="KZE74" s="2121"/>
      <c r="KZF74" s="2121"/>
      <c r="KZG74" s="2120"/>
      <c r="KZH74" s="2121"/>
      <c r="KZI74" s="2121"/>
      <c r="KZJ74" s="2121"/>
      <c r="KZK74" s="2121"/>
      <c r="KZL74" s="2121"/>
      <c r="KZM74" s="2120"/>
      <c r="KZN74" s="2121"/>
      <c r="KZO74" s="2121"/>
      <c r="KZP74" s="2121"/>
      <c r="KZQ74" s="2121"/>
      <c r="KZR74" s="2121"/>
      <c r="KZS74" s="2120"/>
      <c r="KZT74" s="2121"/>
      <c r="KZU74" s="2121"/>
      <c r="KZV74" s="2121"/>
      <c r="KZW74" s="2121"/>
      <c r="KZX74" s="2121"/>
      <c r="KZY74" s="2120"/>
      <c r="KZZ74" s="2121"/>
      <c r="LAA74" s="2121"/>
      <c r="LAB74" s="2121"/>
      <c r="LAC74" s="2121"/>
      <c r="LAD74" s="2121"/>
      <c r="LAE74" s="2120"/>
      <c r="LAF74" s="2121"/>
      <c r="LAG74" s="2121"/>
      <c r="LAH74" s="2121"/>
      <c r="LAI74" s="2121"/>
      <c r="LAJ74" s="2121"/>
      <c r="LAK74" s="2120"/>
      <c r="LAL74" s="2121"/>
      <c r="LAM74" s="2121"/>
      <c r="LAN74" s="2121"/>
      <c r="LAO74" s="2121"/>
      <c r="LAP74" s="2121"/>
      <c r="LAQ74" s="2120"/>
      <c r="LAR74" s="2121"/>
      <c r="LAS74" s="2121"/>
      <c r="LAT74" s="2121"/>
      <c r="LAU74" s="2121"/>
      <c r="LAV74" s="2121"/>
      <c r="LAW74" s="2120"/>
      <c r="LAX74" s="2121"/>
      <c r="LAY74" s="2121"/>
      <c r="LAZ74" s="2121"/>
      <c r="LBA74" s="2121"/>
      <c r="LBB74" s="2121"/>
      <c r="LBC74" s="2120"/>
      <c r="LBD74" s="2121"/>
      <c r="LBE74" s="2121"/>
      <c r="LBF74" s="2121"/>
      <c r="LBG74" s="2121"/>
      <c r="LBH74" s="2121"/>
      <c r="LBI74" s="2120"/>
      <c r="LBJ74" s="2121"/>
      <c r="LBK74" s="2121"/>
      <c r="LBL74" s="2121"/>
      <c r="LBM74" s="2121"/>
      <c r="LBN74" s="2121"/>
      <c r="LBO74" s="2120"/>
      <c r="LBP74" s="2121"/>
      <c r="LBQ74" s="2121"/>
      <c r="LBR74" s="2121"/>
      <c r="LBS74" s="2121"/>
      <c r="LBT74" s="2121"/>
      <c r="LBU74" s="2120"/>
      <c r="LBV74" s="2121"/>
      <c r="LBW74" s="2121"/>
      <c r="LBX74" s="2121"/>
      <c r="LBY74" s="2121"/>
      <c r="LBZ74" s="2121"/>
      <c r="LCA74" s="2120"/>
      <c r="LCB74" s="2121"/>
      <c r="LCC74" s="2121"/>
      <c r="LCD74" s="2121"/>
      <c r="LCE74" s="2121"/>
      <c r="LCF74" s="2121"/>
      <c r="LCG74" s="2120"/>
      <c r="LCH74" s="2121"/>
      <c r="LCI74" s="2121"/>
      <c r="LCJ74" s="2121"/>
      <c r="LCK74" s="2121"/>
      <c r="LCL74" s="2121"/>
      <c r="LCM74" s="2120"/>
      <c r="LCN74" s="2121"/>
      <c r="LCO74" s="2121"/>
      <c r="LCP74" s="2121"/>
      <c r="LCQ74" s="2121"/>
      <c r="LCR74" s="2121"/>
      <c r="LCS74" s="2120"/>
      <c r="LCT74" s="2121"/>
      <c r="LCU74" s="2121"/>
      <c r="LCV74" s="2121"/>
      <c r="LCW74" s="2121"/>
      <c r="LCX74" s="2121"/>
      <c r="LCY74" s="2120"/>
      <c r="LCZ74" s="2121"/>
      <c r="LDA74" s="2121"/>
      <c r="LDB74" s="2121"/>
      <c r="LDC74" s="2121"/>
      <c r="LDD74" s="2121"/>
      <c r="LDE74" s="2120"/>
      <c r="LDF74" s="2121"/>
      <c r="LDG74" s="2121"/>
      <c r="LDH74" s="2121"/>
      <c r="LDI74" s="2121"/>
      <c r="LDJ74" s="2121"/>
      <c r="LDK74" s="2120"/>
      <c r="LDL74" s="2121"/>
      <c r="LDM74" s="2121"/>
      <c r="LDN74" s="2121"/>
      <c r="LDO74" s="2121"/>
      <c r="LDP74" s="2121"/>
      <c r="LDQ74" s="2120"/>
      <c r="LDR74" s="2121"/>
      <c r="LDS74" s="2121"/>
      <c r="LDT74" s="2121"/>
      <c r="LDU74" s="2121"/>
      <c r="LDV74" s="2121"/>
      <c r="LDW74" s="2120"/>
      <c r="LDX74" s="2121"/>
      <c r="LDY74" s="2121"/>
      <c r="LDZ74" s="2121"/>
      <c r="LEA74" s="2121"/>
      <c r="LEB74" s="2121"/>
      <c r="LEC74" s="2120"/>
      <c r="LED74" s="2121"/>
      <c r="LEE74" s="2121"/>
      <c r="LEF74" s="2121"/>
      <c r="LEG74" s="2121"/>
      <c r="LEH74" s="2121"/>
      <c r="LEI74" s="2120"/>
      <c r="LEJ74" s="2121"/>
      <c r="LEK74" s="2121"/>
      <c r="LEL74" s="2121"/>
      <c r="LEM74" s="2121"/>
      <c r="LEN74" s="2121"/>
      <c r="LEO74" s="2120"/>
      <c r="LEP74" s="2121"/>
      <c r="LEQ74" s="2121"/>
      <c r="LER74" s="2121"/>
      <c r="LES74" s="2121"/>
      <c r="LET74" s="2121"/>
      <c r="LEU74" s="2120"/>
      <c r="LEV74" s="2121"/>
      <c r="LEW74" s="2121"/>
      <c r="LEX74" s="2121"/>
      <c r="LEY74" s="2121"/>
      <c r="LEZ74" s="2121"/>
      <c r="LFA74" s="2120"/>
      <c r="LFB74" s="2121"/>
      <c r="LFC74" s="2121"/>
      <c r="LFD74" s="2121"/>
      <c r="LFE74" s="2121"/>
      <c r="LFF74" s="2121"/>
      <c r="LFG74" s="2120"/>
      <c r="LFH74" s="2121"/>
      <c r="LFI74" s="2121"/>
      <c r="LFJ74" s="2121"/>
      <c r="LFK74" s="2121"/>
      <c r="LFL74" s="2121"/>
      <c r="LFM74" s="2120"/>
      <c r="LFN74" s="2121"/>
      <c r="LFO74" s="2121"/>
      <c r="LFP74" s="2121"/>
      <c r="LFQ74" s="2121"/>
      <c r="LFR74" s="2121"/>
      <c r="LFS74" s="2120"/>
      <c r="LFT74" s="2121"/>
      <c r="LFU74" s="2121"/>
      <c r="LFV74" s="2121"/>
      <c r="LFW74" s="2121"/>
      <c r="LFX74" s="2121"/>
      <c r="LFY74" s="2120"/>
      <c r="LFZ74" s="2121"/>
      <c r="LGA74" s="2121"/>
      <c r="LGB74" s="2121"/>
      <c r="LGC74" s="2121"/>
      <c r="LGD74" s="2121"/>
      <c r="LGE74" s="2120"/>
      <c r="LGF74" s="2121"/>
      <c r="LGG74" s="2121"/>
      <c r="LGH74" s="2121"/>
      <c r="LGI74" s="2121"/>
      <c r="LGJ74" s="2121"/>
      <c r="LGK74" s="2120"/>
      <c r="LGL74" s="2121"/>
      <c r="LGM74" s="2121"/>
      <c r="LGN74" s="2121"/>
      <c r="LGO74" s="2121"/>
      <c r="LGP74" s="2121"/>
      <c r="LGQ74" s="2120"/>
      <c r="LGR74" s="2121"/>
      <c r="LGS74" s="2121"/>
      <c r="LGT74" s="2121"/>
      <c r="LGU74" s="2121"/>
      <c r="LGV74" s="2121"/>
      <c r="LGW74" s="2120"/>
      <c r="LGX74" s="2121"/>
      <c r="LGY74" s="2121"/>
      <c r="LGZ74" s="2121"/>
      <c r="LHA74" s="2121"/>
      <c r="LHB74" s="2121"/>
      <c r="LHC74" s="2120"/>
      <c r="LHD74" s="2121"/>
      <c r="LHE74" s="2121"/>
      <c r="LHF74" s="2121"/>
      <c r="LHG74" s="2121"/>
      <c r="LHH74" s="2121"/>
      <c r="LHI74" s="2120"/>
      <c r="LHJ74" s="2121"/>
      <c r="LHK74" s="2121"/>
      <c r="LHL74" s="2121"/>
      <c r="LHM74" s="2121"/>
      <c r="LHN74" s="2121"/>
      <c r="LHO74" s="2120"/>
      <c r="LHP74" s="2121"/>
      <c r="LHQ74" s="2121"/>
      <c r="LHR74" s="2121"/>
      <c r="LHS74" s="2121"/>
      <c r="LHT74" s="2121"/>
      <c r="LHU74" s="2120"/>
      <c r="LHV74" s="2121"/>
      <c r="LHW74" s="2121"/>
      <c r="LHX74" s="2121"/>
      <c r="LHY74" s="2121"/>
      <c r="LHZ74" s="2121"/>
      <c r="LIA74" s="2120"/>
      <c r="LIB74" s="2121"/>
      <c r="LIC74" s="2121"/>
      <c r="LID74" s="2121"/>
      <c r="LIE74" s="2121"/>
      <c r="LIF74" s="2121"/>
      <c r="LIG74" s="2120"/>
      <c r="LIH74" s="2121"/>
      <c r="LII74" s="2121"/>
      <c r="LIJ74" s="2121"/>
      <c r="LIK74" s="2121"/>
      <c r="LIL74" s="2121"/>
      <c r="LIM74" s="2120"/>
      <c r="LIN74" s="2121"/>
      <c r="LIO74" s="2121"/>
      <c r="LIP74" s="2121"/>
      <c r="LIQ74" s="2121"/>
      <c r="LIR74" s="2121"/>
      <c r="LIS74" s="2120"/>
      <c r="LIT74" s="2121"/>
      <c r="LIU74" s="2121"/>
      <c r="LIV74" s="2121"/>
      <c r="LIW74" s="2121"/>
      <c r="LIX74" s="2121"/>
      <c r="LIY74" s="2120"/>
      <c r="LIZ74" s="2121"/>
      <c r="LJA74" s="2121"/>
      <c r="LJB74" s="2121"/>
      <c r="LJC74" s="2121"/>
      <c r="LJD74" s="2121"/>
      <c r="LJE74" s="2120"/>
      <c r="LJF74" s="2121"/>
      <c r="LJG74" s="2121"/>
      <c r="LJH74" s="2121"/>
      <c r="LJI74" s="2121"/>
      <c r="LJJ74" s="2121"/>
      <c r="LJK74" s="2120"/>
      <c r="LJL74" s="2121"/>
      <c r="LJM74" s="2121"/>
      <c r="LJN74" s="2121"/>
      <c r="LJO74" s="2121"/>
      <c r="LJP74" s="2121"/>
      <c r="LJQ74" s="2120"/>
      <c r="LJR74" s="2121"/>
      <c r="LJS74" s="2121"/>
      <c r="LJT74" s="2121"/>
      <c r="LJU74" s="2121"/>
      <c r="LJV74" s="2121"/>
      <c r="LJW74" s="2120"/>
      <c r="LJX74" s="2121"/>
      <c r="LJY74" s="2121"/>
      <c r="LJZ74" s="2121"/>
      <c r="LKA74" s="2121"/>
      <c r="LKB74" s="2121"/>
      <c r="LKC74" s="2120"/>
      <c r="LKD74" s="2121"/>
      <c r="LKE74" s="2121"/>
      <c r="LKF74" s="2121"/>
      <c r="LKG74" s="2121"/>
      <c r="LKH74" s="2121"/>
      <c r="LKI74" s="2120"/>
      <c r="LKJ74" s="2121"/>
      <c r="LKK74" s="2121"/>
      <c r="LKL74" s="2121"/>
      <c r="LKM74" s="2121"/>
      <c r="LKN74" s="2121"/>
      <c r="LKO74" s="2120"/>
      <c r="LKP74" s="2121"/>
      <c r="LKQ74" s="2121"/>
      <c r="LKR74" s="2121"/>
      <c r="LKS74" s="2121"/>
      <c r="LKT74" s="2121"/>
      <c r="LKU74" s="2120"/>
      <c r="LKV74" s="2121"/>
      <c r="LKW74" s="2121"/>
      <c r="LKX74" s="2121"/>
      <c r="LKY74" s="2121"/>
      <c r="LKZ74" s="2121"/>
      <c r="LLA74" s="2120"/>
      <c r="LLB74" s="2121"/>
      <c r="LLC74" s="2121"/>
      <c r="LLD74" s="2121"/>
      <c r="LLE74" s="2121"/>
      <c r="LLF74" s="2121"/>
      <c r="LLG74" s="2120"/>
      <c r="LLH74" s="2121"/>
      <c r="LLI74" s="2121"/>
      <c r="LLJ74" s="2121"/>
      <c r="LLK74" s="2121"/>
      <c r="LLL74" s="2121"/>
      <c r="LLM74" s="2120"/>
      <c r="LLN74" s="2121"/>
      <c r="LLO74" s="2121"/>
      <c r="LLP74" s="2121"/>
      <c r="LLQ74" s="2121"/>
      <c r="LLR74" s="2121"/>
      <c r="LLS74" s="2120"/>
      <c r="LLT74" s="2121"/>
      <c r="LLU74" s="2121"/>
      <c r="LLV74" s="2121"/>
      <c r="LLW74" s="2121"/>
      <c r="LLX74" s="2121"/>
      <c r="LLY74" s="2120"/>
      <c r="LLZ74" s="2121"/>
      <c r="LMA74" s="2121"/>
      <c r="LMB74" s="2121"/>
      <c r="LMC74" s="2121"/>
      <c r="LMD74" s="2121"/>
      <c r="LME74" s="2120"/>
      <c r="LMF74" s="2121"/>
      <c r="LMG74" s="2121"/>
      <c r="LMH74" s="2121"/>
      <c r="LMI74" s="2121"/>
      <c r="LMJ74" s="2121"/>
      <c r="LMK74" s="2120"/>
      <c r="LML74" s="2121"/>
      <c r="LMM74" s="2121"/>
      <c r="LMN74" s="2121"/>
      <c r="LMO74" s="2121"/>
      <c r="LMP74" s="2121"/>
      <c r="LMQ74" s="2120"/>
      <c r="LMR74" s="2121"/>
      <c r="LMS74" s="2121"/>
      <c r="LMT74" s="2121"/>
      <c r="LMU74" s="2121"/>
      <c r="LMV74" s="2121"/>
      <c r="LMW74" s="2120"/>
      <c r="LMX74" s="2121"/>
      <c r="LMY74" s="2121"/>
      <c r="LMZ74" s="2121"/>
      <c r="LNA74" s="2121"/>
      <c r="LNB74" s="2121"/>
      <c r="LNC74" s="2120"/>
      <c r="LND74" s="2121"/>
      <c r="LNE74" s="2121"/>
      <c r="LNF74" s="2121"/>
      <c r="LNG74" s="2121"/>
      <c r="LNH74" s="2121"/>
      <c r="LNI74" s="2120"/>
      <c r="LNJ74" s="2121"/>
      <c r="LNK74" s="2121"/>
      <c r="LNL74" s="2121"/>
      <c r="LNM74" s="2121"/>
      <c r="LNN74" s="2121"/>
      <c r="LNO74" s="2120"/>
      <c r="LNP74" s="2121"/>
      <c r="LNQ74" s="2121"/>
      <c r="LNR74" s="2121"/>
      <c r="LNS74" s="2121"/>
      <c r="LNT74" s="2121"/>
      <c r="LNU74" s="2120"/>
      <c r="LNV74" s="2121"/>
      <c r="LNW74" s="2121"/>
      <c r="LNX74" s="2121"/>
      <c r="LNY74" s="2121"/>
      <c r="LNZ74" s="2121"/>
      <c r="LOA74" s="2120"/>
      <c r="LOB74" s="2121"/>
      <c r="LOC74" s="2121"/>
      <c r="LOD74" s="2121"/>
      <c r="LOE74" s="2121"/>
      <c r="LOF74" s="2121"/>
      <c r="LOG74" s="2120"/>
      <c r="LOH74" s="2121"/>
      <c r="LOI74" s="2121"/>
      <c r="LOJ74" s="2121"/>
      <c r="LOK74" s="2121"/>
      <c r="LOL74" s="2121"/>
      <c r="LOM74" s="2120"/>
      <c r="LON74" s="2121"/>
      <c r="LOO74" s="2121"/>
      <c r="LOP74" s="2121"/>
      <c r="LOQ74" s="2121"/>
      <c r="LOR74" s="2121"/>
      <c r="LOS74" s="2120"/>
      <c r="LOT74" s="2121"/>
      <c r="LOU74" s="2121"/>
      <c r="LOV74" s="2121"/>
      <c r="LOW74" s="2121"/>
      <c r="LOX74" s="2121"/>
      <c r="LOY74" s="2120"/>
      <c r="LOZ74" s="2121"/>
      <c r="LPA74" s="2121"/>
      <c r="LPB74" s="2121"/>
      <c r="LPC74" s="2121"/>
      <c r="LPD74" s="2121"/>
      <c r="LPE74" s="2120"/>
      <c r="LPF74" s="2121"/>
      <c r="LPG74" s="2121"/>
      <c r="LPH74" s="2121"/>
      <c r="LPI74" s="2121"/>
      <c r="LPJ74" s="2121"/>
      <c r="LPK74" s="2120"/>
      <c r="LPL74" s="2121"/>
      <c r="LPM74" s="2121"/>
      <c r="LPN74" s="2121"/>
      <c r="LPO74" s="2121"/>
      <c r="LPP74" s="2121"/>
      <c r="LPQ74" s="2120"/>
      <c r="LPR74" s="2121"/>
      <c r="LPS74" s="2121"/>
      <c r="LPT74" s="2121"/>
      <c r="LPU74" s="2121"/>
      <c r="LPV74" s="2121"/>
      <c r="LPW74" s="2120"/>
      <c r="LPX74" s="2121"/>
      <c r="LPY74" s="2121"/>
      <c r="LPZ74" s="2121"/>
      <c r="LQA74" s="2121"/>
      <c r="LQB74" s="2121"/>
      <c r="LQC74" s="2120"/>
      <c r="LQD74" s="2121"/>
      <c r="LQE74" s="2121"/>
      <c r="LQF74" s="2121"/>
      <c r="LQG74" s="2121"/>
      <c r="LQH74" s="2121"/>
      <c r="LQI74" s="2120"/>
      <c r="LQJ74" s="2121"/>
      <c r="LQK74" s="2121"/>
      <c r="LQL74" s="2121"/>
      <c r="LQM74" s="2121"/>
      <c r="LQN74" s="2121"/>
      <c r="LQO74" s="2120"/>
      <c r="LQP74" s="2121"/>
      <c r="LQQ74" s="2121"/>
      <c r="LQR74" s="2121"/>
      <c r="LQS74" s="2121"/>
      <c r="LQT74" s="2121"/>
      <c r="LQU74" s="2120"/>
      <c r="LQV74" s="2121"/>
      <c r="LQW74" s="2121"/>
      <c r="LQX74" s="2121"/>
      <c r="LQY74" s="2121"/>
      <c r="LQZ74" s="2121"/>
      <c r="LRA74" s="2120"/>
      <c r="LRB74" s="2121"/>
      <c r="LRC74" s="2121"/>
      <c r="LRD74" s="2121"/>
      <c r="LRE74" s="2121"/>
      <c r="LRF74" s="2121"/>
      <c r="LRG74" s="2120"/>
      <c r="LRH74" s="2121"/>
      <c r="LRI74" s="2121"/>
      <c r="LRJ74" s="2121"/>
      <c r="LRK74" s="2121"/>
      <c r="LRL74" s="2121"/>
      <c r="LRM74" s="2120"/>
      <c r="LRN74" s="2121"/>
      <c r="LRO74" s="2121"/>
      <c r="LRP74" s="2121"/>
      <c r="LRQ74" s="2121"/>
      <c r="LRR74" s="2121"/>
      <c r="LRS74" s="2120"/>
      <c r="LRT74" s="2121"/>
      <c r="LRU74" s="2121"/>
      <c r="LRV74" s="2121"/>
      <c r="LRW74" s="2121"/>
      <c r="LRX74" s="2121"/>
      <c r="LRY74" s="2120"/>
      <c r="LRZ74" s="2121"/>
      <c r="LSA74" s="2121"/>
      <c r="LSB74" s="2121"/>
      <c r="LSC74" s="2121"/>
      <c r="LSD74" s="2121"/>
      <c r="LSE74" s="2120"/>
      <c r="LSF74" s="2121"/>
      <c r="LSG74" s="2121"/>
      <c r="LSH74" s="2121"/>
      <c r="LSI74" s="2121"/>
      <c r="LSJ74" s="2121"/>
      <c r="LSK74" s="2120"/>
      <c r="LSL74" s="2121"/>
      <c r="LSM74" s="2121"/>
      <c r="LSN74" s="2121"/>
      <c r="LSO74" s="2121"/>
      <c r="LSP74" s="2121"/>
      <c r="LSQ74" s="2120"/>
      <c r="LSR74" s="2121"/>
      <c r="LSS74" s="2121"/>
      <c r="LST74" s="2121"/>
      <c r="LSU74" s="2121"/>
      <c r="LSV74" s="2121"/>
      <c r="LSW74" s="2120"/>
      <c r="LSX74" s="2121"/>
      <c r="LSY74" s="2121"/>
      <c r="LSZ74" s="2121"/>
      <c r="LTA74" s="2121"/>
      <c r="LTB74" s="2121"/>
      <c r="LTC74" s="2120"/>
      <c r="LTD74" s="2121"/>
      <c r="LTE74" s="2121"/>
      <c r="LTF74" s="2121"/>
      <c r="LTG74" s="2121"/>
      <c r="LTH74" s="2121"/>
      <c r="LTI74" s="2120"/>
      <c r="LTJ74" s="2121"/>
      <c r="LTK74" s="2121"/>
      <c r="LTL74" s="2121"/>
      <c r="LTM74" s="2121"/>
      <c r="LTN74" s="2121"/>
      <c r="LTO74" s="2120"/>
      <c r="LTP74" s="2121"/>
      <c r="LTQ74" s="2121"/>
      <c r="LTR74" s="2121"/>
      <c r="LTS74" s="2121"/>
      <c r="LTT74" s="2121"/>
      <c r="LTU74" s="2120"/>
      <c r="LTV74" s="2121"/>
      <c r="LTW74" s="2121"/>
      <c r="LTX74" s="2121"/>
      <c r="LTY74" s="2121"/>
      <c r="LTZ74" s="2121"/>
      <c r="LUA74" s="2120"/>
      <c r="LUB74" s="2121"/>
      <c r="LUC74" s="2121"/>
      <c r="LUD74" s="2121"/>
      <c r="LUE74" s="2121"/>
      <c r="LUF74" s="2121"/>
      <c r="LUG74" s="2120"/>
      <c r="LUH74" s="2121"/>
      <c r="LUI74" s="2121"/>
      <c r="LUJ74" s="2121"/>
      <c r="LUK74" s="2121"/>
      <c r="LUL74" s="2121"/>
      <c r="LUM74" s="2120"/>
      <c r="LUN74" s="2121"/>
      <c r="LUO74" s="2121"/>
      <c r="LUP74" s="2121"/>
      <c r="LUQ74" s="2121"/>
      <c r="LUR74" s="2121"/>
      <c r="LUS74" s="2120"/>
      <c r="LUT74" s="2121"/>
      <c r="LUU74" s="2121"/>
      <c r="LUV74" s="2121"/>
      <c r="LUW74" s="2121"/>
      <c r="LUX74" s="2121"/>
      <c r="LUY74" s="2120"/>
      <c r="LUZ74" s="2121"/>
      <c r="LVA74" s="2121"/>
      <c r="LVB74" s="2121"/>
      <c r="LVC74" s="2121"/>
      <c r="LVD74" s="2121"/>
      <c r="LVE74" s="2120"/>
      <c r="LVF74" s="2121"/>
      <c r="LVG74" s="2121"/>
      <c r="LVH74" s="2121"/>
      <c r="LVI74" s="2121"/>
      <c r="LVJ74" s="2121"/>
      <c r="LVK74" s="2120"/>
      <c r="LVL74" s="2121"/>
      <c r="LVM74" s="2121"/>
      <c r="LVN74" s="2121"/>
      <c r="LVO74" s="2121"/>
      <c r="LVP74" s="2121"/>
      <c r="LVQ74" s="2120"/>
      <c r="LVR74" s="2121"/>
      <c r="LVS74" s="2121"/>
      <c r="LVT74" s="2121"/>
      <c r="LVU74" s="2121"/>
      <c r="LVV74" s="2121"/>
      <c r="LVW74" s="2120"/>
      <c r="LVX74" s="2121"/>
      <c r="LVY74" s="2121"/>
      <c r="LVZ74" s="2121"/>
      <c r="LWA74" s="2121"/>
      <c r="LWB74" s="2121"/>
      <c r="LWC74" s="2120"/>
      <c r="LWD74" s="2121"/>
      <c r="LWE74" s="2121"/>
      <c r="LWF74" s="2121"/>
      <c r="LWG74" s="2121"/>
      <c r="LWH74" s="2121"/>
      <c r="LWI74" s="2120"/>
      <c r="LWJ74" s="2121"/>
      <c r="LWK74" s="2121"/>
      <c r="LWL74" s="2121"/>
      <c r="LWM74" s="2121"/>
      <c r="LWN74" s="2121"/>
      <c r="LWO74" s="2120"/>
      <c r="LWP74" s="2121"/>
      <c r="LWQ74" s="2121"/>
      <c r="LWR74" s="2121"/>
      <c r="LWS74" s="2121"/>
      <c r="LWT74" s="2121"/>
      <c r="LWU74" s="2120"/>
      <c r="LWV74" s="2121"/>
      <c r="LWW74" s="2121"/>
      <c r="LWX74" s="2121"/>
      <c r="LWY74" s="2121"/>
      <c r="LWZ74" s="2121"/>
      <c r="LXA74" s="2120"/>
      <c r="LXB74" s="2121"/>
      <c r="LXC74" s="2121"/>
      <c r="LXD74" s="2121"/>
      <c r="LXE74" s="2121"/>
      <c r="LXF74" s="2121"/>
      <c r="LXG74" s="2120"/>
      <c r="LXH74" s="2121"/>
      <c r="LXI74" s="2121"/>
      <c r="LXJ74" s="2121"/>
      <c r="LXK74" s="2121"/>
      <c r="LXL74" s="2121"/>
      <c r="LXM74" s="2120"/>
      <c r="LXN74" s="2121"/>
      <c r="LXO74" s="2121"/>
      <c r="LXP74" s="2121"/>
      <c r="LXQ74" s="2121"/>
      <c r="LXR74" s="2121"/>
      <c r="LXS74" s="2120"/>
      <c r="LXT74" s="2121"/>
      <c r="LXU74" s="2121"/>
      <c r="LXV74" s="2121"/>
      <c r="LXW74" s="2121"/>
      <c r="LXX74" s="2121"/>
      <c r="LXY74" s="2120"/>
      <c r="LXZ74" s="2121"/>
      <c r="LYA74" s="2121"/>
      <c r="LYB74" s="2121"/>
      <c r="LYC74" s="2121"/>
      <c r="LYD74" s="2121"/>
      <c r="LYE74" s="2120"/>
      <c r="LYF74" s="2121"/>
      <c r="LYG74" s="2121"/>
      <c r="LYH74" s="2121"/>
      <c r="LYI74" s="2121"/>
      <c r="LYJ74" s="2121"/>
      <c r="LYK74" s="2120"/>
      <c r="LYL74" s="2121"/>
      <c r="LYM74" s="2121"/>
      <c r="LYN74" s="2121"/>
      <c r="LYO74" s="2121"/>
      <c r="LYP74" s="2121"/>
      <c r="LYQ74" s="2120"/>
      <c r="LYR74" s="2121"/>
      <c r="LYS74" s="2121"/>
      <c r="LYT74" s="2121"/>
      <c r="LYU74" s="2121"/>
      <c r="LYV74" s="2121"/>
      <c r="LYW74" s="2120"/>
      <c r="LYX74" s="2121"/>
      <c r="LYY74" s="2121"/>
      <c r="LYZ74" s="2121"/>
      <c r="LZA74" s="2121"/>
      <c r="LZB74" s="2121"/>
      <c r="LZC74" s="2120"/>
      <c r="LZD74" s="2121"/>
      <c r="LZE74" s="2121"/>
      <c r="LZF74" s="2121"/>
      <c r="LZG74" s="2121"/>
      <c r="LZH74" s="2121"/>
      <c r="LZI74" s="2120"/>
      <c r="LZJ74" s="2121"/>
      <c r="LZK74" s="2121"/>
      <c r="LZL74" s="2121"/>
      <c r="LZM74" s="2121"/>
      <c r="LZN74" s="2121"/>
      <c r="LZO74" s="2120"/>
      <c r="LZP74" s="2121"/>
      <c r="LZQ74" s="2121"/>
      <c r="LZR74" s="2121"/>
      <c r="LZS74" s="2121"/>
      <c r="LZT74" s="2121"/>
      <c r="LZU74" s="2120"/>
      <c r="LZV74" s="2121"/>
      <c r="LZW74" s="2121"/>
      <c r="LZX74" s="2121"/>
      <c r="LZY74" s="2121"/>
      <c r="LZZ74" s="2121"/>
      <c r="MAA74" s="2120"/>
      <c r="MAB74" s="2121"/>
      <c r="MAC74" s="2121"/>
      <c r="MAD74" s="2121"/>
      <c r="MAE74" s="2121"/>
      <c r="MAF74" s="2121"/>
      <c r="MAG74" s="2120"/>
      <c r="MAH74" s="2121"/>
      <c r="MAI74" s="2121"/>
      <c r="MAJ74" s="2121"/>
      <c r="MAK74" s="2121"/>
      <c r="MAL74" s="2121"/>
      <c r="MAM74" s="2120"/>
      <c r="MAN74" s="2121"/>
      <c r="MAO74" s="2121"/>
      <c r="MAP74" s="2121"/>
      <c r="MAQ74" s="2121"/>
      <c r="MAR74" s="2121"/>
      <c r="MAS74" s="2120"/>
      <c r="MAT74" s="2121"/>
      <c r="MAU74" s="2121"/>
      <c r="MAV74" s="2121"/>
      <c r="MAW74" s="2121"/>
      <c r="MAX74" s="2121"/>
      <c r="MAY74" s="2120"/>
      <c r="MAZ74" s="2121"/>
      <c r="MBA74" s="2121"/>
      <c r="MBB74" s="2121"/>
      <c r="MBC74" s="2121"/>
      <c r="MBD74" s="2121"/>
      <c r="MBE74" s="2120"/>
      <c r="MBF74" s="2121"/>
      <c r="MBG74" s="2121"/>
      <c r="MBH74" s="2121"/>
      <c r="MBI74" s="2121"/>
      <c r="MBJ74" s="2121"/>
      <c r="MBK74" s="2120"/>
      <c r="MBL74" s="2121"/>
      <c r="MBM74" s="2121"/>
      <c r="MBN74" s="2121"/>
      <c r="MBO74" s="2121"/>
      <c r="MBP74" s="2121"/>
      <c r="MBQ74" s="2120"/>
      <c r="MBR74" s="2121"/>
      <c r="MBS74" s="2121"/>
      <c r="MBT74" s="2121"/>
      <c r="MBU74" s="2121"/>
      <c r="MBV74" s="2121"/>
      <c r="MBW74" s="2120"/>
      <c r="MBX74" s="2121"/>
      <c r="MBY74" s="2121"/>
      <c r="MBZ74" s="2121"/>
      <c r="MCA74" s="2121"/>
      <c r="MCB74" s="2121"/>
      <c r="MCC74" s="2120"/>
      <c r="MCD74" s="2121"/>
      <c r="MCE74" s="2121"/>
      <c r="MCF74" s="2121"/>
      <c r="MCG74" s="2121"/>
      <c r="MCH74" s="2121"/>
      <c r="MCI74" s="2120"/>
      <c r="MCJ74" s="2121"/>
      <c r="MCK74" s="2121"/>
      <c r="MCL74" s="2121"/>
      <c r="MCM74" s="2121"/>
      <c r="MCN74" s="2121"/>
      <c r="MCO74" s="2120"/>
      <c r="MCP74" s="2121"/>
      <c r="MCQ74" s="2121"/>
      <c r="MCR74" s="2121"/>
      <c r="MCS74" s="2121"/>
      <c r="MCT74" s="2121"/>
      <c r="MCU74" s="2120"/>
      <c r="MCV74" s="2121"/>
      <c r="MCW74" s="2121"/>
      <c r="MCX74" s="2121"/>
      <c r="MCY74" s="2121"/>
      <c r="MCZ74" s="2121"/>
      <c r="MDA74" s="2120"/>
      <c r="MDB74" s="2121"/>
      <c r="MDC74" s="2121"/>
      <c r="MDD74" s="2121"/>
      <c r="MDE74" s="2121"/>
      <c r="MDF74" s="2121"/>
      <c r="MDG74" s="2120"/>
      <c r="MDH74" s="2121"/>
      <c r="MDI74" s="2121"/>
      <c r="MDJ74" s="2121"/>
      <c r="MDK74" s="2121"/>
      <c r="MDL74" s="2121"/>
      <c r="MDM74" s="2120"/>
      <c r="MDN74" s="2121"/>
      <c r="MDO74" s="2121"/>
      <c r="MDP74" s="2121"/>
      <c r="MDQ74" s="2121"/>
      <c r="MDR74" s="2121"/>
      <c r="MDS74" s="2120"/>
      <c r="MDT74" s="2121"/>
      <c r="MDU74" s="2121"/>
      <c r="MDV74" s="2121"/>
      <c r="MDW74" s="2121"/>
      <c r="MDX74" s="2121"/>
      <c r="MDY74" s="2120"/>
      <c r="MDZ74" s="2121"/>
      <c r="MEA74" s="2121"/>
      <c r="MEB74" s="2121"/>
      <c r="MEC74" s="2121"/>
      <c r="MED74" s="2121"/>
      <c r="MEE74" s="2120"/>
      <c r="MEF74" s="2121"/>
      <c r="MEG74" s="2121"/>
      <c r="MEH74" s="2121"/>
      <c r="MEI74" s="2121"/>
      <c r="MEJ74" s="2121"/>
      <c r="MEK74" s="2120"/>
      <c r="MEL74" s="2121"/>
      <c r="MEM74" s="2121"/>
      <c r="MEN74" s="2121"/>
      <c r="MEO74" s="2121"/>
      <c r="MEP74" s="2121"/>
      <c r="MEQ74" s="2120"/>
      <c r="MER74" s="2121"/>
      <c r="MES74" s="2121"/>
      <c r="MET74" s="2121"/>
      <c r="MEU74" s="2121"/>
      <c r="MEV74" s="2121"/>
      <c r="MEW74" s="2120"/>
      <c r="MEX74" s="2121"/>
      <c r="MEY74" s="2121"/>
      <c r="MEZ74" s="2121"/>
      <c r="MFA74" s="2121"/>
      <c r="MFB74" s="2121"/>
      <c r="MFC74" s="2120"/>
      <c r="MFD74" s="2121"/>
      <c r="MFE74" s="2121"/>
      <c r="MFF74" s="2121"/>
      <c r="MFG74" s="2121"/>
      <c r="MFH74" s="2121"/>
      <c r="MFI74" s="2120"/>
      <c r="MFJ74" s="2121"/>
      <c r="MFK74" s="2121"/>
      <c r="MFL74" s="2121"/>
      <c r="MFM74" s="2121"/>
      <c r="MFN74" s="2121"/>
      <c r="MFO74" s="2120"/>
      <c r="MFP74" s="2121"/>
      <c r="MFQ74" s="2121"/>
      <c r="MFR74" s="2121"/>
      <c r="MFS74" s="2121"/>
      <c r="MFT74" s="2121"/>
      <c r="MFU74" s="2120"/>
      <c r="MFV74" s="2121"/>
      <c r="MFW74" s="2121"/>
      <c r="MFX74" s="2121"/>
      <c r="MFY74" s="2121"/>
      <c r="MFZ74" s="2121"/>
      <c r="MGA74" s="2120"/>
      <c r="MGB74" s="2121"/>
      <c r="MGC74" s="2121"/>
      <c r="MGD74" s="2121"/>
      <c r="MGE74" s="2121"/>
      <c r="MGF74" s="2121"/>
      <c r="MGG74" s="2120"/>
      <c r="MGH74" s="2121"/>
      <c r="MGI74" s="2121"/>
      <c r="MGJ74" s="2121"/>
      <c r="MGK74" s="2121"/>
      <c r="MGL74" s="2121"/>
      <c r="MGM74" s="2120"/>
      <c r="MGN74" s="2121"/>
      <c r="MGO74" s="2121"/>
      <c r="MGP74" s="2121"/>
      <c r="MGQ74" s="2121"/>
      <c r="MGR74" s="2121"/>
      <c r="MGS74" s="2120"/>
      <c r="MGT74" s="2121"/>
      <c r="MGU74" s="2121"/>
      <c r="MGV74" s="2121"/>
      <c r="MGW74" s="2121"/>
      <c r="MGX74" s="2121"/>
      <c r="MGY74" s="2120"/>
      <c r="MGZ74" s="2121"/>
      <c r="MHA74" s="2121"/>
      <c r="MHB74" s="2121"/>
      <c r="MHC74" s="2121"/>
      <c r="MHD74" s="2121"/>
      <c r="MHE74" s="2120"/>
      <c r="MHF74" s="2121"/>
      <c r="MHG74" s="2121"/>
      <c r="MHH74" s="2121"/>
      <c r="MHI74" s="2121"/>
      <c r="MHJ74" s="2121"/>
      <c r="MHK74" s="2120"/>
      <c r="MHL74" s="2121"/>
      <c r="MHM74" s="2121"/>
      <c r="MHN74" s="2121"/>
      <c r="MHO74" s="2121"/>
      <c r="MHP74" s="2121"/>
      <c r="MHQ74" s="2120"/>
      <c r="MHR74" s="2121"/>
      <c r="MHS74" s="2121"/>
      <c r="MHT74" s="2121"/>
      <c r="MHU74" s="2121"/>
      <c r="MHV74" s="2121"/>
      <c r="MHW74" s="2120"/>
      <c r="MHX74" s="2121"/>
      <c r="MHY74" s="2121"/>
      <c r="MHZ74" s="2121"/>
      <c r="MIA74" s="2121"/>
      <c r="MIB74" s="2121"/>
      <c r="MIC74" s="2120"/>
      <c r="MID74" s="2121"/>
      <c r="MIE74" s="2121"/>
      <c r="MIF74" s="2121"/>
      <c r="MIG74" s="2121"/>
      <c r="MIH74" s="2121"/>
      <c r="MII74" s="2120"/>
      <c r="MIJ74" s="2121"/>
      <c r="MIK74" s="2121"/>
      <c r="MIL74" s="2121"/>
      <c r="MIM74" s="2121"/>
      <c r="MIN74" s="2121"/>
      <c r="MIO74" s="2120"/>
      <c r="MIP74" s="2121"/>
      <c r="MIQ74" s="2121"/>
      <c r="MIR74" s="2121"/>
      <c r="MIS74" s="2121"/>
      <c r="MIT74" s="2121"/>
      <c r="MIU74" s="2120"/>
      <c r="MIV74" s="2121"/>
      <c r="MIW74" s="2121"/>
      <c r="MIX74" s="2121"/>
      <c r="MIY74" s="2121"/>
      <c r="MIZ74" s="2121"/>
      <c r="MJA74" s="2120"/>
      <c r="MJB74" s="2121"/>
      <c r="MJC74" s="2121"/>
      <c r="MJD74" s="2121"/>
      <c r="MJE74" s="2121"/>
      <c r="MJF74" s="2121"/>
      <c r="MJG74" s="2120"/>
      <c r="MJH74" s="2121"/>
      <c r="MJI74" s="2121"/>
      <c r="MJJ74" s="2121"/>
      <c r="MJK74" s="2121"/>
      <c r="MJL74" s="2121"/>
      <c r="MJM74" s="2120"/>
      <c r="MJN74" s="2121"/>
      <c r="MJO74" s="2121"/>
      <c r="MJP74" s="2121"/>
      <c r="MJQ74" s="2121"/>
      <c r="MJR74" s="2121"/>
      <c r="MJS74" s="2120"/>
      <c r="MJT74" s="2121"/>
      <c r="MJU74" s="2121"/>
      <c r="MJV74" s="2121"/>
      <c r="MJW74" s="2121"/>
      <c r="MJX74" s="2121"/>
      <c r="MJY74" s="2120"/>
      <c r="MJZ74" s="2121"/>
      <c r="MKA74" s="2121"/>
      <c r="MKB74" s="2121"/>
      <c r="MKC74" s="2121"/>
      <c r="MKD74" s="2121"/>
      <c r="MKE74" s="2120"/>
      <c r="MKF74" s="2121"/>
      <c r="MKG74" s="2121"/>
      <c r="MKH74" s="2121"/>
      <c r="MKI74" s="2121"/>
      <c r="MKJ74" s="2121"/>
      <c r="MKK74" s="2120"/>
      <c r="MKL74" s="2121"/>
      <c r="MKM74" s="2121"/>
      <c r="MKN74" s="2121"/>
      <c r="MKO74" s="2121"/>
      <c r="MKP74" s="2121"/>
      <c r="MKQ74" s="2120"/>
      <c r="MKR74" s="2121"/>
      <c r="MKS74" s="2121"/>
      <c r="MKT74" s="2121"/>
      <c r="MKU74" s="2121"/>
      <c r="MKV74" s="2121"/>
      <c r="MKW74" s="2120"/>
      <c r="MKX74" s="2121"/>
      <c r="MKY74" s="2121"/>
      <c r="MKZ74" s="2121"/>
      <c r="MLA74" s="2121"/>
      <c r="MLB74" s="2121"/>
      <c r="MLC74" s="2120"/>
      <c r="MLD74" s="2121"/>
      <c r="MLE74" s="2121"/>
      <c r="MLF74" s="2121"/>
      <c r="MLG74" s="2121"/>
      <c r="MLH74" s="2121"/>
      <c r="MLI74" s="2120"/>
      <c r="MLJ74" s="2121"/>
      <c r="MLK74" s="2121"/>
      <c r="MLL74" s="2121"/>
      <c r="MLM74" s="2121"/>
      <c r="MLN74" s="2121"/>
      <c r="MLO74" s="2120"/>
      <c r="MLP74" s="2121"/>
      <c r="MLQ74" s="2121"/>
      <c r="MLR74" s="2121"/>
      <c r="MLS74" s="2121"/>
      <c r="MLT74" s="2121"/>
      <c r="MLU74" s="2120"/>
      <c r="MLV74" s="2121"/>
      <c r="MLW74" s="2121"/>
      <c r="MLX74" s="2121"/>
      <c r="MLY74" s="2121"/>
      <c r="MLZ74" s="2121"/>
      <c r="MMA74" s="2120"/>
      <c r="MMB74" s="2121"/>
      <c r="MMC74" s="2121"/>
      <c r="MMD74" s="2121"/>
      <c r="MME74" s="2121"/>
      <c r="MMF74" s="2121"/>
      <c r="MMG74" s="2120"/>
      <c r="MMH74" s="2121"/>
      <c r="MMI74" s="2121"/>
      <c r="MMJ74" s="2121"/>
      <c r="MMK74" s="2121"/>
      <c r="MML74" s="2121"/>
      <c r="MMM74" s="2120"/>
      <c r="MMN74" s="2121"/>
      <c r="MMO74" s="2121"/>
      <c r="MMP74" s="2121"/>
      <c r="MMQ74" s="2121"/>
      <c r="MMR74" s="2121"/>
      <c r="MMS74" s="2120"/>
      <c r="MMT74" s="2121"/>
      <c r="MMU74" s="2121"/>
      <c r="MMV74" s="2121"/>
      <c r="MMW74" s="2121"/>
      <c r="MMX74" s="2121"/>
      <c r="MMY74" s="2120"/>
      <c r="MMZ74" s="2121"/>
      <c r="MNA74" s="2121"/>
      <c r="MNB74" s="2121"/>
      <c r="MNC74" s="2121"/>
      <c r="MND74" s="2121"/>
      <c r="MNE74" s="2120"/>
      <c r="MNF74" s="2121"/>
      <c r="MNG74" s="2121"/>
      <c r="MNH74" s="2121"/>
      <c r="MNI74" s="2121"/>
      <c r="MNJ74" s="2121"/>
      <c r="MNK74" s="2120"/>
      <c r="MNL74" s="2121"/>
      <c r="MNM74" s="2121"/>
      <c r="MNN74" s="2121"/>
      <c r="MNO74" s="2121"/>
      <c r="MNP74" s="2121"/>
      <c r="MNQ74" s="2120"/>
      <c r="MNR74" s="2121"/>
      <c r="MNS74" s="2121"/>
      <c r="MNT74" s="2121"/>
      <c r="MNU74" s="2121"/>
      <c r="MNV74" s="2121"/>
      <c r="MNW74" s="2120"/>
      <c r="MNX74" s="2121"/>
      <c r="MNY74" s="2121"/>
      <c r="MNZ74" s="2121"/>
      <c r="MOA74" s="2121"/>
      <c r="MOB74" s="2121"/>
      <c r="MOC74" s="2120"/>
      <c r="MOD74" s="2121"/>
      <c r="MOE74" s="2121"/>
      <c r="MOF74" s="2121"/>
      <c r="MOG74" s="2121"/>
      <c r="MOH74" s="2121"/>
      <c r="MOI74" s="2120"/>
      <c r="MOJ74" s="2121"/>
      <c r="MOK74" s="2121"/>
      <c r="MOL74" s="2121"/>
      <c r="MOM74" s="2121"/>
      <c r="MON74" s="2121"/>
      <c r="MOO74" s="2120"/>
      <c r="MOP74" s="2121"/>
      <c r="MOQ74" s="2121"/>
      <c r="MOR74" s="2121"/>
      <c r="MOS74" s="2121"/>
      <c r="MOT74" s="2121"/>
      <c r="MOU74" s="2120"/>
      <c r="MOV74" s="2121"/>
      <c r="MOW74" s="2121"/>
      <c r="MOX74" s="2121"/>
      <c r="MOY74" s="2121"/>
      <c r="MOZ74" s="2121"/>
      <c r="MPA74" s="2120"/>
      <c r="MPB74" s="2121"/>
      <c r="MPC74" s="2121"/>
      <c r="MPD74" s="2121"/>
      <c r="MPE74" s="2121"/>
      <c r="MPF74" s="2121"/>
      <c r="MPG74" s="2120"/>
      <c r="MPH74" s="2121"/>
      <c r="MPI74" s="2121"/>
      <c r="MPJ74" s="2121"/>
      <c r="MPK74" s="2121"/>
      <c r="MPL74" s="2121"/>
      <c r="MPM74" s="2120"/>
      <c r="MPN74" s="2121"/>
      <c r="MPO74" s="2121"/>
      <c r="MPP74" s="2121"/>
      <c r="MPQ74" s="2121"/>
      <c r="MPR74" s="2121"/>
      <c r="MPS74" s="2120"/>
      <c r="MPT74" s="2121"/>
      <c r="MPU74" s="2121"/>
      <c r="MPV74" s="2121"/>
      <c r="MPW74" s="2121"/>
      <c r="MPX74" s="2121"/>
      <c r="MPY74" s="2120"/>
      <c r="MPZ74" s="2121"/>
      <c r="MQA74" s="2121"/>
      <c r="MQB74" s="2121"/>
      <c r="MQC74" s="2121"/>
      <c r="MQD74" s="2121"/>
      <c r="MQE74" s="2120"/>
      <c r="MQF74" s="2121"/>
      <c r="MQG74" s="2121"/>
      <c r="MQH74" s="2121"/>
      <c r="MQI74" s="2121"/>
      <c r="MQJ74" s="2121"/>
      <c r="MQK74" s="2120"/>
      <c r="MQL74" s="2121"/>
      <c r="MQM74" s="2121"/>
      <c r="MQN74" s="2121"/>
      <c r="MQO74" s="2121"/>
      <c r="MQP74" s="2121"/>
      <c r="MQQ74" s="2120"/>
      <c r="MQR74" s="2121"/>
      <c r="MQS74" s="2121"/>
      <c r="MQT74" s="2121"/>
      <c r="MQU74" s="2121"/>
      <c r="MQV74" s="2121"/>
      <c r="MQW74" s="2120"/>
      <c r="MQX74" s="2121"/>
      <c r="MQY74" s="2121"/>
      <c r="MQZ74" s="2121"/>
      <c r="MRA74" s="2121"/>
      <c r="MRB74" s="2121"/>
      <c r="MRC74" s="2120"/>
      <c r="MRD74" s="2121"/>
      <c r="MRE74" s="2121"/>
      <c r="MRF74" s="2121"/>
      <c r="MRG74" s="2121"/>
      <c r="MRH74" s="2121"/>
      <c r="MRI74" s="2120"/>
      <c r="MRJ74" s="2121"/>
      <c r="MRK74" s="2121"/>
      <c r="MRL74" s="2121"/>
      <c r="MRM74" s="2121"/>
      <c r="MRN74" s="2121"/>
      <c r="MRO74" s="2120"/>
      <c r="MRP74" s="2121"/>
      <c r="MRQ74" s="2121"/>
      <c r="MRR74" s="2121"/>
      <c r="MRS74" s="2121"/>
      <c r="MRT74" s="2121"/>
      <c r="MRU74" s="2120"/>
      <c r="MRV74" s="2121"/>
      <c r="MRW74" s="2121"/>
      <c r="MRX74" s="2121"/>
      <c r="MRY74" s="2121"/>
      <c r="MRZ74" s="2121"/>
      <c r="MSA74" s="2120"/>
      <c r="MSB74" s="2121"/>
      <c r="MSC74" s="2121"/>
      <c r="MSD74" s="2121"/>
      <c r="MSE74" s="2121"/>
      <c r="MSF74" s="2121"/>
      <c r="MSG74" s="2120"/>
      <c r="MSH74" s="2121"/>
      <c r="MSI74" s="2121"/>
      <c r="MSJ74" s="2121"/>
      <c r="MSK74" s="2121"/>
      <c r="MSL74" s="2121"/>
      <c r="MSM74" s="2120"/>
      <c r="MSN74" s="2121"/>
      <c r="MSO74" s="2121"/>
      <c r="MSP74" s="2121"/>
      <c r="MSQ74" s="2121"/>
      <c r="MSR74" s="2121"/>
      <c r="MSS74" s="2120"/>
      <c r="MST74" s="2121"/>
      <c r="MSU74" s="2121"/>
      <c r="MSV74" s="2121"/>
      <c r="MSW74" s="2121"/>
      <c r="MSX74" s="2121"/>
      <c r="MSY74" s="2120"/>
      <c r="MSZ74" s="2121"/>
      <c r="MTA74" s="2121"/>
      <c r="MTB74" s="2121"/>
      <c r="MTC74" s="2121"/>
      <c r="MTD74" s="2121"/>
      <c r="MTE74" s="2120"/>
      <c r="MTF74" s="2121"/>
      <c r="MTG74" s="2121"/>
      <c r="MTH74" s="2121"/>
      <c r="MTI74" s="2121"/>
      <c r="MTJ74" s="2121"/>
      <c r="MTK74" s="2120"/>
      <c r="MTL74" s="2121"/>
      <c r="MTM74" s="2121"/>
      <c r="MTN74" s="2121"/>
      <c r="MTO74" s="2121"/>
      <c r="MTP74" s="2121"/>
      <c r="MTQ74" s="2120"/>
      <c r="MTR74" s="2121"/>
      <c r="MTS74" s="2121"/>
      <c r="MTT74" s="2121"/>
      <c r="MTU74" s="2121"/>
      <c r="MTV74" s="2121"/>
      <c r="MTW74" s="2120"/>
      <c r="MTX74" s="2121"/>
      <c r="MTY74" s="2121"/>
      <c r="MTZ74" s="2121"/>
      <c r="MUA74" s="2121"/>
      <c r="MUB74" s="2121"/>
      <c r="MUC74" s="2120"/>
      <c r="MUD74" s="2121"/>
      <c r="MUE74" s="2121"/>
      <c r="MUF74" s="2121"/>
      <c r="MUG74" s="2121"/>
      <c r="MUH74" s="2121"/>
      <c r="MUI74" s="2120"/>
      <c r="MUJ74" s="2121"/>
      <c r="MUK74" s="2121"/>
      <c r="MUL74" s="2121"/>
      <c r="MUM74" s="2121"/>
      <c r="MUN74" s="2121"/>
      <c r="MUO74" s="2120"/>
      <c r="MUP74" s="2121"/>
      <c r="MUQ74" s="2121"/>
      <c r="MUR74" s="2121"/>
      <c r="MUS74" s="2121"/>
      <c r="MUT74" s="2121"/>
      <c r="MUU74" s="2120"/>
      <c r="MUV74" s="2121"/>
      <c r="MUW74" s="2121"/>
      <c r="MUX74" s="2121"/>
      <c r="MUY74" s="2121"/>
      <c r="MUZ74" s="2121"/>
      <c r="MVA74" s="2120"/>
      <c r="MVB74" s="2121"/>
      <c r="MVC74" s="2121"/>
      <c r="MVD74" s="2121"/>
      <c r="MVE74" s="2121"/>
      <c r="MVF74" s="2121"/>
      <c r="MVG74" s="2120"/>
      <c r="MVH74" s="2121"/>
      <c r="MVI74" s="2121"/>
      <c r="MVJ74" s="2121"/>
      <c r="MVK74" s="2121"/>
      <c r="MVL74" s="2121"/>
      <c r="MVM74" s="2120"/>
      <c r="MVN74" s="2121"/>
      <c r="MVO74" s="2121"/>
      <c r="MVP74" s="2121"/>
      <c r="MVQ74" s="2121"/>
      <c r="MVR74" s="2121"/>
      <c r="MVS74" s="2120"/>
      <c r="MVT74" s="2121"/>
      <c r="MVU74" s="2121"/>
      <c r="MVV74" s="2121"/>
      <c r="MVW74" s="2121"/>
      <c r="MVX74" s="2121"/>
      <c r="MVY74" s="2120"/>
      <c r="MVZ74" s="2121"/>
      <c r="MWA74" s="2121"/>
      <c r="MWB74" s="2121"/>
      <c r="MWC74" s="2121"/>
      <c r="MWD74" s="2121"/>
      <c r="MWE74" s="2120"/>
      <c r="MWF74" s="2121"/>
      <c r="MWG74" s="2121"/>
      <c r="MWH74" s="2121"/>
      <c r="MWI74" s="2121"/>
      <c r="MWJ74" s="2121"/>
      <c r="MWK74" s="2120"/>
      <c r="MWL74" s="2121"/>
      <c r="MWM74" s="2121"/>
      <c r="MWN74" s="2121"/>
      <c r="MWO74" s="2121"/>
      <c r="MWP74" s="2121"/>
      <c r="MWQ74" s="2120"/>
      <c r="MWR74" s="2121"/>
      <c r="MWS74" s="2121"/>
      <c r="MWT74" s="2121"/>
      <c r="MWU74" s="2121"/>
      <c r="MWV74" s="2121"/>
      <c r="MWW74" s="2120"/>
      <c r="MWX74" s="2121"/>
      <c r="MWY74" s="2121"/>
      <c r="MWZ74" s="2121"/>
      <c r="MXA74" s="2121"/>
      <c r="MXB74" s="2121"/>
      <c r="MXC74" s="2120"/>
      <c r="MXD74" s="2121"/>
      <c r="MXE74" s="2121"/>
      <c r="MXF74" s="2121"/>
      <c r="MXG74" s="2121"/>
      <c r="MXH74" s="2121"/>
      <c r="MXI74" s="2120"/>
      <c r="MXJ74" s="2121"/>
      <c r="MXK74" s="2121"/>
      <c r="MXL74" s="2121"/>
      <c r="MXM74" s="2121"/>
      <c r="MXN74" s="2121"/>
      <c r="MXO74" s="2120"/>
      <c r="MXP74" s="2121"/>
      <c r="MXQ74" s="2121"/>
      <c r="MXR74" s="2121"/>
      <c r="MXS74" s="2121"/>
      <c r="MXT74" s="2121"/>
      <c r="MXU74" s="2120"/>
      <c r="MXV74" s="2121"/>
      <c r="MXW74" s="2121"/>
      <c r="MXX74" s="2121"/>
      <c r="MXY74" s="2121"/>
      <c r="MXZ74" s="2121"/>
      <c r="MYA74" s="2120"/>
      <c r="MYB74" s="2121"/>
      <c r="MYC74" s="2121"/>
      <c r="MYD74" s="2121"/>
      <c r="MYE74" s="2121"/>
      <c r="MYF74" s="2121"/>
      <c r="MYG74" s="2120"/>
      <c r="MYH74" s="2121"/>
      <c r="MYI74" s="2121"/>
      <c r="MYJ74" s="2121"/>
      <c r="MYK74" s="2121"/>
      <c r="MYL74" s="2121"/>
      <c r="MYM74" s="2120"/>
      <c r="MYN74" s="2121"/>
      <c r="MYO74" s="2121"/>
      <c r="MYP74" s="2121"/>
      <c r="MYQ74" s="2121"/>
      <c r="MYR74" s="2121"/>
      <c r="MYS74" s="2120"/>
      <c r="MYT74" s="2121"/>
      <c r="MYU74" s="2121"/>
      <c r="MYV74" s="2121"/>
      <c r="MYW74" s="2121"/>
      <c r="MYX74" s="2121"/>
      <c r="MYY74" s="2120"/>
      <c r="MYZ74" s="2121"/>
      <c r="MZA74" s="2121"/>
      <c r="MZB74" s="2121"/>
      <c r="MZC74" s="2121"/>
      <c r="MZD74" s="2121"/>
      <c r="MZE74" s="2120"/>
      <c r="MZF74" s="2121"/>
      <c r="MZG74" s="2121"/>
      <c r="MZH74" s="2121"/>
      <c r="MZI74" s="2121"/>
      <c r="MZJ74" s="2121"/>
      <c r="MZK74" s="2120"/>
      <c r="MZL74" s="2121"/>
      <c r="MZM74" s="2121"/>
      <c r="MZN74" s="2121"/>
      <c r="MZO74" s="2121"/>
      <c r="MZP74" s="2121"/>
      <c r="MZQ74" s="2120"/>
      <c r="MZR74" s="2121"/>
      <c r="MZS74" s="2121"/>
      <c r="MZT74" s="2121"/>
      <c r="MZU74" s="2121"/>
      <c r="MZV74" s="2121"/>
      <c r="MZW74" s="2120"/>
      <c r="MZX74" s="2121"/>
      <c r="MZY74" s="2121"/>
      <c r="MZZ74" s="2121"/>
      <c r="NAA74" s="2121"/>
      <c r="NAB74" s="2121"/>
      <c r="NAC74" s="2120"/>
      <c r="NAD74" s="2121"/>
      <c r="NAE74" s="2121"/>
      <c r="NAF74" s="2121"/>
      <c r="NAG74" s="2121"/>
      <c r="NAH74" s="2121"/>
      <c r="NAI74" s="2120"/>
      <c r="NAJ74" s="2121"/>
      <c r="NAK74" s="2121"/>
      <c r="NAL74" s="2121"/>
      <c r="NAM74" s="2121"/>
      <c r="NAN74" s="2121"/>
      <c r="NAO74" s="2120"/>
      <c r="NAP74" s="2121"/>
      <c r="NAQ74" s="2121"/>
      <c r="NAR74" s="2121"/>
      <c r="NAS74" s="2121"/>
      <c r="NAT74" s="2121"/>
      <c r="NAU74" s="2120"/>
      <c r="NAV74" s="2121"/>
      <c r="NAW74" s="2121"/>
      <c r="NAX74" s="2121"/>
      <c r="NAY74" s="2121"/>
      <c r="NAZ74" s="2121"/>
      <c r="NBA74" s="2120"/>
      <c r="NBB74" s="2121"/>
      <c r="NBC74" s="2121"/>
      <c r="NBD74" s="2121"/>
      <c r="NBE74" s="2121"/>
      <c r="NBF74" s="2121"/>
      <c r="NBG74" s="2120"/>
      <c r="NBH74" s="2121"/>
      <c r="NBI74" s="2121"/>
      <c r="NBJ74" s="2121"/>
      <c r="NBK74" s="2121"/>
      <c r="NBL74" s="2121"/>
      <c r="NBM74" s="2120"/>
      <c r="NBN74" s="2121"/>
      <c r="NBO74" s="2121"/>
      <c r="NBP74" s="2121"/>
      <c r="NBQ74" s="2121"/>
      <c r="NBR74" s="2121"/>
      <c r="NBS74" s="2120"/>
      <c r="NBT74" s="2121"/>
      <c r="NBU74" s="2121"/>
      <c r="NBV74" s="2121"/>
      <c r="NBW74" s="2121"/>
      <c r="NBX74" s="2121"/>
      <c r="NBY74" s="2120"/>
      <c r="NBZ74" s="2121"/>
      <c r="NCA74" s="2121"/>
      <c r="NCB74" s="2121"/>
      <c r="NCC74" s="2121"/>
      <c r="NCD74" s="2121"/>
      <c r="NCE74" s="2120"/>
      <c r="NCF74" s="2121"/>
      <c r="NCG74" s="2121"/>
      <c r="NCH74" s="2121"/>
      <c r="NCI74" s="2121"/>
      <c r="NCJ74" s="2121"/>
      <c r="NCK74" s="2120"/>
      <c r="NCL74" s="2121"/>
      <c r="NCM74" s="2121"/>
      <c r="NCN74" s="2121"/>
      <c r="NCO74" s="2121"/>
      <c r="NCP74" s="2121"/>
      <c r="NCQ74" s="2120"/>
      <c r="NCR74" s="2121"/>
      <c r="NCS74" s="2121"/>
      <c r="NCT74" s="2121"/>
      <c r="NCU74" s="2121"/>
      <c r="NCV74" s="2121"/>
      <c r="NCW74" s="2120"/>
      <c r="NCX74" s="2121"/>
      <c r="NCY74" s="2121"/>
      <c r="NCZ74" s="2121"/>
      <c r="NDA74" s="2121"/>
      <c r="NDB74" s="2121"/>
      <c r="NDC74" s="2120"/>
      <c r="NDD74" s="2121"/>
      <c r="NDE74" s="2121"/>
      <c r="NDF74" s="2121"/>
      <c r="NDG74" s="2121"/>
      <c r="NDH74" s="2121"/>
      <c r="NDI74" s="2120"/>
      <c r="NDJ74" s="2121"/>
      <c r="NDK74" s="2121"/>
      <c r="NDL74" s="2121"/>
      <c r="NDM74" s="2121"/>
      <c r="NDN74" s="2121"/>
      <c r="NDO74" s="2120"/>
      <c r="NDP74" s="2121"/>
      <c r="NDQ74" s="2121"/>
      <c r="NDR74" s="2121"/>
      <c r="NDS74" s="2121"/>
      <c r="NDT74" s="2121"/>
      <c r="NDU74" s="2120"/>
      <c r="NDV74" s="2121"/>
      <c r="NDW74" s="2121"/>
      <c r="NDX74" s="2121"/>
      <c r="NDY74" s="2121"/>
      <c r="NDZ74" s="2121"/>
      <c r="NEA74" s="2120"/>
      <c r="NEB74" s="2121"/>
      <c r="NEC74" s="2121"/>
      <c r="NED74" s="2121"/>
      <c r="NEE74" s="2121"/>
      <c r="NEF74" s="2121"/>
      <c r="NEG74" s="2120"/>
      <c r="NEH74" s="2121"/>
      <c r="NEI74" s="2121"/>
      <c r="NEJ74" s="2121"/>
      <c r="NEK74" s="2121"/>
      <c r="NEL74" s="2121"/>
      <c r="NEM74" s="2120"/>
      <c r="NEN74" s="2121"/>
      <c r="NEO74" s="2121"/>
      <c r="NEP74" s="2121"/>
      <c r="NEQ74" s="2121"/>
      <c r="NER74" s="2121"/>
      <c r="NES74" s="2120"/>
      <c r="NET74" s="2121"/>
      <c r="NEU74" s="2121"/>
      <c r="NEV74" s="2121"/>
      <c r="NEW74" s="2121"/>
      <c r="NEX74" s="2121"/>
      <c r="NEY74" s="2120"/>
      <c r="NEZ74" s="2121"/>
      <c r="NFA74" s="2121"/>
      <c r="NFB74" s="2121"/>
      <c r="NFC74" s="2121"/>
      <c r="NFD74" s="2121"/>
      <c r="NFE74" s="2120"/>
      <c r="NFF74" s="2121"/>
      <c r="NFG74" s="2121"/>
      <c r="NFH74" s="2121"/>
      <c r="NFI74" s="2121"/>
      <c r="NFJ74" s="2121"/>
      <c r="NFK74" s="2120"/>
      <c r="NFL74" s="2121"/>
      <c r="NFM74" s="2121"/>
      <c r="NFN74" s="2121"/>
      <c r="NFO74" s="2121"/>
      <c r="NFP74" s="2121"/>
      <c r="NFQ74" s="2120"/>
      <c r="NFR74" s="2121"/>
      <c r="NFS74" s="2121"/>
      <c r="NFT74" s="2121"/>
      <c r="NFU74" s="2121"/>
      <c r="NFV74" s="2121"/>
      <c r="NFW74" s="2120"/>
      <c r="NFX74" s="2121"/>
      <c r="NFY74" s="2121"/>
      <c r="NFZ74" s="2121"/>
      <c r="NGA74" s="2121"/>
      <c r="NGB74" s="2121"/>
      <c r="NGC74" s="2120"/>
      <c r="NGD74" s="2121"/>
      <c r="NGE74" s="2121"/>
      <c r="NGF74" s="2121"/>
      <c r="NGG74" s="2121"/>
      <c r="NGH74" s="2121"/>
      <c r="NGI74" s="2120"/>
      <c r="NGJ74" s="2121"/>
      <c r="NGK74" s="2121"/>
      <c r="NGL74" s="2121"/>
      <c r="NGM74" s="2121"/>
      <c r="NGN74" s="2121"/>
      <c r="NGO74" s="2120"/>
      <c r="NGP74" s="2121"/>
      <c r="NGQ74" s="2121"/>
      <c r="NGR74" s="2121"/>
      <c r="NGS74" s="2121"/>
      <c r="NGT74" s="2121"/>
      <c r="NGU74" s="2120"/>
      <c r="NGV74" s="2121"/>
      <c r="NGW74" s="2121"/>
      <c r="NGX74" s="2121"/>
      <c r="NGY74" s="2121"/>
      <c r="NGZ74" s="2121"/>
      <c r="NHA74" s="2120"/>
      <c r="NHB74" s="2121"/>
      <c r="NHC74" s="2121"/>
      <c r="NHD74" s="2121"/>
      <c r="NHE74" s="2121"/>
      <c r="NHF74" s="2121"/>
      <c r="NHG74" s="2120"/>
      <c r="NHH74" s="2121"/>
      <c r="NHI74" s="2121"/>
      <c r="NHJ74" s="2121"/>
      <c r="NHK74" s="2121"/>
      <c r="NHL74" s="2121"/>
      <c r="NHM74" s="2120"/>
      <c r="NHN74" s="2121"/>
      <c r="NHO74" s="2121"/>
      <c r="NHP74" s="2121"/>
      <c r="NHQ74" s="2121"/>
      <c r="NHR74" s="2121"/>
      <c r="NHS74" s="2120"/>
      <c r="NHT74" s="2121"/>
      <c r="NHU74" s="2121"/>
      <c r="NHV74" s="2121"/>
      <c r="NHW74" s="2121"/>
      <c r="NHX74" s="2121"/>
      <c r="NHY74" s="2120"/>
      <c r="NHZ74" s="2121"/>
      <c r="NIA74" s="2121"/>
      <c r="NIB74" s="2121"/>
      <c r="NIC74" s="2121"/>
      <c r="NID74" s="2121"/>
      <c r="NIE74" s="2120"/>
      <c r="NIF74" s="2121"/>
      <c r="NIG74" s="2121"/>
      <c r="NIH74" s="2121"/>
      <c r="NII74" s="2121"/>
      <c r="NIJ74" s="2121"/>
      <c r="NIK74" s="2120"/>
      <c r="NIL74" s="2121"/>
      <c r="NIM74" s="2121"/>
      <c r="NIN74" s="2121"/>
      <c r="NIO74" s="2121"/>
      <c r="NIP74" s="2121"/>
      <c r="NIQ74" s="2120"/>
      <c r="NIR74" s="2121"/>
      <c r="NIS74" s="2121"/>
      <c r="NIT74" s="2121"/>
      <c r="NIU74" s="2121"/>
      <c r="NIV74" s="2121"/>
      <c r="NIW74" s="2120"/>
      <c r="NIX74" s="2121"/>
      <c r="NIY74" s="2121"/>
      <c r="NIZ74" s="2121"/>
      <c r="NJA74" s="2121"/>
      <c r="NJB74" s="2121"/>
      <c r="NJC74" s="2120"/>
      <c r="NJD74" s="2121"/>
      <c r="NJE74" s="2121"/>
      <c r="NJF74" s="2121"/>
      <c r="NJG74" s="2121"/>
      <c r="NJH74" s="2121"/>
      <c r="NJI74" s="2120"/>
      <c r="NJJ74" s="2121"/>
      <c r="NJK74" s="2121"/>
      <c r="NJL74" s="2121"/>
      <c r="NJM74" s="2121"/>
      <c r="NJN74" s="2121"/>
      <c r="NJO74" s="2120"/>
      <c r="NJP74" s="2121"/>
      <c r="NJQ74" s="2121"/>
      <c r="NJR74" s="2121"/>
      <c r="NJS74" s="2121"/>
      <c r="NJT74" s="2121"/>
      <c r="NJU74" s="2120"/>
      <c r="NJV74" s="2121"/>
      <c r="NJW74" s="2121"/>
      <c r="NJX74" s="2121"/>
      <c r="NJY74" s="2121"/>
      <c r="NJZ74" s="2121"/>
      <c r="NKA74" s="2120"/>
      <c r="NKB74" s="2121"/>
      <c r="NKC74" s="2121"/>
      <c r="NKD74" s="2121"/>
      <c r="NKE74" s="2121"/>
      <c r="NKF74" s="2121"/>
      <c r="NKG74" s="2120"/>
      <c r="NKH74" s="2121"/>
      <c r="NKI74" s="2121"/>
      <c r="NKJ74" s="2121"/>
      <c r="NKK74" s="2121"/>
      <c r="NKL74" s="2121"/>
      <c r="NKM74" s="2120"/>
      <c r="NKN74" s="2121"/>
      <c r="NKO74" s="2121"/>
      <c r="NKP74" s="2121"/>
      <c r="NKQ74" s="2121"/>
      <c r="NKR74" s="2121"/>
      <c r="NKS74" s="2120"/>
      <c r="NKT74" s="2121"/>
      <c r="NKU74" s="2121"/>
      <c r="NKV74" s="2121"/>
      <c r="NKW74" s="2121"/>
      <c r="NKX74" s="2121"/>
      <c r="NKY74" s="2120"/>
      <c r="NKZ74" s="2121"/>
      <c r="NLA74" s="2121"/>
      <c r="NLB74" s="2121"/>
      <c r="NLC74" s="2121"/>
      <c r="NLD74" s="2121"/>
      <c r="NLE74" s="2120"/>
      <c r="NLF74" s="2121"/>
      <c r="NLG74" s="2121"/>
      <c r="NLH74" s="2121"/>
      <c r="NLI74" s="2121"/>
      <c r="NLJ74" s="2121"/>
      <c r="NLK74" s="2120"/>
      <c r="NLL74" s="2121"/>
      <c r="NLM74" s="2121"/>
      <c r="NLN74" s="2121"/>
      <c r="NLO74" s="2121"/>
      <c r="NLP74" s="2121"/>
      <c r="NLQ74" s="2120"/>
      <c r="NLR74" s="2121"/>
      <c r="NLS74" s="2121"/>
      <c r="NLT74" s="2121"/>
      <c r="NLU74" s="2121"/>
      <c r="NLV74" s="2121"/>
      <c r="NLW74" s="2120"/>
      <c r="NLX74" s="2121"/>
      <c r="NLY74" s="2121"/>
      <c r="NLZ74" s="2121"/>
      <c r="NMA74" s="2121"/>
      <c r="NMB74" s="2121"/>
      <c r="NMC74" s="2120"/>
      <c r="NMD74" s="2121"/>
      <c r="NME74" s="2121"/>
      <c r="NMF74" s="2121"/>
      <c r="NMG74" s="2121"/>
      <c r="NMH74" s="2121"/>
      <c r="NMI74" s="2120"/>
      <c r="NMJ74" s="2121"/>
      <c r="NMK74" s="2121"/>
      <c r="NML74" s="2121"/>
      <c r="NMM74" s="2121"/>
      <c r="NMN74" s="2121"/>
      <c r="NMO74" s="2120"/>
      <c r="NMP74" s="2121"/>
      <c r="NMQ74" s="2121"/>
      <c r="NMR74" s="2121"/>
      <c r="NMS74" s="2121"/>
      <c r="NMT74" s="2121"/>
      <c r="NMU74" s="2120"/>
      <c r="NMV74" s="2121"/>
      <c r="NMW74" s="2121"/>
      <c r="NMX74" s="2121"/>
      <c r="NMY74" s="2121"/>
      <c r="NMZ74" s="2121"/>
      <c r="NNA74" s="2120"/>
      <c r="NNB74" s="2121"/>
      <c r="NNC74" s="2121"/>
      <c r="NND74" s="2121"/>
      <c r="NNE74" s="2121"/>
      <c r="NNF74" s="2121"/>
      <c r="NNG74" s="2120"/>
      <c r="NNH74" s="2121"/>
      <c r="NNI74" s="2121"/>
      <c r="NNJ74" s="2121"/>
      <c r="NNK74" s="2121"/>
      <c r="NNL74" s="2121"/>
      <c r="NNM74" s="2120"/>
      <c r="NNN74" s="2121"/>
      <c r="NNO74" s="2121"/>
      <c r="NNP74" s="2121"/>
      <c r="NNQ74" s="2121"/>
      <c r="NNR74" s="2121"/>
      <c r="NNS74" s="2120"/>
      <c r="NNT74" s="2121"/>
      <c r="NNU74" s="2121"/>
      <c r="NNV74" s="2121"/>
      <c r="NNW74" s="2121"/>
      <c r="NNX74" s="2121"/>
      <c r="NNY74" s="2120"/>
      <c r="NNZ74" s="2121"/>
      <c r="NOA74" s="2121"/>
      <c r="NOB74" s="2121"/>
      <c r="NOC74" s="2121"/>
      <c r="NOD74" s="2121"/>
      <c r="NOE74" s="2120"/>
      <c r="NOF74" s="2121"/>
      <c r="NOG74" s="2121"/>
      <c r="NOH74" s="2121"/>
      <c r="NOI74" s="2121"/>
      <c r="NOJ74" s="2121"/>
      <c r="NOK74" s="2120"/>
      <c r="NOL74" s="2121"/>
      <c r="NOM74" s="2121"/>
      <c r="NON74" s="2121"/>
      <c r="NOO74" s="2121"/>
      <c r="NOP74" s="2121"/>
      <c r="NOQ74" s="2120"/>
      <c r="NOR74" s="2121"/>
      <c r="NOS74" s="2121"/>
      <c r="NOT74" s="2121"/>
      <c r="NOU74" s="2121"/>
      <c r="NOV74" s="2121"/>
      <c r="NOW74" s="2120"/>
      <c r="NOX74" s="2121"/>
      <c r="NOY74" s="2121"/>
      <c r="NOZ74" s="2121"/>
      <c r="NPA74" s="2121"/>
      <c r="NPB74" s="2121"/>
      <c r="NPC74" s="2120"/>
      <c r="NPD74" s="2121"/>
      <c r="NPE74" s="2121"/>
      <c r="NPF74" s="2121"/>
      <c r="NPG74" s="2121"/>
      <c r="NPH74" s="2121"/>
      <c r="NPI74" s="2120"/>
      <c r="NPJ74" s="2121"/>
      <c r="NPK74" s="2121"/>
      <c r="NPL74" s="2121"/>
      <c r="NPM74" s="2121"/>
      <c r="NPN74" s="2121"/>
      <c r="NPO74" s="2120"/>
      <c r="NPP74" s="2121"/>
      <c r="NPQ74" s="2121"/>
      <c r="NPR74" s="2121"/>
      <c r="NPS74" s="2121"/>
      <c r="NPT74" s="2121"/>
      <c r="NPU74" s="2120"/>
      <c r="NPV74" s="2121"/>
      <c r="NPW74" s="2121"/>
      <c r="NPX74" s="2121"/>
      <c r="NPY74" s="2121"/>
      <c r="NPZ74" s="2121"/>
      <c r="NQA74" s="2120"/>
      <c r="NQB74" s="2121"/>
      <c r="NQC74" s="2121"/>
      <c r="NQD74" s="2121"/>
      <c r="NQE74" s="2121"/>
      <c r="NQF74" s="2121"/>
      <c r="NQG74" s="2120"/>
      <c r="NQH74" s="2121"/>
      <c r="NQI74" s="2121"/>
      <c r="NQJ74" s="2121"/>
      <c r="NQK74" s="2121"/>
      <c r="NQL74" s="2121"/>
      <c r="NQM74" s="2120"/>
      <c r="NQN74" s="2121"/>
      <c r="NQO74" s="2121"/>
      <c r="NQP74" s="2121"/>
      <c r="NQQ74" s="2121"/>
      <c r="NQR74" s="2121"/>
      <c r="NQS74" s="2120"/>
      <c r="NQT74" s="2121"/>
      <c r="NQU74" s="2121"/>
      <c r="NQV74" s="2121"/>
      <c r="NQW74" s="2121"/>
      <c r="NQX74" s="2121"/>
      <c r="NQY74" s="2120"/>
      <c r="NQZ74" s="2121"/>
      <c r="NRA74" s="2121"/>
      <c r="NRB74" s="2121"/>
      <c r="NRC74" s="2121"/>
      <c r="NRD74" s="2121"/>
      <c r="NRE74" s="2120"/>
      <c r="NRF74" s="2121"/>
      <c r="NRG74" s="2121"/>
      <c r="NRH74" s="2121"/>
      <c r="NRI74" s="2121"/>
      <c r="NRJ74" s="2121"/>
      <c r="NRK74" s="2120"/>
      <c r="NRL74" s="2121"/>
      <c r="NRM74" s="2121"/>
      <c r="NRN74" s="2121"/>
      <c r="NRO74" s="2121"/>
      <c r="NRP74" s="2121"/>
      <c r="NRQ74" s="2120"/>
      <c r="NRR74" s="2121"/>
      <c r="NRS74" s="2121"/>
      <c r="NRT74" s="2121"/>
      <c r="NRU74" s="2121"/>
      <c r="NRV74" s="2121"/>
      <c r="NRW74" s="2120"/>
      <c r="NRX74" s="2121"/>
      <c r="NRY74" s="2121"/>
      <c r="NRZ74" s="2121"/>
      <c r="NSA74" s="2121"/>
      <c r="NSB74" s="2121"/>
      <c r="NSC74" s="2120"/>
      <c r="NSD74" s="2121"/>
      <c r="NSE74" s="2121"/>
      <c r="NSF74" s="2121"/>
      <c r="NSG74" s="2121"/>
      <c r="NSH74" s="2121"/>
      <c r="NSI74" s="2120"/>
      <c r="NSJ74" s="2121"/>
      <c r="NSK74" s="2121"/>
      <c r="NSL74" s="2121"/>
      <c r="NSM74" s="2121"/>
      <c r="NSN74" s="2121"/>
      <c r="NSO74" s="2120"/>
      <c r="NSP74" s="2121"/>
      <c r="NSQ74" s="2121"/>
      <c r="NSR74" s="2121"/>
      <c r="NSS74" s="2121"/>
      <c r="NST74" s="2121"/>
      <c r="NSU74" s="2120"/>
      <c r="NSV74" s="2121"/>
      <c r="NSW74" s="2121"/>
      <c r="NSX74" s="2121"/>
      <c r="NSY74" s="2121"/>
      <c r="NSZ74" s="2121"/>
      <c r="NTA74" s="2120"/>
      <c r="NTB74" s="2121"/>
      <c r="NTC74" s="2121"/>
      <c r="NTD74" s="2121"/>
      <c r="NTE74" s="2121"/>
      <c r="NTF74" s="2121"/>
      <c r="NTG74" s="2120"/>
      <c r="NTH74" s="2121"/>
      <c r="NTI74" s="2121"/>
      <c r="NTJ74" s="2121"/>
      <c r="NTK74" s="2121"/>
      <c r="NTL74" s="2121"/>
      <c r="NTM74" s="2120"/>
      <c r="NTN74" s="2121"/>
      <c r="NTO74" s="2121"/>
      <c r="NTP74" s="2121"/>
      <c r="NTQ74" s="2121"/>
      <c r="NTR74" s="2121"/>
      <c r="NTS74" s="2120"/>
      <c r="NTT74" s="2121"/>
      <c r="NTU74" s="2121"/>
      <c r="NTV74" s="2121"/>
      <c r="NTW74" s="2121"/>
      <c r="NTX74" s="2121"/>
      <c r="NTY74" s="2120"/>
      <c r="NTZ74" s="2121"/>
      <c r="NUA74" s="2121"/>
      <c r="NUB74" s="2121"/>
      <c r="NUC74" s="2121"/>
      <c r="NUD74" s="2121"/>
      <c r="NUE74" s="2120"/>
      <c r="NUF74" s="2121"/>
      <c r="NUG74" s="2121"/>
      <c r="NUH74" s="2121"/>
      <c r="NUI74" s="2121"/>
      <c r="NUJ74" s="2121"/>
      <c r="NUK74" s="2120"/>
      <c r="NUL74" s="2121"/>
      <c r="NUM74" s="2121"/>
      <c r="NUN74" s="2121"/>
      <c r="NUO74" s="2121"/>
      <c r="NUP74" s="2121"/>
      <c r="NUQ74" s="2120"/>
      <c r="NUR74" s="2121"/>
      <c r="NUS74" s="2121"/>
      <c r="NUT74" s="2121"/>
      <c r="NUU74" s="2121"/>
      <c r="NUV74" s="2121"/>
      <c r="NUW74" s="2120"/>
      <c r="NUX74" s="2121"/>
      <c r="NUY74" s="2121"/>
      <c r="NUZ74" s="2121"/>
      <c r="NVA74" s="2121"/>
      <c r="NVB74" s="2121"/>
      <c r="NVC74" s="2120"/>
      <c r="NVD74" s="2121"/>
      <c r="NVE74" s="2121"/>
      <c r="NVF74" s="2121"/>
      <c r="NVG74" s="2121"/>
      <c r="NVH74" s="2121"/>
      <c r="NVI74" s="2120"/>
      <c r="NVJ74" s="2121"/>
      <c r="NVK74" s="2121"/>
      <c r="NVL74" s="2121"/>
      <c r="NVM74" s="2121"/>
      <c r="NVN74" s="2121"/>
      <c r="NVO74" s="2120"/>
      <c r="NVP74" s="2121"/>
      <c r="NVQ74" s="2121"/>
      <c r="NVR74" s="2121"/>
      <c r="NVS74" s="2121"/>
      <c r="NVT74" s="2121"/>
      <c r="NVU74" s="2120"/>
      <c r="NVV74" s="2121"/>
      <c r="NVW74" s="2121"/>
      <c r="NVX74" s="2121"/>
      <c r="NVY74" s="2121"/>
      <c r="NVZ74" s="2121"/>
      <c r="NWA74" s="2120"/>
      <c r="NWB74" s="2121"/>
      <c r="NWC74" s="2121"/>
      <c r="NWD74" s="2121"/>
      <c r="NWE74" s="2121"/>
      <c r="NWF74" s="2121"/>
      <c r="NWG74" s="2120"/>
      <c r="NWH74" s="2121"/>
      <c r="NWI74" s="2121"/>
      <c r="NWJ74" s="2121"/>
      <c r="NWK74" s="2121"/>
      <c r="NWL74" s="2121"/>
      <c r="NWM74" s="2120"/>
      <c r="NWN74" s="2121"/>
      <c r="NWO74" s="2121"/>
      <c r="NWP74" s="2121"/>
      <c r="NWQ74" s="2121"/>
      <c r="NWR74" s="2121"/>
      <c r="NWS74" s="2120"/>
      <c r="NWT74" s="2121"/>
      <c r="NWU74" s="2121"/>
      <c r="NWV74" s="2121"/>
      <c r="NWW74" s="2121"/>
      <c r="NWX74" s="2121"/>
      <c r="NWY74" s="2120"/>
      <c r="NWZ74" s="2121"/>
      <c r="NXA74" s="2121"/>
      <c r="NXB74" s="2121"/>
      <c r="NXC74" s="2121"/>
      <c r="NXD74" s="2121"/>
      <c r="NXE74" s="2120"/>
      <c r="NXF74" s="2121"/>
      <c r="NXG74" s="2121"/>
      <c r="NXH74" s="2121"/>
      <c r="NXI74" s="2121"/>
      <c r="NXJ74" s="2121"/>
      <c r="NXK74" s="2120"/>
      <c r="NXL74" s="2121"/>
      <c r="NXM74" s="2121"/>
      <c r="NXN74" s="2121"/>
      <c r="NXO74" s="2121"/>
      <c r="NXP74" s="2121"/>
      <c r="NXQ74" s="2120"/>
      <c r="NXR74" s="2121"/>
      <c r="NXS74" s="2121"/>
      <c r="NXT74" s="2121"/>
      <c r="NXU74" s="2121"/>
      <c r="NXV74" s="2121"/>
      <c r="NXW74" s="2120"/>
      <c r="NXX74" s="2121"/>
      <c r="NXY74" s="2121"/>
      <c r="NXZ74" s="2121"/>
      <c r="NYA74" s="2121"/>
      <c r="NYB74" s="2121"/>
      <c r="NYC74" s="2120"/>
      <c r="NYD74" s="2121"/>
      <c r="NYE74" s="2121"/>
      <c r="NYF74" s="2121"/>
      <c r="NYG74" s="2121"/>
      <c r="NYH74" s="2121"/>
      <c r="NYI74" s="2120"/>
      <c r="NYJ74" s="2121"/>
      <c r="NYK74" s="2121"/>
      <c r="NYL74" s="2121"/>
      <c r="NYM74" s="2121"/>
      <c r="NYN74" s="2121"/>
      <c r="NYO74" s="2120"/>
      <c r="NYP74" s="2121"/>
      <c r="NYQ74" s="2121"/>
      <c r="NYR74" s="2121"/>
      <c r="NYS74" s="2121"/>
      <c r="NYT74" s="2121"/>
      <c r="NYU74" s="2120"/>
      <c r="NYV74" s="2121"/>
      <c r="NYW74" s="2121"/>
      <c r="NYX74" s="2121"/>
      <c r="NYY74" s="2121"/>
      <c r="NYZ74" s="2121"/>
      <c r="NZA74" s="2120"/>
      <c r="NZB74" s="2121"/>
      <c r="NZC74" s="2121"/>
      <c r="NZD74" s="2121"/>
      <c r="NZE74" s="2121"/>
      <c r="NZF74" s="2121"/>
      <c r="NZG74" s="2120"/>
      <c r="NZH74" s="2121"/>
      <c r="NZI74" s="2121"/>
      <c r="NZJ74" s="2121"/>
      <c r="NZK74" s="2121"/>
      <c r="NZL74" s="2121"/>
      <c r="NZM74" s="2120"/>
      <c r="NZN74" s="2121"/>
      <c r="NZO74" s="2121"/>
      <c r="NZP74" s="2121"/>
      <c r="NZQ74" s="2121"/>
      <c r="NZR74" s="2121"/>
      <c r="NZS74" s="2120"/>
      <c r="NZT74" s="2121"/>
      <c r="NZU74" s="2121"/>
      <c r="NZV74" s="2121"/>
      <c r="NZW74" s="2121"/>
      <c r="NZX74" s="2121"/>
      <c r="NZY74" s="2120"/>
      <c r="NZZ74" s="2121"/>
      <c r="OAA74" s="2121"/>
      <c r="OAB74" s="2121"/>
      <c r="OAC74" s="2121"/>
      <c r="OAD74" s="2121"/>
      <c r="OAE74" s="2120"/>
      <c r="OAF74" s="2121"/>
      <c r="OAG74" s="2121"/>
      <c r="OAH74" s="2121"/>
      <c r="OAI74" s="2121"/>
      <c r="OAJ74" s="2121"/>
      <c r="OAK74" s="2120"/>
      <c r="OAL74" s="2121"/>
      <c r="OAM74" s="2121"/>
      <c r="OAN74" s="2121"/>
      <c r="OAO74" s="2121"/>
      <c r="OAP74" s="2121"/>
      <c r="OAQ74" s="2120"/>
      <c r="OAR74" s="2121"/>
      <c r="OAS74" s="2121"/>
      <c r="OAT74" s="2121"/>
      <c r="OAU74" s="2121"/>
      <c r="OAV74" s="2121"/>
      <c r="OAW74" s="2120"/>
      <c r="OAX74" s="2121"/>
      <c r="OAY74" s="2121"/>
      <c r="OAZ74" s="2121"/>
      <c r="OBA74" s="2121"/>
      <c r="OBB74" s="2121"/>
      <c r="OBC74" s="2120"/>
      <c r="OBD74" s="2121"/>
      <c r="OBE74" s="2121"/>
      <c r="OBF74" s="2121"/>
      <c r="OBG74" s="2121"/>
      <c r="OBH74" s="2121"/>
      <c r="OBI74" s="2120"/>
      <c r="OBJ74" s="2121"/>
      <c r="OBK74" s="2121"/>
      <c r="OBL74" s="2121"/>
      <c r="OBM74" s="2121"/>
      <c r="OBN74" s="2121"/>
      <c r="OBO74" s="2120"/>
      <c r="OBP74" s="2121"/>
      <c r="OBQ74" s="2121"/>
      <c r="OBR74" s="2121"/>
      <c r="OBS74" s="2121"/>
      <c r="OBT74" s="2121"/>
      <c r="OBU74" s="2120"/>
      <c r="OBV74" s="2121"/>
      <c r="OBW74" s="2121"/>
      <c r="OBX74" s="2121"/>
      <c r="OBY74" s="2121"/>
      <c r="OBZ74" s="2121"/>
      <c r="OCA74" s="2120"/>
      <c r="OCB74" s="2121"/>
      <c r="OCC74" s="2121"/>
      <c r="OCD74" s="2121"/>
      <c r="OCE74" s="2121"/>
      <c r="OCF74" s="2121"/>
      <c r="OCG74" s="2120"/>
      <c r="OCH74" s="2121"/>
      <c r="OCI74" s="2121"/>
      <c r="OCJ74" s="2121"/>
      <c r="OCK74" s="2121"/>
      <c r="OCL74" s="2121"/>
      <c r="OCM74" s="2120"/>
      <c r="OCN74" s="2121"/>
      <c r="OCO74" s="2121"/>
      <c r="OCP74" s="2121"/>
      <c r="OCQ74" s="2121"/>
      <c r="OCR74" s="2121"/>
      <c r="OCS74" s="2120"/>
      <c r="OCT74" s="2121"/>
      <c r="OCU74" s="2121"/>
      <c r="OCV74" s="2121"/>
      <c r="OCW74" s="2121"/>
      <c r="OCX74" s="2121"/>
      <c r="OCY74" s="2120"/>
      <c r="OCZ74" s="2121"/>
      <c r="ODA74" s="2121"/>
      <c r="ODB74" s="2121"/>
      <c r="ODC74" s="2121"/>
      <c r="ODD74" s="2121"/>
      <c r="ODE74" s="2120"/>
      <c r="ODF74" s="2121"/>
      <c r="ODG74" s="2121"/>
      <c r="ODH74" s="2121"/>
      <c r="ODI74" s="2121"/>
      <c r="ODJ74" s="2121"/>
      <c r="ODK74" s="2120"/>
      <c r="ODL74" s="2121"/>
      <c r="ODM74" s="2121"/>
      <c r="ODN74" s="2121"/>
      <c r="ODO74" s="2121"/>
      <c r="ODP74" s="2121"/>
      <c r="ODQ74" s="2120"/>
      <c r="ODR74" s="2121"/>
      <c r="ODS74" s="2121"/>
      <c r="ODT74" s="2121"/>
      <c r="ODU74" s="2121"/>
      <c r="ODV74" s="2121"/>
      <c r="ODW74" s="2120"/>
      <c r="ODX74" s="2121"/>
      <c r="ODY74" s="2121"/>
      <c r="ODZ74" s="2121"/>
      <c r="OEA74" s="2121"/>
      <c r="OEB74" s="2121"/>
      <c r="OEC74" s="2120"/>
      <c r="OED74" s="2121"/>
      <c r="OEE74" s="2121"/>
      <c r="OEF74" s="2121"/>
      <c r="OEG74" s="2121"/>
      <c r="OEH74" s="2121"/>
      <c r="OEI74" s="2120"/>
      <c r="OEJ74" s="2121"/>
      <c r="OEK74" s="2121"/>
      <c r="OEL74" s="2121"/>
      <c r="OEM74" s="2121"/>
      <c r="OEN74" s="2121"/>
      <c r="OEO74" s="2120"/>
      <c r="OEP74" s="2121"/>
      <c r="OEQ74" s="2121"/>
      <c r="OER74" s="2121"/>
      <c r="OES74" s="2121"/>
      <c r="OET74" s="2121"/>
      <c r="OEU74" s="2120"/>
      <c r="OEV74" s="2121"/>
      <c r="OEW74" s="2121"/>
      <c r="OEX74" s="2121"/>
      <c r="OEY74" s="2121"/>
      <c r="OEZ74" s="2121"/>
      <c r="OFA74" s="2120"/>
      <c r="OFB74" s="2121"/>
      <c r="OFC74" s="2121"/>
      <c r="OFD74" s="2121"/>
      <c r="OFE74" s="2121"/>
      <c r="OFF74" s="2121"/>
      <c r="OFG74" s="2120"/>
      <c r="OFH74" s="2121"/>
      <c r="OFI74" s="2121"/>
      <c r="OFJ74" s="2121"/>
      <c r="OFK74" s="2121"/>
      <c r="OFL74" s="2121"/>
      <c r="OFM74" s="2120"/>
      <c r="OFN74" s="2121"/>
      <c r="OFO74" s="2121"/>
      <c r="OFP74" s="2121"/>
      <c r="OFQ74" s="2121"/>
      <c r="OFR74" s="2121"/>
      <c r="OFS74" s="2120"/>
      <c r="OFT74" s="2121"/>
      <c r="OFU74" s="2121"/>
      <c r="OFV74" s="2121"/>
      <c r="OFW74" s="2121"/>
      <c r="OFX74" s="2121"/>
      <c r="OFY74" s="2120"/>
      <c r="OFZ74" s="2121"/>
      <c r="OGA74" s="2121"/>
      <c r="OGB74" s="2121"/>
      <c r="OGC74" s="2121"/>
      <c r="OGD74" s="2121"/>
      <c r="OGE74" s="2120"/>
      <c r="OGF74" s="2121"/>
      <c r="OGG74" s="2121"/>
      <c r="OGH74" s="2121"/>
      <c r="OGI74" s="2121"/>
      <c r="OGJ74" s="2121"/>
      <c r="OGK74" s="2120"/>
      <c r="OGL74" s="2121"/>
      <c r="OGM74" s="2121"/>
      <c r="OGN74" s="2121"/>
      <c r="OGO74" s="2121"/>
      <c r="OGP74" s="2121"/>
      <c r="OGQ74" s="2120"/>
      <c r="OGR74" s="2121"/>
      <c r="OGS74" s="2121"/>
      <c r="OGT74" s="2121"/>
      <c r="OGU74" s="2121"/>
      <c r="OGV74" s="2121"/>
      <c r="OGW74" s="2120"/>
      <c r="OGX74" s="2121"/>
      <c r="OGY74" s="2121"/>
      <c r="OGZ74" s="2121"/>
      <c r="OHA74" s="2121"/>
      <c r="OHB74" s="2121"/>
      <c r="OHC74" s="2120"/>
      <c r="OHD74" s="2121"/>
      <c r="OHE74" s="2121"/>
      <c r="OHF74" s="2121"/>
      <c r="OHG74" s="2121"/>
      <c r="OHH74" s="2121"/>
      <c r="OHI74" s="2120"/>
      <c r="OHJ74" s="2121"/>
      <c r="OHK74" s="2121"/>
      <c r="OHL74" s="2121"/>
      <c r="OHM74" s="2121"/>
      <c r="OHN74" s="2121"/>
      <c r="OHO74" s="2120"/>
      <c r="OHP74" s="2121"/>
      <c r="OHQ74" s="2121"/>
      <c r="OHR74" s="2121"/>
      <c r="OHS74" s="2121"/>
      <c r="OHT74" s="2121"/>
      <c r="OHU74" s="2120"/>
      <c r="OHV74" s="2121"/>
      <c r="OHW74" s="2121"/>
      <c r="OHX74" s="2121"/>
      <c r="OHY74" s="2121"/>
      <c r="OHZ74" s="2121"/>
      <c r="OIA74" s="2120"/>
      <c r="OIB74" s="2121"/>
      <c r="OIC74" s="2121"/>
      <c r="OID74" s="2121"/>
      <c r="OIE74" s="2121"/>
      <c r="OIF74" s="2121"/>
      <c r="OIG74" s="2120"/>
      <c r="OIH74" s="2121"/>
      <c r="OII74" s="2121"/>
      <c r="OIJ74" s="2121"/>
      <c r="OIK74" s="2121"/>
      <c r="OIL74" s="2121"/>
      <c r="OIM74" s="2120"/>
      <c r="OIN74" s="2121"/>
      <c r="OIO74" s="2121"/>
      <c r="OIP74" s="2121"/>
      <c r="OIQ74" s="2121"/>
      <c r="OIR74" s="2121"/>
      <c r="OIS74" s="2120"/>
      <c r="OIT74" s="2121"/>
      <c r="OIU74" s="2121"/>
      <c r="OIV74" s="2121"/>
      <c r="OIW74" s="2121"/>
      <c r="OIX74" s="2121"/>
      <c r="OIY74" s="2120"/>
      <c r="OIZ74" s="2121"/>
      <c r="OJA74" s="2121"/>
      <c r="OJB74" s="2121"/>
      <c r="OJC74" s="2121"/>
      <c r="OJD74" s="2121"/>
      <c r="OJE74" s="2120"/>
      <c r="OJF74" s="2121"/>
      <c r="OJG74" s="2121"/>
      <c r="OJH74" s="2121"/>
      <c r="OJI74" s="2121"/>
      <c r="OJJ74" s="2121"/>
      <c r="OJK74" s="2120"/>
      <c r="OJL74" s="2121"/>
      <c r="OJM74" s="2121"/>
      <c r="OJN74" s="2121"/>
      <c r="OJO74" s="2121"/>
      <c r="OJP74" s="2121"/>
      <c r="OJQ74" s="2120"/>
      <c r="OJR74" s="2121"/>
      <c r="OJS74" s="2121"/>
      <c r="OJT74" s="2121"/>
      <c r="OJU74" s="2121"/>
      <c r="OJV74" s="2121"/>
      <c r="OJW74" s="2120"/>
      <c r="OJX74" s="2121"/>
      <c r="OJY74" s="2121"/>
      <c r="OJZ74" s="2121"/>
      <c r="OKA74" s="2121"/>
      <c r="OKB74" s="2121"/>
      <c r="OKC74" s="2120"/>
      <c r="OKD74" s="2121"/>
      <c r="OKE74" s="2121"/>
      <c r="OKF74" s="2121"/>
      <c r="OKG74" s="2121"/>
      <c r="OKH74" s="2121"/>
      <c r="OKI74" s="2120"/>
      <c r="OKJ74" s="2121"/>
      <c r="OKK74" s="2121"/>
      <c r="OKL74" s="2121"/>
      <c r="OKM74" s="2121"/>
      <c r="OKN74" s="2121"/>
      <c r="OKO74" s="2120"/>
      <c r="OKP74" s="2121"/>
      <c r="OKQ74" s="2121"/>
      <c r="OKR74" s="2121"/>
      <c r="OKS74" s="2121"/>
      <c r="OKT74" s="2121"/>
      <c r="OKU74" s="2120"/>
      <c r="OKV74" s="2121"/>
      <c r="OKW74" s="2121"/>
      <c r="OKX74" s="2121"/>
      <c r="OKY74" s="2121"/>
      <c r="OKZ74" s="2121"/>
      <c r="OLA74" s="2120"/>
      <c r="OLB74" s="2121"/>
      <c r="OLC74" s="2121"/>
      <c r="OLD74" s="2121"/>
      <c r="OLE74" s="2121"/>
      <c r="OLF74" s="2121"/>
      <c r="OLG74" s="2120"/>
      <c r="OLH74" s="2121"/>
      <c r="OLI74" s="2121"/>
      <c r="OLJ74" s="2121"/>
      <c r="OLK74" s="2121"/>
      <c r="OLL74" s="2121"/>
      <c r="OLM74" s="2120"/>
      <c r="OLN74" s="2121"/>
      <c r="OLO74" s="2121"/>
      <c r="OLP74" s="2121"/>
      <c r="OLQ74" s="2121"/>
      <c r="OLR74" s="2121"/>
      <c r="OLS74" s="2120"/>
      <c r="OLT74" s="2121"/>
      <c r="OLU74" s="2121"/>
      <c r="OLV74" s="2121"/>
      <c r="OLW74" s="2121"/>
      <c r="OLX74" s="2121"/>
      <c r="OLY74" s="2120"/>
      <c r="OLZ74" s="2121"/>
      <c r="OMA74" s="2121"/>
      <c r="OMB74" s="2121"/>
      <c r="OMC74" s="2121"/>
      <c r="OMD74" s="2121"/>
      <c r="OME74" s="2120"/>
      <c r="OMF74" s="2121"/>
      <c r="OMG74" s="2121"/>
      <c r="OMH74" s="2121"/>
      <c r="OMI74" s="2121"/>
      <c r="OMJ74" s="2121"/>
      <c r="OMK74" s="2120"/>
      <c r="OML74" s="2121"/>
      <c r="OMM74" s="2121"/>
      <c r="OMN74" s="2121"/>
      <c r="OMO74" s="2121"/>
      <c r="OMP74" s="2121"/>
      <c r="OMQ74" s="2120"/>
      <c r="OMR74" s="2121"/>
      <c r="OMS74" s="2121"/>
      <c r="OMT74" s="2121"/>
      <c r="OMU74" s="2121"/>
      <c r="OMV74" s="2121"/>
      <c r="OMW74" s="2120"/>
      <c r="OMX74" s="2121"/>
      <c r="OMY74" s="2121"/>
      <c r="OMZ74" s="2121"/>
      <c r="ONA74" s="2121"/>
      <c r="ONB74" s="2121"/>
      <c r="ONC74" s="2120"/>
      <c r="OND74" s="2121"/>
      <c r="ONE74" s="2121"/>
      <c r="ONF74" s="2121"/>
      <c r="ONG74" s="2121"/>
      <c r="ONH74" s="2121"/>
      <c r="ONI74" s="2120"/>
      <c r="ONJ74" s="2121"/>
      <c r="ONK74" s="2121"/>
      <c r="ONL74" s="2121"/>
      <c r="ONM74" s="2121"/>
      <c r="ONN74" s="2121"/>
      <c r="ONO74" s="2120"/>
      <c r="ONP74" s="2121"/>
      <c r="ONQ74" s="2121"/>
      <c r="ONR74" s="2121"/>
      <c r="ONS74" s="2121"/>
      <c r="ONT74" s="2121"/>
      <c r="ONU74" s="2120"/>
      <c r="ONV74" s="2121"/>
      <c r="ONW74" s="2121"/>
      <c r="ONX74" s="2121"/>
      <c r="ONY74" s="2121"/>
      <c r="ONZ74" s="2121"/>
      <c r="OOA74" s="2120"/>
      <c r="OOB74" s="2121"/>
      <c r="OOC74" s="2121"/>
      <c r="OOD74" s="2121"/>
      <c r="OOE74" s="2121"/>
      <c r="OOF74" s="2121"/>
      <c r="OOG74" s="2120"/>
      <c r="OOH74" s="2121"/>
      <c r="OOI74" s="2121"/>
      <c r="OOJ74" s="2121"/>
      <c r="OOK74" s="2121"/>
      <c r="OOL74" s="2121"/>
      <c r="OOM74" s="2120"/>
      <c r="OON74" s="2121"/>
      <c r="OOO74" s="2121"/>
      <c r="OOP74" s="2121"/>
      <c r="OOQ74" s="2121"/>
      <c r="OOR74" s="2121"/>
      <c r="OOS74" s="2120"/>
      <c r="OOT74" s="2121"/>
      <c r="OOU74" s="2121"/>
      <c r="OOV74" s="2121"/>
      <c r="OOW74" s="2121"/>
      <c r="OOX74" s="2121"/>
      <c r="OOY74" s="2120"/>
      <c r="OOZ74" s="2121"/>
      <c r="OPA74" s="2121"/>
      <c r="OPB74" s="2121"/>
      <c r="OPC74" s="2121"/>
      <c r="OPD74" s="2121"/>
      <c r="OPE74" s="2120"/>
      <c r="OPF74" s="2121"/>
      <c r="OPG74" s="2121"/>
      <c r="OPH74" s="2121"/>
      <c r="OPI74" s="2121"/>
      <c r="OPJ74" s="2121"/>
      <c r="OPK74" s="2120"/>
      <c r="OPL74" s="2121"/>
      <c r="OPM74" s="2121"/>
      <c r="OPN74" s="2121"/>
      <c r="OPO74" s="2121"/>
      <c r="OPP74" s="2121"/>
      <c r="OPQ74" s="2120"/>
      <c r="OPR74" s="2121"/>
      <c r="OPS74" s="2121"/>
      <c r="OPT74" s="2121"/>
      <c r="OPU74" s="2121"/>
      <c r="OPV74" s="2121"/>
      <c r="OPW74" s="2120"/>
      <c r="OPX74" s="2121"/>
      <c r="OPY74" s="2121"/>
      <c r="OPZ74" s="2121"/>
      <c r="OQA74" s="2121"/>
      <c r="OQB74" s="2121"/>
      <c r="OQC74" s="2120"/>
      <c r="OQD74" s="2121"/>
      <c r="OQE74" s="2121"/>
      <c r="OQF74" s="2121"/>
      <c r="OQG74" s="2121"/>
      <c r="OQH74" s="2121"/>
      <c r="OQI74" s="2120"/>
      <c r="OQJ74" s="2121"/>
      <c r="OQK74" s="2121"/>
      <c r="OQL74" s="2121"/>
      <c r="OQM74" s="2121"/>
      <c r="OQN74" s="2121"/>
      <c r="OQO74" s="2120"/>
      <c r="OQP74" s="2121"/>
      <c r="OQQ74" s="2121"/>
      <c r="OQR74" s="2121"/>
      <c r="OQS74" s="2121"/>
      <c r="OQT74" s="2121"/>
      <c r="OQU74" s="2120"/>
      <c r="OQV74" s="2121"/>
      <c r="OQW74" s="2121"/>
      <c r="OQX74" s="2121"/>
      <c r="OQY74" s="2121"/>
      <c r="OQZ74" s="2121"/>
      <c r="ORA74" s="2120"/>
      <c r="ORB74" s="2121"/>
      <c r="ORC74" s="2121"/>
      <c r="ORD74" s="2121"/>
      <c r="ORE74" s="2121"/>
      <c r="ORF74" s="2121"/>
      <c r="ORG74" s="2120"/>
      <c r="ORH74" s="2121"/>
      <c r="ORI74" s="2121"/>
      <c r="ORJ74" s="2121"/>
      <c r="ORK74" s="2121"/>
      <c r="ORL74" s="2121"/>
      <c r="ORM74" s="2120"/>
      <c r="ORN74" s="2121"/>
      <c r="ORO74" s="2121"/>
      <c r="ORP74" s="2121"/>
      <c r="ORQ74" s="2121"/>
      <c r="ORR74" s="2121"/>
      <c r="ORS74" s="2120"/>
      <c r="ORT74" s="2121"/>
      <c r="ORU74" s="2121"/>
      <c r="ORV74" s="2121"/>
      <c r="ORW74" s="2121"/>
      <c r="ORX74" s="2121"/>
      <c r="ORY74" s="2120"/>
      <c r="ORZ74" s="2121"/>
      <c r="OSA74" s="2121"/>
      <c r="OSB74" s="2121"/>
      <c r="OSC74" s="2121"/>
      <c r="OSD74" s="2121"/>
      <c r="OSE74" s="2120"/>
      <c r="OSF74" s="2121"/>
      <c r="OSG74" s="2121"/>
      <c r="OSH74" s="2121"/>
      <c r="OSI74" s="2121"/>
      <c r="OSJ74" s="2121"/>
      <c r="OSK74" s="2120"/>
      <c r="OSL74" s="2121"/>
      <c r="OSM74" s="2121"/>
      <c r="OSN74" s="2121"/>
      <c r="OSO74" s="2121"/>
      <c r="OSP74" s="2121"/>
      <c r="OSQ74" s="2120"/>
      <c r="OSR74" s="2121"/>
      <c r="OSS74" s="2121"/>
      <c r="OST74" s="2121"/>
      <c r="OSU74" s="2121"/>
      <c r="OSV74" s="2121"/>
      <c r="OSW74" s="2120"/>
      <c r="OSX74" s="2121"/>
      <c r="OSY74" s="2121"/>
      <c r="OSZ74" s="2121"/>
      <c r="OTA74" s="2121"/>
      <c r="OTB74" s="2121"/>
      <c r="OTC74" s="2120"/>
      <c r="OTD74" s="2121"/>
      <c r="OTE74" s="2121"/>
      <c r="OTF74" s="2121"/>
      <c r="OTG74" s="2121"/>
      <c r="OTH74" s="2121"/>
      <c r="OTI74" s="2120"/>
      <c r="OTJ74" s="2121"/>
      <c r="OTK74" s="2121"/>
      <c r="OTL74" s="2121"/>
      <c r="OTM74" s="2121"/>
      <c r="OTN74" s="2121"/>
      <c r="OTO74" s="2120"/>
      <c r="OTP74" s="2121"/>
      <c r="OTQ74" s="2121"/>
      <c r="OTR74" s="2121"/>
      <c r="OTS74" s="2121"/>
      <c r="OTT74" s="2121"/>
      <c r="OTU74" s="2120"/>
      <c r="OTV74" s="2121"/>
      <c r="OTW74" s="2121"/>
      <c r="OTX74" s="2121"/>
      <c r="OTY74" s="2121"/>
      <c r="OTZ74" s="2121"/>
      <c r="OUA74" s="2120"/>
      <c r="OUB74" s="2121"/>
      <c r="OUC74" s="2121"/>
      <c r="OUD74" s="2121"/>
      <c r="OUE74" s="2121"/>
      <c r="OUF74" s="2121"/>
      <c r="OUG74" s="2120"/>
      <c r="OUH74" s="2121"/>
      <c r="OUI74" s="2121"/>
      <c r="OUJ74" s="2121"/>
      <c r="OUK74" s="2121"/>
      <c r="OUL74" s="2121"/>
      <c r="OUM74" s="2120"/>
      <c r="OUN74" s="2121"/>
      <c r="OUO74" s="2121"/>
      <c r="OUP74" s="2121"/>
      <c r="OUQ74" s="2121"/>
      <c r="OUR74" s="2121"/>
      <c r="OUS74" s="2120"/>
      <c r="OUT74" s="2121"/>
      <c r="OUU74" s="2121"/>
      <c r="OUV74" s="2121"/>
      <c r="OUW74" s="2121"/>
      <c r="OUX74" s="2121"/>
      <c r="OUY74" s="2120"/>
      <c r="OUZ74" s="2121"/>
      <c r="OVA74" s="2121"/>
      <c r="OVB74" s="2121"/>
      <c r="OVC74" s="2121"/>
      <c r="OVD74" s="2121"/>
      <c r="OVE74" s="2120"/>
      <c r="OVF74" s="2121"/>
      <c r="OVG74" s="2121"/>
      <c r="OVH74" s="2121"/>
      <c r="OVI74" s="2121"/>
      <c r="OVJ74" s="2121"/>
      <c r="OVK74" s="2120"/>
      <c r="OVL74" s="2121"/>
      <c r="OVM74" s="2121"/>
      <c r="OVN74" s="2121"/>
      <c r="OVO74" s="2121"/>
      <c r="OVP74" s="2121"/>
      <c r="OVQ74" s="2120"/>
      <c r="OVR74" s="2121"/>
      <c r="OVS74" s="2121"/>
      <c r="OVT74" s="2121"/>
      <c r="OVU74" s="2121"/>
      <c r="OVV74" s="2121"/>
      <c r="OVW74" s="2120"/>
      <c r="OVX74" s="2121"/>
      <c r="OVY74" s="2121"/>
      <c r="OVZ74" s="2121"/>
      <c r="OWA74" s="2121"/>
      <c r="OWB74" s="2121"/>
      <c r="OWC74" s="2120"/>
      <c r="OWD74" s="2121"/>
      <c r="OWE74" s="2121"/>
      <c r="OWF74" s="2121"/>
      <c r="OWG74" s="2121"/>
      <c r="OWH74" s="2121"/>
      <c r="OWI74" s="2120"/>
      <c r="OWJ74" s="2121"/>
      <c r="OWK74" s="2121"/>
      <c r="OWL74" s="2121"/>
      <c r="OWM74" s="2121"/>
      <c r="OWN74" s="2121"/>
      <c r="OWO74" s="2120"/>
      <c r="OWP74" s="2121"/>
      <c r="OWQ74" s="2121"/>
      <c r="OWR74" s="2121"/>
      <c r="OWS74" s="2121"/>
      <c r="OWT74" s="2121"/>
      <c r="OWU74" s="2120"/>
      <c r="OWV74" s="2121"/>
      <c r="OWW74" s="2121"/>
      <c r="OWX74" s="2121"/>
      <c r="OWY74" s="2121"/>
      <c r="OWZ74" s="2121"/>
      <c r="OXA74" s="2120"/>
      <c r="OXB74" s="2121"/>
      <c r="OXC74" s="2121"/>
      <c r="OXD74" s="2121"/>
      <c r="OXE74" s="2121"/>
      <c r="OXF74" s="2121"/>
      <c r="OXG74" s="2120"/>
      <c r="OXH74" s="2121"/>
      <c r="OXI74" s="2121"/>
      <c r="OXJ74" s="2121"/>
      <c r="OXK74" s="2121"/>
      <c r="OXL74" s="2121"/>
      <c r="OXM74" s="2120"/>
      <c r="OXN74" s="2121"/>
      <c r="OXO74" s="2121"/>
      <c r="OXP74" s="2121"/>
      <c r="OXQ74" s="2121"/>
      <c r="OXR74" s="2121"/>
      <c r="OXS74" s="2120"/>
      <c r="OXT74" s="2121"/>
      <c r="OXU74" s="2121"/>
      <c r="OXV74" s="2121"/>
      <c r="OXW74" s="2121"/>
      <c r="OXX74" s="2121"/>
      <c r="OXY74" s="2120"/>
      <c r="OXZ74" s="2121"/>
      <c r="OYA74" s="2121"/>
      <c r="OYB74" s="2121"/>
      <c r="OYC74" s="2121"/>
      <c r="OYD74" s="2121"/>
      <c r="OYE74" s="2120"/>
      <c r="OYF74" s="2121"/>
      <c r="OYG74" s="2121"/>
      <c r="OYH74" s="2121"/>
      <c r="OYI74" s="2121"/>
      <c r="OYJ74" s="2121"/>
      <c r="OYK74" s="2120"/>
      <c r="OYL74" s="2121"/>
      <c r="OYM74" s="2121"/>
      <c r="OYN74" s="2121"/>
      <c r="OYO74" s="2121"/>
      <c r="OYP74" s="2121"/>
      <c r="OYQ74" s="2120"/>
      <c r="OYR74" s="2121"/>
      <c r="OYS74" s="2121"/>
      <c r="OYT74" s="2121"/>
      <c r="OYU74" s="2121"/>
      <c r="OYV74" s="2121"/>
      <c r="OYW74" s="2120"/>
      <c r="OYX74" s="2121"/>
      <c r="OYY74" s="2121"/>
      <c r="OYZ74" s="2121"/>
      <c r="OZA74" s="2121"/>
      <c r="OZB74" s="2121"/>
      <c r="OZC74" s="2120"/>
      <c r="OZD74" s="2121"/>
      <c r="OZE74" s="2121"/>
      <c r="OZF74" s="2121"/>
      <c r="OZG74" s="2121"/>
      <c r="OZH74" s="2121"/>
      <c r="OZI74" s="2120"/>
      <c r="OZJ74" s="2121"/>
      <c r="OZK74" s="2121"/>
      <c r="OZL74" s="2121"/>
      <c r="OZM74" s="2121"/>
      <c r="OZN74" s="2121"/>
      <c r="OZO74" s="2120"/>
      <c r="OZP74" s="2121"/>
      <c r="OZQ74" s="2121"/>
      <c r="OZR74" s="2121"/>
      <c r="OZS74" s="2121"/>
      <c r="OZT74" s="2121"/>
      <c r="OZU74" s="2120"/>
      <c r="OZV74" s="2121"/>
      <c r="OZW74" s="2121"/>
      <c r="OZX74" s="2121"/>
      <c r="OZY74" s="2121"/>
      <c r="OZZ74" s="2121"/>
      <c r="PAA74" s="2120"/>
      <c r="PAB74" s="2121"/>
      <c r="PAC74" s="2121"/>
      <c r="PAD74" s="2121"/>
      <c r="PAE74" s="2121"/>
      <c r="PAF74" s="2121"/>
      <c r="PAG74" s="2120"/>
      <c r="PAH74" s="2121"/>
      <c r="PAI74" s="2121"/>
      <c r="PAJ74" s="2121"/>
      <c r="PAK74" s="2121"/>
      <c r="PAL74" s="2121"/>
      <c r="PAM74" s="2120"/>
      <c r="PAN74" s="2121"/>
      <c r="PAO74" s="2121"/>
      <c r="PAP74" s="2121"/>
      <c r="PAQ74" s="2121"/>
      <c r="PAR74" s="2121"/>
      <c r="PAS74" s="2120"/>
      <c r="PAT74" s="2121"/>
      <c r="PAU74" s="2121"/>
      <c r="PAV74" s="2121"/>
      <c r="PAW74" s="2121"/>
      <c r="PAX74" s="2121"/>
      <c r="PAY74" s="2120"/>
      <c r="PAZ74" s="2121"/>
      <c r="PBA74" s="2121"/>
      <c r="PBB74" s="2121"/>
      <c r="PBC74" s="2121"/>
      <c r="PBD74" s="2121"/>
      <c r="PBE74" s="2120"/>
      <c r="PBF74" s="2121"/>
      <c r="PBG74" s="2121"/>
      <c r="PBH74" s="2121"/>
      <c r="PBI74" s="2121"/>
      <c r="PBJ74" s="2121"/>
      <c r="PBK74" s="2120"/>
      <c r="PBL74" s="2121"/>
      <c r="PBM74" s="2121"/>
      <c r="PBN74" s="2121"/>
      <c r="PBO74" s="2121"/>
      <c r="PBP74" s="2121"/>
      <c r="PBQ74" s="2120"/>
      <c r="PBR74" s="2121"/>
      <c r="PBS74" s="2121"/>
      <c r="PBT74" s="2121"/>
      <c r="PBU74" s="2121"/>
      <c r="PBV74" s="2121"/>
      <c r="PBW74" s="2120"/>
      <c r="PBX74" s="2121"/>
      <c r="PBY74" s="2121"/>
      <c r="PBZ74" s="2121"/>
      <c r="PCA74" s="2121"/>
      <c r="PCB74" s="2121"/>
      <c r="PCC74" s="2120"/>
      <c r="PCD74" s="2121"/>
      <c r="PCE74" s="2121"/>
      <c r="PCF74" s="2121"/>
      <c r="PCG74" s="2121"/>
      <c r="PCH74" s="2121"/>
      <c r="PCI74" s="2120"/>
      <c r="PCJ74" s="2121"/>
      <c r="PCK74" s="2121"/>
      <c r="PCL74" s="2121"/>
      <c r="PCM74" s="2121"/>
      <c r="PCN74" s="2121"/>
      <c r="PCO74" s="2120"/>
      <c r="PCP74" s="2121"/>
      <c r="PCQ74" s="2121"/>
      <c r="PCR74" s="2121"/>
      <c r="PCS74" s="2121"/>
      <c r="PCT74" s="2121"/>
      <c r="PCU74" s="2120"/>
      <c r="PCV74" s="2121"/>
      <c r="PCW74" s="2121"/>
      <c r="PCX74" s="2121"/>
      <c r="PCY74" s="2121"/>
      <c r="PCZ74" s="2121"/>
      <c r="PDA74" s="2120"/>
      <c r="PDB74" s="2121"/>
      <c r="PDC74" s="2121"/>
      <c r="PDD74" s="2121"/>
      <c r="PDE74" s="2121"/>
      <c r="PDF74" s="2121"/>
      <c r="PDG74" s="2120"/>
      <c r="PDH74" s="2121"/>
      <c r="PDI74" s="2121"/>
      <c r="PDJ74" s="2121"/>
      <c r="PDK74" s="2121"/>
      <c r="PDL74" s="2121"/>
      <c r="PDM74" s="2120"/>
      <c r="PDN74" s="2121"/>
      <c r="PDO74" s="2121"/>
      <c r="PDP74" s="2121"/>
      <c r="PDQ74" s="2121"/>
      <c r="PDR74" s="2121"/>
      <c r="PDS74" s="2120"/>
      <c r="PDT74" s="2121"/>
      <c r="PDU74" s="2121"/>
      <c r="PDV74" s="2121"/>
      <c r="PDW74" s="2121"/>
      <c r="PDX74" s="2121"/>
      <c r="PDY74" s="2120"/>
      <c r="PDZ74" s="2121"/>
      <c r="PEA74" s="2121"/>
      <c r="PEB74" s="2121"/>
      <c r="PEC74" s="2121"/>
      <c r="PED74" s="2121"/>
      <c r="PEE74" s="2120"/>
      <c r="PEF74" s="2121"/>
      <c r="PEG74" s="2121"/>
      <c r="PEH74" s="2121"/>
      <c r="PEI74" s="2121"/>
      <c r="PEJ74" s="2121"/>
      <c r="PEK74" s="2120"/>
      <c r="PEL74" s="2121"/>
      <c r="PEM74" s="2121"/>
      <c r="PEN74" s="2121"/>
      <c r="PEO74" s="2121"/>
      <c r="PEP74" s="2121"/>
      <c r="PEQ74" s="2120"/>
      <c r="PER74" s="2121"/>
      <c r="PES74" s="2121"/>
      <c r="PET74" s="2121"/>
      <c r="PEU74" s="2121"/>
      <c r="PEV74" s="2121"/>
      <c r="PEW74" s="2120"/>
      <c r="PEX74" s="2121"/>
      <c r="PEY74" s="2121"/>
      <c r="PEZ74" s="2121"/>
      <c r="PFA74" s="2121"/>
      <c r="PFB74" s="2121"/>
      <c r="PFC74" s="2120"/>
      <c r="PFD74" s="2121"/>
      <c r="PFE74" s="2121"/>
      <c r="PFF74" s="2121"/>
      <c r="PFG74" s="2121"/>
      <c r="PFH74" s="2121"/>
      <c r="PFI74" s="2120"/>
      <c r="PFJ74" s="2121"/>
      <c r="PFK74" s="2121"/>
      <c r="PFL74" s="2121"/>
      <c r="PFM74" s="2121"/>
      <c r="PFN74" s="2121"/>
      <c r="PFO74" s="2120"/>
      <c r="PFP74" s="2121"/>
      <c r="PFQ74" s="2121"/>
      <c r="PFR74" s="2121"/>
      <c r="PFS74" s="2121"/>
      <c r="PFT74" s="2121"/>
      <c r="PFU74" s="2120"/>
      <c r="PFV74" s="2121"/>
      <c r="PFW74" s="2121"/>
      <c r="PFX74" s="2121"/>
      <c r="PFY74" s="2121"/>
      <c r="PFZ74" s="2121"/>
      <c r="PGA74" s="2120"/>
      <c r="PGB74" s="2121"/>
      <c r="PGC74" s="2121"/>
      <c r="PGD74" s="2121"/>
      <c r="PGE74" s="2121"/>
      <c r="PGF74" s="2121"/>
      <c r="PGG74" s="2120"/>
      <c r="PGH74" s="2121"/>
      <c r="PGI74" s="2121"/>
      <c r="PGJ74" s="2121"/>
      <c r="PGK74" s="2121"/>
      <c r="PGL74" s="2121"/>
      <c r="PGM74" s="2120"/>
      <c r="PGN74" s="2121"/>
      <c r="PGO74" s="2121"/>
      <c r="PGP74" s="2121"/>
      <c r="PGQ74" s="2121"/>
      <c r="PGR74" s="2121"/>
      <c r="PGS74" s="2120"/>
      <c r="PGT74" s="2121"/>
      <c r="PGU74" s="2121"/>
      <c r="PGV74" s="2121"/>
      <c r="PGW74" s="2121"/>
      <c r="PGX74" s="2121"/>
      <c r="PGY74" s="2120"/>
      <c r="PGZ74" s="2121"/>
      <c r="PHA74" s="2121"/>
      <c r="PHB74" s="2121"/>
      <c r="PHC74" s="2121"/>
      <c r="PHD74" s="2121"/>
      <c r="PHE74" s="2120"/>
      <c r="PHF74" s="2121"/>
      <c r="PHG74" s="2121"/>
      <c r="PHH74" s="2121"/>
      <c r="PHI74" s="2121"/>
      <c r="PHJ74" s="2121"/>
      <c r="PHK74" s="2120"/>
      <c r="PHL74" s="2121"/>
      <c r="PHM74" s="2121"/>
      <c r="PHN74" s="2121"/>
      <c r="PHO74" s="2121"/>
      <c r="PHP74" s="2121"/>
      <c r="PHQ74" s="2120"/>
      <c r="PHR74" s="2121"/>
      <c r="PHS74" s="2121"/>
      <c r="PHT74" s="2121"/>
      <c r="PHU74" s="2121"/>
      <c r="PHV74" s="2121"/>
      <c r="PHW74" s="2120"/>
      <c r="PHX74" s="2121"/>
      <c r="PHY74" s="2121"/>
      <c r="PHZ74" s="2121"/>
      <c r="PIA74" s="2121"/>
      <c r="PIB74" s="2121"/>
      <c r="PIC74" s="2120"/>
      <c r="PID74" s="2121"/>
      <c r="PIE74" s="2121"/>
      <c r="PIF74" s="2121"/>
      <c r="PIG74" s="2121"/>
      <c r="PIH74" s="2121"/>
      <c r="PII74" s="2120"/>
      <c r="PIJ74" s="2121"/>
      <c r="PIK74" s="2121"/>
      <c r="PIL74" s="2121"/>
      <c r="PIM74" s="2121"/>
      <c r="PIN74" s="2121"/>
      <c r="PIO74" s="2120"/>
      <c r="PIP74" s="2121"/>
      <c r="PIQ74" s="2121"/>
      <c r="PIR74" s="2121"/>
      <c r="PIS74" s="2121"/>
      <c r="PIT74" s="2121"/>
      <c r="PIU74" s="2120"/>
      <c r="PIV74" s="2121"/>
      <c r="PIW74" s="2121"/>
      <c r="PIX74" s="2121"/>
      <c r="PIY74" s="2121"/>
      <c r="PIZ74" s="2121"/>
      <c r="PJA74" s="2120"/>
      <c r="PJB74" s="2121"/>
      <c r="PJC74" s="2121"/>
      <c r="PJD74" s="2121"/>
      <c r="PJE74" s="2121"/>
      <c r="PJF74" s="2121"/>
      <c r="PJG74" s="2120"/>
      <c r="PJH74" s="2121"/>
      <c r="PJI74" s="2121"/>
      <c r="PJJ74" s="2121"/>
      <c r="PJK74" s="2121"/>
      <c r="PJL74" s="2121"/>
      <c r="PJM74" s="2120"/>
      <c r="PJN74" s="2121"/>
      <c r="PJO74" s="2121"/>
      <c r="PJP74" s="2121"/>
      <c r="PJQ74" s="2121"/>
      <c r="PJR74" s="2121"/>
      <c r="PJS74" s="2120"/>
      <c r="PJT74" s="2121"/>
      <c r="PJU74" s="2121"/>
      <c r="PJV74" s="2121"/>
      <c r="PJW74" s="2121"/>
      <c r="PJX74" s="2121"/>
      <c r="PJY74" s="2120"/>
      <c r="PJZ74" s="2121"/>
      <c r="PKA74" s="2121"/>
      <c r="PKB74" s="2121"/>
      <c r="PKC74" s="2121"/>
      <c r="PKD74" s="2121"/>
      <c r="PKE74" s="2120"/>
      <c r="PKF74" s="2121"/>
      <c r="PKG74" s="2121"/>
      <c r="PKH74" s="2121"/>
      <c r="PKI74" s="2121"/>
      <c r="PKJ74" s="2121"/>
      <c r="PKK74" s="2120"/>
      <c r="PKL74" s="2121"/>
      <c r="PKM74" s="2121"/>
      <c r="PKN74" s="2121"/>
      <c r="PKO74" s="2121"/>
      <c r="PKP74" s="2121"/>
      <c r="PKQ74" s="2120"/>
      <c r="PKR74" s="2121"/>
      <c r="PKS74" s="2121"/>
      <c r="PKT74" s="2121"/>
      <c r="PKU74" s="2121"/>
      <c r="PKV74" s="2121"/>
      <c r="PKW74" s="2120"/>
      <c r="PKX74" s="2121"/>
      <c r="PKY74" s="2121"/>
      <c r="PKZ74" s="2121"/>
      <c r="PLA74" s="2121"/>
      <c r="PLB74" s="2121"/>
      <c r="PLC74" s="2120"/>
      <c r="PLD74" s="2121"/>
      <c r="PLE74" s="2121"/>
      <c r="PLF74" s="2121"/>
      <c r="PLG74" s="2121"/>
      <c r="PLH74" s="2121"/>
      <c r="PLI74" s="2120"/>
      <c r="PLJ74" s="2121"/>
      <c r="PLK74" s="2121"/>
      <c r="PLL74" s="2121"/>
      <c r="PLM74" s="2121"/>
      <c r="PLN74" s="2121"/>
      <c r="PLO74" s="2120"/>
      <c r="PLP74" s="2121"/>
      <c r="PLQ74" s="2121"/>
      <c r="PLR74" s="2121"/>
      <c r="PLS74" s="2121"/>
      <c r="PLT74" s="2121"/>
      <c r="PLU74" s="2120"/>
      <c r="PLV74" s="2121"/>
      <c r="PLW74" s="2121"/>
      <c r="PLX74" s="2121"/>
      <c r="PLY74" s="2121"/>
      <c r="PLZ74" s="2121"/>
      <c r="PMA74" s="2120"/>
      <c r="PMB74" s="2121"/>
      <c r="PMC74" s="2121"/>
      <c r="PMD74" s="2121"/>
      <c r="PME74" s="2121"/>
      <c r="PMF74" s="2121"/>
      <c r="PMG74" s="2120"/>
      <c r="PMH74" s="2121"/>
      <c r="PMI74" s="2121"/>
      <c r="PMJ74" s="2121"/>
      <c r="PMK74" s="2121"/>
      <c r="PML74" s="2121"/>
      <c r="PMM74" s="2120"/>
      <c r="PMN74" s="2121"/>
      <c r="PMO74" s="2121"/>
      <c r="PMP74" s="2121"/>
      <c r="PMQ74" s="2121"/>
      <c r="PMR74" s="2121"/>
      <c r="PMS74" s="2120"/>
      <c r="PMT74" s="2121"/>
      <c r="PMU74" s="2121"/>
      <c r="PMV74" s="2121"/>
      <c r="PMW74" s="2121"/>
      <c r="PMX74" s="2121"/>
      <c r="PMY74" s="2120"/>
      <c r="PMZ74" s="2121"/>
      <c r="PNA74" s="2121"/>
      <c r="PNB74" s="2121"/>
      <c r="PNC74" s="2121"/>
      <c r="PND74" s="2121"/>
      <c r="PNE74" s="2120"/>
      <c r="PNF74" s="2121"/>
      <c r="PNG74" s="2121"/>
      <c r="PNH74" s="2121"/>
      <c r="PNI74" s="2121"/>
      <c r="PNJ74" s="2121"/>
      <c r="PNK74" s="2120"/>
      <c r="PNL74" s="2121"/>
      <c r="PNM74" s="2121"/>
      <c r="PNN74" s="2121"/>
      <c r="PNO74" s="2121"/>
      <c r="PNP74" s="2121"/>
      <c r="PNQ74" s="2120"/>
      <c r="PNR74" s="2121"/>
      <c r="PNS74" s="2121"/>
      <c r="PNT74" s="2121"/>
      <c r="PNU74" s="2121"/>
      <c r="PNV74" s="2121"/>
      <c r="PNW74" s="2120"/>
      <c r="PNX74" s="2121"/>
      <c r="PNY74" s="2121"/>
      <c r="PNZ74" s="2121"/>
      <c r="POA74" s="2121"/>
      <c r="POB74" s="2121"/>
      <c r="POC74" s="2120"/>
      <c r="POD74" s="2121"/>
      <c r="POE74" s="2121"/>
      <c r="POF74" s="2121"/>
      <c r="POG74" s="2121"/>
      <c r="POH74" s="2121"/>
      <c r="POI74" s="2120"/>
      <c r="POJ74" s="2121"/>
      <c r="POK74" s="2121"/>
      <c r="POL74" s="2121"/>
      <c r="POM74" s="2121"/>
      <c r="PON74" s="2121"/>
      <c r="POO74" s="2120"/>
      <c r="POP74" s="2121"/>
      <c r="POQ74" s="2121"/>
      <c r="POR74" s="2121"/>
      <c r="POS74" s="2121"/>
      <c r="POT74" s="2121"/>
      <c r="POU74" s="2120"/>
      <c r="POV74" s="2121"/>
      <c r="POW74" s="2121"/>
      <c r="POX74" s="2121"/>
      <c r="POY74" s="2121"/>
      <c r="POZ74" s="2121"/>
      <c r="PPA74" s="2120"/>
      <c r="PPB74" s="2121"/>
      <c r="PPC74" s="2121"/>
      <c r="PPD74" s="2121"/>
      <c r="PPE74" s="2121"/>
      <c r="PPF74" s="2121"/>
      <c r="PPG74" s="2120"/>
      <c r="PPH74" s="2121"/>
      <c r="PPI74" s="2121"/>
      <c r="PPJ74" s="2121"/>
      <c r="PPK74" s="2121"/>
      <c r="PPL74" s="2121"/>
      <c r="PPM74" s="2120"/>
      <c r="PPN74" s="2121"/>
      <c r="PPO74" s="2121"/>
      <c r="PPP74" s="2121"/>
      <c r="PPQ74" s="2121"/>
      <c r="PPR74" s="2121"/>
      <c r="PPS74" s="2120"/>
      <c r="PPT74" s="2121"/>
      <c r="PPU74" s="2121"/>
      <c r="PPV74" s="2121"/>
      <c r="PPW74" s="2121"/>
      <c r="PPX74" s="2121"/>
      <c r="PPY74" s="2120"/>
      <c r="PPZ74" s="2121"/>
      <c r="PQA74" s="2121"/>
      <c r="PQB74" s="2121"/>
      <c r="PQC74" s="2121"/>
      <c r="PQD74" s="2121"/>
      <c r="PQE74" s="2120"/>
      <c r="PQF74" s="2121"/>
      <c r="PQG74" s="2121"/>
      <c r="PQH74" s="2121"/>
      <c r="PQI74" s="2121"/>
      <c r="PQJ74" s="2121"/>
      <c r="PQK74" s="2120"/>
      <c r="PQL74" s="2121"/>
      <c r="PQM74" s="2121"/>
      <c r="PQN74" s="2121"/>
      <c r="PQO74" s="2121"/>
      <c r="PQP74" s="2121"/>
      <c r="PQQ74" s="2120"/>
      <c r="PQR74" s="2121"/>
      <c r="PQS74" s="2121"/>
      <c r="PQT74" s="2121"/>
      <c r="PQU74" s="2121"/>
      <c r="PQV74" s="2121"/>
      <c r="PQW74" s="2120"/>
      <c r="PQX74" s="2121"/>
      <c r="PQY74" s="2121"/>
      <c r="PQZ74" s="2121"/>
      <c r="PRA74" s="2121"/>
      <c r="PRB74" s="2121"/>
      <c r="PRC74" s="2120"/>
      <c r="PRD74" s="2121"/>
      <c r="PRE74" s="2121"/>
      <c r="PRF74" s="2121"/>
      <c r="PRG74" s="2121"/>
      <c r="PRH74" s="2121"/>
      <c r="PRI74" s="2120"/>
      <c r="PRJ74" s="2121"/>
      <c r="PRK74" s="2121"/>
      <c r="PRL74" s="2121"/>
      <c r="PRM74" s="2121"/>
      <c r="PRN74" s="2121"/>
      <c r="PRO74" s="2120"/>
      <c r="PRP74" s="2121"/>
      <c r="PRQ74" s="2121"/>
      <c r="PRR74" s="2121"/>
      <c r="PRS74" s="2121"/>
      <c r="PRT74" s="2121"/>
      <c r="PRU74" s="2120"/>
      <c r="PRV74" s="2121"/>
      <c r="PRW74" s="2121"/>
      <c r="PRX74" s="2121"/>
      <c r="PRY74" s="2121"/>
      <c r="PRZ74" s="2121"/>
      <c r="PSA74" s="2120"/>
      <c r="PSB74" s="2121"/>
      <c r="PSC74" s="2121"/>
      <c r="PSD74" s="2121"/>
      <c r="PSE74" s="2121"/>
      <c r="PSF74" s="2121"/>
      <c r="PSG74" s="2120"/>
      <c r="PSH74" s="2121"/>
      <c r="PSI74" s="2121"/>
      <c r="PSJ74" s="2121"/>
      <c r="PSK74" s="2121"/>
      <c r="PSL74" s="2121"/>
      <c r="PSM74" s="2120"/>
      <c r="PSN74" s="2121"/>
      <c r="PSO74" s="2121"/>
      <c r="PSP74" s="2121"/>
      <c r="PSQ74" s="2121"/>
      <c r="PSR74" s="2121"/>
      <c r="PSS74" s="2120"/>
      <c r="PST74" s="2121"/>
      <c r="PSU74" s="2121"/>
      <c r="PSV74" s="2121"/>
      <c r="PSW74" s="2121"/>
      <c r="PSX74" s="2121"/>
      <c r="PSY74" s="2120"/>
      <c r="PSZ74" s="2121"/>
      <c r="PTA74" s="2121"/>
      <c r="PTB74" s="2121"/>
      <c r="PTC74" s="2121"/>
      <c r="PTD74" s="2121"/>
      <c r="PTE74" s="2120"/>
      <c r="PTF74" s="2121"/>
      <c r="PTG74" s="2121"/>
      <c r="PTH74" s="2121"/>
      <c r="PTI74" s="2121"/>
      <c r="PTJ74" s="2121"/>
      <c r="PTK74" s="2120"/>
      <c r="PTL74" s="2121"/>
      <c r="PTM74" s="2121"/>
      <c r="PTN74" s="2121"/>
      <c r="PTO74" s="2121"/>
      <c r="PTP74" s="2121"/>
      <c r="PTQ74" s="2120"/>
      <c r="PTR74" s="2121"/>
      <c r="PTS74" s="2121"/>
      <c r="PTT74" s="2121"/>
      <c r="PTU74" s="2121"/>
      <c r="PTV74" s="2121"/>
      <c r="PTW74" s="2120"/>
      <c r="PTX74" s="2121"/>
      <c r="PTY74" s="2121"/>
      <c r="PTZ74" s="2121"/>
      <c r="PUA74" s="2121"/>
      <c r="PUB74" s="2121"/>
      <c r="PUC74" s="2120"/>
      <c r="PUD74" s="2121"/>
      <c r="PUE74" s="2121"/>
      <c r="PUF74" s="2121"/>
      <c r="PUG74" s="2121"/>
      <c r="PUH74" s="2121"/>
      <c r="PUI74" s="2120"/>
      <c r="PUJ74" s="2121"/>
      <c r="PUK74" s="2121"/>
      <c r="PUL74" s="2121"/>
      <c r="PUM74" s="2121"/>
      <c r="PUN74" s="2121"/>
      <c r="PUO74" s="2120"/>
      <c r="PUP74" s="2121"/>
      <c r="PUQ74" s="2121"/>
      <c r="PUR74" s="2121"/>
      <c r="PUS74" s="2121"/>
      <c r="PUT74" s="2121"/>
      <c r="PUU74" s="2120"/>
      <c r="PUV74" s="2121"/>
      <c r="PUW74" s="2121"/>
      <c r="PUX74" s="2121"/>
      <c r="PUY74" s="2121"/>
      <c r="PUZ74" s="2121"/>
      <c r="PVA74" s="2120"/>
      <c r="PVB74" s="2121"/>
      <c r="PVC74" s="2121"/>
      <c r="PVD74" s="2121"/>
      <c r="PVE74" s="2121"/>
      <c r="PVF74" s="2121"/>
      <c r="PVG74" s="2120"/>
      <c r="PVH74" s="2121"/>
      <c r="PVI74" s="2121"/>
      <c r="PVJ74" s="2121"/>
      <c r="PVK74" s="2121"/>
      <c r="PVL74" s="2121"/>
      <c r="PVM74" s="2120"/>
      <c r="PVN74" s="2121"/>
      <c r="PVO74" s="2121"/>
      <c r="PVP74" s="2121"/>
      <c r="PVQ74" s="2121"/>
      <c r="PVR74" s="2121"/>
      <c r="PVS74" s="2120"/>
      <c r="PVT74" s="2121"/>
      <c r="PVU74" s="2121"/>
      <c r="PVV74" s="2121"/>
      <c r="PVW74" s="2121"/>
      <c r="PVX74" s="2121"/>
      <c r="PVY74" s="2120"/>
      <c r="PVZ74" s="2121"/>
      <c r="PWA74" s="2121"/>
      <c r="PWB74" s="2121"/>
      <c r="PWC74" s="2121"/>
      <c r="PWD74" s="2121"/>
      <c r="PWE74" s="2120"/>
      <c r="PWF74" s="2121"/>
      <c r="PWG74" s="2121"/>
      <c r="PWH74" s="2121"/>
      <c r="PWI74" s="2121"/>
      <c r="PWJ74" s="2121"/>
      <c r="PWK74" s="2120"/>
      <c r="PWL74" s="2121"/>
      <c r="PWM74" s="2121"/>
      <c r="PWN74" s="2121"/>
      <c r="PWO74" s="2121"/>
      <c r="PWP74" s="2121"/>
      <c r="PWQ74" s="2120"/>
      <c r="PWR74" s="2121"/>
      <c r="PWS74" s="2121"/>
      <c r="PWT74" s="2121"/>
      <c r="PWU74" s="2121"/>
      <c r="PWV74" s="2121"/>
      <c r="PWW74" s="2120"/>
      <c r="PWX74" s="2121"/>
      <c r="PWY74" s="2121"/>
      <c r="PWZ74" s="2121"/>
      <c r="PXA74" s="2121"/>
      <c r="PXB74" s="2121"/>
      <c r="PXC74" s="2120"/>
      <c r="PXD74" s="2121"/>
      <c r="PXE74" s="2121"/>
      <c r="PXF74" s="2121"/>
      <c r="PXG74" s="2121"/>
      <c r="PXH74" s="2121"/>
      <c r="PXI74" s="2120"/>
      <c r="PXJ74" s="2121"/>
      <c r="PXK74" s="2121"/>
      <c r="PXL74" s="2121"/>
      <c r="PXM74" s="2121"/>
      <c r="PXN74" s="2121"/>
      <c r="PXO74" s="2120"/>
      <c r="PXP74" s="2121"/>
      <c r="PXQ74" s="2121"/>
      <c r="PXR74" s="2121"/>
      <c r="PXS74" s="2121"/>
      <c r="PXT74" s="2121"/>
      <c r="PXU74" s="2120"/>
      <c r="PXV74" s="2121"/>
      <c r="PXW74" s="2121"/>
      <c r="PXX74" s="2121"/>
      <c r="PXY74" s="2121"/>
      <c r="PXZ74" s="2121"/>
      <c r="PYA74" s="2120"/>
      <c r="PYB74" s="2121"/>
      <c r="PYC74" s="2121"/>
      <c r="PYD74" s="2121"/>
      <c r="PYE74" s="2121"/>
      <c r="PYF74" s="2121"/>
      <c r="PYG74" s="2120"/>
      <c r="PYH74" s="2121"/>
      <c r="PYI74" s="2121"/>
      <c r="PYJ74" s="2121"/>
      <c r="PYK74" s="2121"/>
      <c r="PYL74" s="2121"/>
      <c r="PYM74" s="2120"/>
      <c r="PYN74" s="2121"/>
      <c r="PYO74" s="2121"/>
      <c r="PYP74" s="2121"/>
      <c r="PYQ74" s="2121"/>
      <c r="PYR74" s="2121"/>
      <c r="PYS74" s="2120"/>
      <c r="PYT74" s="2121"/>
      <c r="PYU74" s="2121"/>
      <c r="PYV74" s="2121"/>
      <c r="PYW74" s="2121"/>
      <c r="PYX74" s="2121"/>
      <c r="PYY74" s="2120"/>
      <c r="PYZ74" s="2121"/>
      <c r="PZA74" s="2121"/>
      <c r="PZB74" s="2121"/>
      <c r="PZC74" s="2121"/>
      <c r="PZD74" s="2121"/>
      <c r="PZE74" s="2120"/>
      <c r="PZF74" s="2121"/>
      <c r="PZG74" s="2121"/>
      <c r="PZH74" s="2121"/>
      <c r="PZI74" s="2121"/>
      <c r="PZJ74" s="2121"/>
      <c r="PZK74" s="2120"/>
      <c r="PZL74" s="2121"/>
      <c r="PZM74" s="2121"/>
      <c r="PZN74" s="2121"/>
      <c r="PZO74" s="2121"/>
      <c r="PZP74" s="2121"/>
      <c r="PZQ74" s="2120"/>
      <c r="PZR74" s="2121"/>
      <c r="PZS74" s="2121"/>
      <c r="PZT74" s="2121"/>
      <c r="PZU74" s="2121"/>
      <c r="PZV74" s="2121"/>
      <c r="PZW74" s="2120"/>
      <c r="PZX74" s="2121"/>
      <c r="PZY74" s="2121"/>
      <c r="PZZ74" s="2121"/>
      <c r="QAA74" s="2121"/>
      <c r="QAB74" s="2121"/>
      <c r="QAC74" s="2120"/>
      <c r="QAD74" s="2121"/>
      <c r="QAE74" s="2121"/>
      <c r="QAF74" s="2121"/>
      <c r="QAG74" s="2121"/>
      <c r="QAH74" s="2121"/>
      <c r="QAI74" s="2120"/>
      <c r="QAJ74" s="2121"/>
      <c r="QAK74" s="2121"/>
      <c r="QAL74" s="2121"/>
      <c r="QAM74" s="2121"/>
      <c r="QAN74" s="2121"/>
      <c r="QAO74" s="2120"/>
      <c r="QAP74" s="2121"/>
      <c r="QAQ74" s="2121"/>
      <c r="QAR74" s="2121"/>
      <c r="QAS74" s="2121"/>
      <c r="QAT74" s="2121"/>
      <c r="QAU74" s="2120"/>
      <c r="QAV74" s="2121"/>
      <c r="QAW74" s="2121"/>
      <c r="QAX74" s="2121"/>
      <c r="QAY74" s="2121"/>
      <c r="QAZ74" s="2121"/>
      <c r="QBA74" s="2120"/>
      <c r="QBB74" s="2121"/>
      <c r="QBC74" s="2121"/>
      <c r="QBD74" s="2121"/>
      <c r="QBE74" s="2121"/>
      <c r="QBF74" s="2121"/>
      <c r="QBG74" s="2120"/>
      <c r="QBH74" s="2121"/>
      <c r="QBI74" s="2121"/>
      <c r="QBJ74" s="2121"/>
      <c r="QBK74" s="2121"/>
      <c r="QBL74" s="2121"/>
      <c r="QBM74" s="2120"/>
      <c r="QBN74" s="2121"/>
      <c r="QBO74" s="2121"/>
      <c r="QBP74" s="2121"/>
      <c r="QBQ74" s="2121"/>
      <c r="QBR74" s="2121"/>
      <c r="QBS74" s="2120"/>
      <c r="QBT74" s="2121"/>
      <c r="QBU74" s="2121"/>
      <c r="QBV74" s="2121"/>
      <c r="QBW74" s="2121"/>
      <c r="QBX74" s="2121"/>
      <c r="QBY74" s="2120"/>
      <c r="QBZ74" s="2121"/>
      <c r="QCA74" s="2121"/>
      <c r="QCB74" s="2121"/>
      <c r="QCC74" s="2121"/>
      <c r="QCD74" s="2121"/>
      <c r="QCE74" s="2120"/>
      <c r="QCF74" s="2121"/>
      <c r="QCG74" s="2121"/>
      <c r="QCH74" s="2121"/>
      <c r="QCI74" s="2121"/>
      <c r="QCJ74" s="2121"/>
      <c r="QCK74" s="2120"/>
      <c r="QCL74" s="2121"/>
      <c r="QCM74" s="2121"/>
      <c r="QCN74" s="2121"/>
      <c r="QCO74" s="2121"/>
      <c r="QCP74" s="2121"/>
      <c r="QCQ74" s="2120"/>
      <c r="QCR74" s="2121"/>
      <c r="QCS74" s="2121"/>
      <c r="QCT74" s="2121"/>
      <c r="QCU74" s="2121"/>
      <c r="QCV74" s="2121"/>
      <c r="QCW74" s="2120"/>
      <c r="QCX74" s="2121"/>
      <c r="QCY74" s="2121"/>
      <c r="QCZ74" s="2121"/>
      <c r="QDA74" s="2121"/>
      <c r="QDB74" s="2121"/>
      <c r="QDC74" s="2120"/>
      <c r="QDD74" s="2121"/>
      <c r="QDE74" s="2121"/>
      <c r="QDF74" s="2121"/>
      <c r="QDG74" s="2121"/>
      <c r="QDH74" s="2121"/>
      <c r="QDI74" s="2120"/>
      <c r="QDJ74" s="2121"/>
      <c r="QDK74" s="2121"/>
      <c r="QDL74" s="2121"/>
      <c r="QDM74" s="2121"/>
      <c r="QDN74" s="2121"/>
      <c r="QDO74" s="2120"/>
      <c r="QDP74" s="2121"/>
      <c r="QDQ74" s="2121"/>
      <c r="QDR74" s="2121"/>
      <c r="QDS74" s="2121"/>
      <c r="QDT74" s="2121"/>
      <c r="QDU74" s="2120"/>
      <c r="QDV74" s="2121"/>
      <c r="QDW74" s="2121"/>
      <c r="QDX74" s="2121"/>
      <c r="QDY74" s="2121"/>
      <c r="QDZ74" s="2121"/>
      <c r="QEA74" s="2120"/>
      <c r="QEB74" s="2121"/>
      <c r="QEC74" s="2121"/>
      <c r="QED74" s="2121"/>
      <c r="QEE74" s="2121"/>
      <c r="QEF74" s="2121"/>
      <c r="QEG74" s="2120"/>
      <c r="QEH74" s="2121"/>
      <c r="QEI74" s="2121"/>
      <c r="QEJ74" s="2121"/>
      <c r="QEK74" s="2121"/>
      <c r="QEL74" s="2121"/>
      <c r="QEM74" s="2120"/>
      <c r="QEN74" s="2121"/>
      <c r="QEO74" s="2121"/>
      <c r="QEP74" s="2121"/>
      <c r="QEQ74" s="2121"/>
      <c r="QER74" s="2121"/>
      <c r="QES74" s="2120"/>
      <c r="QET74" s="2121"/>
      <c r="QEU74" s="2121"/>
      <c r="QEV74" s="2121"/>
      <c r="QEW74" s="2121"/>
      <c r="QEX74" s="2121"/>
      <c r="QEY74" s="2120"/>
      <c r="QEZ74" s="2121"/>
      <c r="QFA74" s="2121"/>
      <c r="QFB74" s="2121"/>
      <c r="QFC74" s="2121"/>
      <c r="QFD74" s="2121"/>
      <c r="QFE74" s="2120"/>
      <c r="QFF74" s="2121"/>
      <c r="QFG74" s="2121"/>
      <c r="QFH74" s="2121"/>
      <c r="QFI74" s="2121"/>
      <c r="QFJ74" s="2121"/>
      <c r="QFK74" s="2120"/>
      <c r="QFL74" s="2121"/>
      <c r="QFM74" s="2121"/>
      <c r="QFN74" s="2121"/>
      <c r="QFO74" s="2121"/>
      <c r="QFP74" s="2121"/>
      <c r="QFQ74" s="2120"/>
      <c r="QFR74" s="2121"/>
      <c r="QFS74" s="2121"/>
      <c r="QFT74" s="2121"/>
      <c r="QFU74" s="2121"/>
      <c r="QFV74" s="2121"/>
      <c r="QFW74" s="2120"/>
      <c r="QFX74" s="2121"/>
      <c r="QFY74" s="2121"/>
      <c r="QFZ74" s="2121"/>
      <c r="QGA74" s="2121"/>
      <c r="QGB74" s="2121"/>
      <c r="QGC74" s="2120"/>
      <c r="QGD74" s="2121"/>
      <c r="QGE74" s="2121"/>
      <c r="QGF74" s="2121"/>
      <c r="QGG74" s="2121"/>
      <c r="QGH74" s="2121"/>
      <c r="QGI74" s="2120"/>
      <c r="QGJ74" s="2121"/>
      <c r="QGK74" s="2121"/>
      <c r="QGL74" s="2121"/>
      <c r="QGM74" s="2121"/>
      <c r="QGN74" s="2121"/>
      <c r="QGO74" s="2120"/>
      <c r="QGP74" s="2121"/>
      <c r="QGQ74" s="2121"/>
      <c r="QGR74" s="2121"/>
      <c r="QGS74" s="2121"/>
      <c r="QGT74" s="2121"/>
      <c r="QGU74" s="2120"/>
      <c r="QGV74" s="2121"/>
      <c r="QGW74" s="2121"/>
      <c r="QGX74" s="2121"/>
      <c r="QGY74" s="2121"/>
      <c r="QGZ74" s="2121"/>
      <c r="QHA74" s="2120"/>
      <c r="QHB74" s="2121"/>
      <c r="QHC74" s="2121"/>
      <c r="QHD74" s="2121"/>
      <c r="QHE74" s="2121"/>
      <c r="QHF74" s="2121"/>
      <c r="QHG74" s="2120"/>
      <c r="QHH74" s="2121"/>
      <c r="QHI74" s="2121"/>
      <c r="QHJ74" s="2121"/>
      <c r="QHK74" s="2121"/>
      <c r="QHL74" s="2121"/>
      <c r="QHM74" s="2120"/>
      <c r="QHN74" s="2121"/>
      <c r="QHO74" s="2121"/>
      <c r="QHP74" s="2121"/>
      <c r="QHQ74" s="2121"/>
      <c r="QHR74" s="2121"/>
      <c r="QHS74" s="2120"/>
      <c r="QHT74" s="2121"/>
      <c r="QHU74" s="2121"/>
      <c r="QHV74" s="2121"/>
      <c r="QHW74" s="2121"/>
      <c r="QHX74" s="2121"/>
      <c r="QHY74" s="2120"/>
      <c r="QHZ74" s="2121"/>
      <c r="QIA74" s="2121"/>
      <c r="QIB74" s="2121"/>
      <c r="QIC74" s="2121"/>
      <c r="QID74" s="2121"/>
      <c r="QIE74" s="2120"/>
      <c r="QIF74" s="2121"/>
      <c r="QIG74" s="2121"/>
      <c r="QIH74" s="2121"/>
      <c r="QII74" s="2121"/>
      <c r="QIJ74" s="2121"/>
      <c r="QIK74" s="2120"/>
      <c r="QIL74" s="2121"/>
      <c r="QIM74" s="2121"/>
      <c r="QIN74" s="2121"/>
      <c r="QIO74" s="2121"/>
      <c r="QIP74" s="2121"/>
      <c r="QIQ74" s="2120"/>
      <c r="QIR74" s="2121"/>
      <c r="QIS74" s="2121"/>
      <c r="QIT74" s="2121"/>
      <c r="QIU74" s="2121"/>
      <c r="QIV74" s="2121"/>
      <c r="QIW74" s="2120"/>
      <c r="QIX74" s="2121"/>
      <c r="QIY74" s="2121"/>
      <c r="QIZ74" s="2121"/>
      <c r="QJA74" s="2121"/>
      <c r="QJB74" s="2121"/>
      <c r="QJC74" s="2120"/>
      <c r="QJD74" s="2121"/>
      <c r="QJE74" s="2121"/>
      <c r="QJF74" s="2121"/>
      <c r="QJG74" s="2121"/>
      <c r="QJH74" s="2121"/>
      <c r="QJI74" s="2120"/>
      <c r="QJJ74" s="2121"/>
      <c r="QJK74" s="2121"/>
      <c r="QJL74" s="2121"/>
      <c r="QJM74" s="2121"/>
      <c r="QJN74" s="2121"/>
      <c r="QJO74" s="2120"/>
      <c r="QJP74" s="2121"/>
      <c r="QJQ74" s="2121"/>
      <c r="QJR74" s="2121"/>
      <c r="QJS74" s="2121"/>
      <c r="QJT74" s="2121"/>
      <c r="QJU74" s="2120"/>
      <c r="QJV74" s="2121"/>
      <c r="QJW74" s="2121"/>
      <c r="QJX74" s="2121"/>
      <c r="QJY74" s="2121"/>
      <c r="QJZ74" s="2121"/>
      <c r="QKA74" s="2120"/>
      <c r="QKB74" s="2121"/>
      <c r="QKC74" s="2121"/>
      <c r="QKD74" s="2121"/>
      <c r="QKE74" s="2121"/>
      <c r="QKF74" s="2121"/>
      <c r="QKG74" s="2120"/>
      <c r="QKH74" s="2121"/>
      <c r="QKI74" s="2121"/>
      <c r="QKJ74" s="2121"/>
      <c r="QKK74" s="2121"/>
      <c r="QKL74" s="2121"/>
      <c r="QKM74" s="2120"/>
      <c r="QKN74" s="2121"/>
      <c r="QKO74" s="2121"/>
      <c r="QKP74" s="2121"/>
      <c r="QKQ74" s="2121"/>
      <c r="QKR74" s="2121"/>
      <c r="QKS74" s="2120"/>
      <c r="QKT74" s="2121"/>
      <c r="QKU74" s="2121"/>
      <c r="QKV74" s="2121"/>
      <c r="QKW74" s="2121"/>
      <c r="QKX74" s="2121"/>
      <c r="QKY74" s="2120"/>
      <c r="QKZ74" s="2121"/>
      <c r="QLA74" s="2121"/>
      <c r="QLB74" s="2121"/>
      <c r="QLC74" s="2121"/>
      <c r="QLD74" s="2121"/>
      <c r="QLE74" s="2120"/>
      <c r="QLF74" s="2121"/>
      <c r="QLG74" s="2121"/>
      <c r="QLH74" s="2121"/>
      <c r="QLI74" s="2121"/>
      <c r="QLJ74" s="2121"/>
      <c r="QLK74" s="2120"/>
      <c r="QLL74" s="2121"/>
      <c r="QLM74" s="2121"/>
      <c r="QLN74" s="2121"/>
      <c r="QLO74" s="2121"/>
      <c r="QLP74" s="2121"/>
      <c r="QLQ74" s="2120"/>
      <c r="QLR74" s="2121"/>
      <c r="QLS74" s="2121"/>
      <c r="QLT74" s="2121"/>
      <c r="QLU74" s="2121"/>
      <c r="QLV74" s="2121"/>
      <c r="QLW74" s="2120"/>
      <c r="QLX74" s="2121"/>
      <c r="QLY74" s="2121"/>
      <c r="QLZ74" s="2121"/>
      <c r="QMA74" s="2121"/>
      <c r="QMB74" s="2121"/>
      <c r="QMC74" s="2120"/>
      <c r="QMD74" s="2121"/>
      <c r="QME74" s="2121"/>
      <c r="QMF74" s="2121"/>
      <c r="QMG74" s="2121"/>
      <c r="QMH74" s="2121"/>
      <c r="QMI74" s="2120"/>
      <c r="QMJ74" s="2121"/>
      <c r="QMK74" s="2121"/>
      <c r="QML74" s="2121"/>
      <c r="QMM74" s="2121"/>
      <c r="QMN74" s="2121"/>
      <c r="QMO74" s="2120"/>
      <c r="QMP74" s="2121"/>
      <c r="QMQ74" s="2121"/>
      <c r="QMR74" s="2121"/>
      <c r="QMS74" s="2121"/>
      <c r="QMT74" s="2121"/>
      <c r="QMU74" s="2120"/>
      <c r="QMV74" s="2121"/>
      <c r="QMW74" s="2121"/>
      <c r="QMX74" s="2121"/>
      <c r="QMY74" s="2121"/>
      <c r="QMZ74" s="2121"/>
      <c r="QNA74" s="2120"/>
      <c r="QNB74" s="2121"/>
      <c r="QNC74" s="2121"/>
      <c r="QND74" s="2121"/>
      <c r="QNE74" s="2121"/>
      <c r="QNF74" s="2121"/>
      <c r="QNG74" s="2120"/>
      <c r="QNH74" s="2121"/>
      <c r="QNI74" s="2121"/>
      <c r="QNJ74" s="2121"/>
      <c r="QNK74" s="2121"/>
      <c r="QNL74" s="2121"/>
      <c r="QNM74" s="2120"/>
      <c r="QNN74" s="2121"/>
      <c r="QNO74" s="2121"/>
      <c r="QNP74" s="2121"/>
      <c r="QNQ74" s="2121"/>
      <c r="QNR74" s="2121"/>
      <c r="QNS74" s="2120"/>
      <c r="QNT74" s="2121"/>
      <c r="QNU74" s="2121"/>
      <c r="QNV74" s="2121"/>
      <c r="QNW74" s="2121"/>
      <c r="QNX74" s="2121"/>
      <c r="QNY74" s="2120"/>
      <c r="QNZ74" s="2121"/>
      <c r="QOA74" s="2121"/>
      <c r="QOB74" s="2121"/>
      <c r="QOC74" s="2121"/>
      <c r="QOD74" s="2121"/>
      <c r="QOE74" s="2120"/>
      <c r="QOF74" s="2121"/>
      <c r="QOG74" s="2121"/>
      <c r="QOH74" s="2121"/>
      <c r="QOI74" s="2121"/>
      <c r="QOJ74" s="2121"/>
      <c r="QOK74" s="2120"/>
      <c r="QOL74" s="2121"/>
      <c r="QOM74" s="2121"/>
      <c r="QON74" s="2121"/>
      <c r="QOO74" s="2121"/>
      <c r="QOP74" s="2121"/>
      <c r="QOQ74" s="2120"/>
      <c r="QOR74" s="2121"/>
      <c r="QOS74" s="2121"/>
      <c r="QOT74" s="2121"/>
      <c r="QOU74" s="2121"/>
      <c r="QOV74" s="2121"/>
      <c r="QOW74" s="2120"/>
      <c r="QOX74" s="2121"/>
      <c r="QOY74" s="2121"/>
      <c r="QOZ74" s="2121"/>
      <c r="QPA74" s="2121"/>
      <c r="QPB74" s="2121"/>
      <c r="QPC74" s="2120"/>
      <c r="QPD74" s="2121"/>
      <c r="QPE74" s="2121"/>
      <c r="QPF74" s="2121"/>
      <c r="QPG74" s="2121"/>
      <c r="QPH74" s="2121"/>
      <c r="QPI74" s="2120"/>
      <c r="QPJ74" s="2121"/>
      <c r="QPK74" s="2121"/>
      <c r="QPL74" s="2121"/>
      <c r="QPM74" s="2121"/>
      <c r="QPN74" s="2121"/>
      <c r="QPO74" s="2120"/>
      <c r="QPP74" s="2121"/>
      <c r="QPQ74" s="2121"/>
      <c r="QPR74" s="2121"/>
      <c r="QPS74" s="2121"/>
      <c r="QPT74" s="2121"/>
      <c r="QPU74" s="2120"/>
      <c r="QPV74" s="2121"/>
      <c r="QPW74" s="2121"/>
      <c r="QPX74" s="2121"/>
      <c r="QPY74" s="2121"/>
      <c r="QPZ74" s="2121"/>
      <c r="QQA74" s="2120"/>
      <c r="QQB74" s="2121"/>
      <c r="QQC74" s="2121"/>
      <c r="QQD74" s="2121"/>
      <c r="QQE74" s="2121"/>
      <c r="QQF74" s="2121"/>
      <c r="QQG74" s="2120"/>
      <c r="QQH74" s="2121"/>
      <c r="QQI74" s="2121"/>
      <c r="QQJ74" s="2121"/>
      <c r="QQK74" s="2121"/>
      <c r="QQL74" s="2121"/>
      <c r="QQM74" s="2120"/>
      <c r="QQN74" s="2121"/>
      <c r="QQO74" s="2121"/>
      <c r="QQP74" s="2121"/>
      <c r="QQQ74" s="2121"/>
      <c r="QQR74" s="2121"/>
      <c r="QQS74" s="2120"/>
      <c r="QQT74" s="2121"/>
      <c r="QQU74" s="2121"/>
      <c r="QQV74" s="2121"/>
      <c r="QQW74" s="2121"/>
      <c r="QQX74" s="2121"/>
      <c r="QQY74" s="2120"/>
      <c r="QQZ74" s="2121"/>
      <c r="QRA74" s="2121"/>
      <c r="QRB74" s="2121"/>
      <c r="QRC74" s="2121"/>
      <c r="QRD74" s="2121"/>
      <c r="QRE74" s="2120"/>
      <c r="QRF74" s="2121"/>
      <c r="QRG74" s="2121"/>
      <c r="QRH74" s="2121"/>
      <c r="QRI74" s="2121"/>
      <c r="QRJ74" s="2121"/>
      <c r="QRK74" s="2120"/>
      <c r="QRL74" s="2121"/>
      <c r="QRM74" s="2121"/>
      <c r="QRN74" s="2121"/>
      <c r="QRO74" s="2121"/>
      <c r="QRP74" s="2121"/>
      <c r="QRQ74" s="2120"/>
      <c r="QRR74" s="2121"/>
      <c r="QRS74" s="2121"/>
      <c r="QRT74" s="2121"/>
      <c r="QRU74" s="2121"/>
      <c r="QRV74" s="2121"/>
      <c r="QRW74" s="2120"/>
      <c r="QRX74" s="2121"/>
      <c r="QRY74" s="2121"/>
      <c r="QRZ74" s="2121"/>
      <c r="QSA74" s="2121"/>
      <c r="QSB74" s="2121"/>
      <c r="QSC74" s="2120"/>
      <c r="QSD74" s="2121"/>
      <c r="QSE74" s="2121"/>
      <c r="QSF74" s="2121"/>
      <c r="QSG74" s="2121"/>
      <c r="QSH74" s="2121"/>
      <c r="QSI74" s="2120"/>
      <c r="QSJ74" s="2121"/>
      <c r="QSK74" s="2121"/>
      <c r="QSL74" s="2121"/>
      <c r="QSM74" s="2121"/>
      <c r="QSN74" s="2121"/>
      <c r="QSO74" s="2120"/>
      <c r="QSP74" s="2121"/>
      <c r="QSQ74" s="2121"/>
      <c r="QSR74" s="2121"/>
      <c r="QSS74" s="2121"/>
      <c r="QST74" s="2121"/>
      <c r="QSU74" s="2120"/>
      <c r="QSV74" s="2121"/>
      <c r="QSW74" s="2121"/>
      <c r="QSX74" s="2121"/>
      <c r="QSY74" s="2121"/>
      <c r="QSZ74" s="2121"/>
      <c r="QTA74" s="2120"/>
      <c r="QTB74" s="2121"/>
      <c r="QTC74" s="2121"/>
      <c r="QTD74" s="2121"/>
      <c r="QTE74" s="2121"/>
      <c r="QTF74" s="2121"/>
      <c r="QTG74" s="2120"/>
      <c r="QTH74" s="2121"/>
      <c r="QTI74" s="2121"/>
      <c r="QTJ74" s="2121"/>
      <c r="QTK74" s="2121"/>
      <c r="QTL74" s="2121"/>
      <c r="QTM74" s="2120"/>
      <c r="QTN74" s="2121"/>
      <c r="QTO74" s="2121"/>
      <c r="QTP74" s="2121"/>
      <c r="QTQ74" s="2121"/>
      <c r="QTR74" s="2121"/>
      <c r="QTS74" s="2120"/>
      <c r="QTT74" s="2121"/>
      <c r="QTU74" s="2121"/>
      <c r="QTV74" s="2121"/>
      <c r="QTW74" s="2121"/>
      <c r="QTX74" s="2121"/>
      <c r="QTY74" s="2120"/>
      <c r="QTZ74" s="2121"/>
      <c r="QUA74" s="2121"/>
      <c r="QUB74" s="2121"/>
      <c r="QUC74" s="2121"/>
      <c r="QUD74" s="2121"/>
      <c r="QUE74" s="2120"/>
      <c r="QUF74" s="2121"/>
      <c r="QUG74" s="2121"/>
      <c r="QUH74" s="2121"/>
      <c r="QUI74" s="2121"/>
      <c r="QUJ74" s="2121"/>
      <c r="QUK74" s="2120"/>
      <c r="QUL74" s="2121"/>
      <c r="QUM74" s="2121"/>
      <c r="QUN74" s="2121"/>
      <c r="QUO74" s="2121"/>
      <c r="QUP74" s="2121"/>
      <c r="QUQ74" s="2120"/>
      <c r="QUR74" s="2121"/>
      <c r="QUS74" s="2121"/>
      <c r="QUT74" s="2121"/>
      <c r="QUU74" s="2121"/>
      <c r="QUV74" s="2121"/>
      <c r="QUW74" s="2120"/>
      <c r="QUX74" s="2121"/>
      <c r="QUY74" s="2121"/>
      <c r="QUZ74" s="2121"/>
      <c r="QVA74" s="2121"/>
      <c r="QVB74" s="2121"/>
      <c r="QVC74" s="2120"/>
      <c r="QVD74" s="2121"/>
      <c r="QVE74" s="2121"/>
      <c r="QVF74" s="2121"/>
      <c r="QVG74" s="2121"/>
      <c r="QVH74" s="2121"/>
      <c r="QVI74" s="2120"/>
      <c r="QVJ74" s="2121"/>
      <c r="QVK74" s="2121"/>
      <c r="QVL74" s="2121"/>
      <c r="QVM74" s="2121"/>
      <c r="QVN74" s="2121"/>
      <c r="QVO74" s="2120"/>
      <c r="QVP74" s="2121"/>
      <c r="QVQ74" s="2121"/>
      <c r="QVR74" s="2121"/>
      <c r="QVS74" s="2121"/>
      <c r="QVT74" s="2121"/>
      <c r="QVU74" s="2120"/>
      <c r="QVV74" s="2121"/>
      <c r="QVW74" s="2121"/>
      <c r="QVX74" s="2121"/>
      <c r="QVY74" s="2121"/>
      <c r="QVZ74" s="2121"/>
      <c r="QWA74" s="2120"/>
      <c r="QWB74" s="2121"/>
      <c r="QWC74" s="2121"/>
      <c r="QWD74" s="2121"/>
      <c r="QWE74" s="2121"/>
      <c r="QWF74" s="2121"/>
      <c r="QWG74" s="2120"/>
      <c r="QWH74" s="2121"/>
      <c r="QWI74" s="2121"/>
      <c r="QWJ74" s="2121"/>
      <c r="QWK74" s="2121"/>
      <c r="QWL74" s="2121"/>
      <c r="QWM74" s="2120"/>
      <c r="QWN74" s="2121"/>
      <c r="QWO74" s="2121"/>
      <c r="QWP74" s="2121"/>
      <c r="QWQ74" s="2121"/>
      <c r="QWR74" s="2121"/>
      <c r="QWS74" s="2120"/>
      <c r="QWT74" s="2121"/>
      <c r="QWU74" s="2121"/>
      <c r="QWV74" s="2121"/>
      <c r="QWW74" s="2121"/>
      <c r="QWX74" s="2121"/>
      <c r="QWY74" s="2120"/>
      <c r="QWZ74" s="2121"/>
      <c r="QXA74" s="2121"/>
      <c r="QXB74" s="2121"/>
      <c r="QXC74" s="2121"/>
      <c r="QXD74" s="2121"/>
      <c r="QXE74" s="2120"/>
      <c r="QXF74" s="2121"/>
      <c r="QXG74" s="2121"/>
      <c r="QXH74" s="2121"/>
      <c r="QXI74" s="2121"/>
      <c r="QXJ74" s="2121"/>
      <c r="QXK74" s="2120"/>
      <c r="QXL74" s="2121"/>
      <c r="QXM74" s="2121"/>
      <c r="QXN74" s="2121"/>
      <c r="QXO74" s="2121"/>
      <c r="QXP74" s="2121"/>
      <c r="QXQ74" s="2120"/>
      <c r="QXR74" s="2121"/>
      <c r="QXS74" s="2121"/>
      <c r="QXT74" s="2121"/>
      <c r="QXU74" s="2121"/>
      <c r="QXV74" s="2121"/>
      <c r="QXW74" s="2120"/>
      <c r="QXX74" s="2121"/>
      <c r="QXY74" s="2121"/>
      <c r="QXZ74" s="2121"/>
      <c r="QYA74" s="2121"/>
      <c r="QYB74" s="2121"/>
      <c r="QYC74" s="2120"/>
      <c r="QYD74" s="2121"/>
      <c r="QYE74" s="2121"/>
      <c r="QYF74" s="2121"/>
      <c r="QYG74" s="2121"/>
      <c r="QYH74" s="2121"/>
      <c r="QYI74" s="2120"/>
      <c r="QYJ74" s="2121"/>
      <c r="QYK74" s="2121"/>
      <c r="QYL74" s="2121"/>
      <c r="QYM74" s="2121"/>
      <c r="QYN74" s="2121"/>
      <c r="QYO74" s="2120"/>
      <c r="QYP74" s="2121"/>
      <c r="QYQ74" s="2121"/>
      <c r="QYR74" s="2121"/>
      <c r="QYS74" s="2121"/>
      <c r="QYT74" s="2121"/>
      <c r="QYU74" s="2120"/>
      <c r="QYV74" s="2121"/>
      <c r="QYW74" s="2121"/>
      <c r="QYX74" s="2121"/>
      <c r="QYY74" s="2121"/>
      <c r="QYZ74" s="2121"/>
      <c r="QZA74" s="2120"/>
      <c r="QZB74" s="2121"/>
      <c r="QZC74" s="2121"/>
      <c r="QZD74" s="2121"/>
      <c r="QZE74" s="2121"/>
      <c r="QZF74" s="2121"/>
      <c r="QZG74" s="2120"/>
      <c r="QZH74" s="2121"/>
      <c r="QZI74" s="2121"/>
      <c r="QZJ74" s="2121"/>
      <c r="QZK74" s="2121"/>
      <c r="QZL74" s="2121"/>
      <c r="QZM74" s="2120"/>
      <c r="QZN74" s="2121"/>
      <c r="QZO74" s="2121"/>
      <c r="QZP74" s="2121"/>
      <c r="QZQ74" s="2121"/>
      <c r="QZR74" s="2121"/>
      <c r="QZS74" s="2120"/>
      <c r="QZT74" s="2121"/>
      <c r="QZU74" s="2121"/>
      <c r="QZV74" s="2121"/>
      <c r="QZW74" s="2121"/>
      <c r="QZX74" s="2121"/>
      <c r="QZY74" s="2120"/>
      <c r="QZZ74" s="2121"/>
      <c r="RAA74" s="2121"/>
      <c r="RAB74" s="2121"/>
      <c r="RAC74" s="2121"/>
      <c r="RAD74" s="2121"/>
      <c r="RAE74" s="2120"/>
      <c r="RAF74" s="2121"/>
      <c r="RAG74" s="2121"/>
      <c r="RAH74" s="2121"/>
      <c r="RAI74" s="2121"/>
      <c r="RAJ74" s="2121"/>
      <c r="RAK74" s="2120"/>
      <c r="RAL74" s="2121"/>
      <c r="RAM74" s="2121"/>
      <c r="RAN74" s="2121"/>
      <c r="RAO74" s="2121"/>
      <c r="RAP74" s="2121"/>
      <c r="RAQ74" s="2120"/>
      <c r="RAR74" s="2121"/>
      <c r="RAS74" s="2121"/>
      <c r="RAT74" s="2121"/>
      <c r="RAU74" s="2121"/>
      <c r="RAV74" s="2121"/>
      <c r="RAW74" s="2120"/>
      <c r="RAX74" s="2121"/>
      <c r="RAY74" s="2121"/>
      <c r="RAZ74" s="2121"/>
      <c r="RBA74" s="2121"/>
      <c r="RBB74" s="2121"/>
      <c r="RBC74" s="2120"/>
      <c r="RBD74" s="2121"/>
      <c r="RBE74" s="2121"/>
      <c r="RBF74" s="2121"/>
      <c r="RBG74" s="2121"/>
      <c r="RBH74" s="2121"/>
      <c r="RBI74" s="2120"/>
      <c r="RBJ74" s="2121"/>
      <c r="RBK74" s="2121"/>
      <c r="RBL74" s="2121"/>
      <c r="RBM74" s="2121"/>
      <c r="RBN74" s="2121"/>
      <c r="RBO74" s="2120"/>
      <c r="RBP74" s="2121"/>
      <c r="RBQ74" s="2121"/>
      <c r="RBR74" s="2121"/>
      <c r="RBS74" s="2121"/>
      <c r="RBT74" s="2121"/>
      <c r="RBU74" s="2120"/>
      <c r="RBV74" s="2121"/>
      <c r="RBW74" s="2121"/>
      <c r="RBX74" s="2121"/>
      <c r="RBY74" s="2121"/>
      <c r="RBZ74" s="2121"/>
      <c r="RCA74" s="2120"/>
      <c r="RCB74" s="2121"/>
      <c r="RCC74" s="2121"/>
      <c r="RCD74" s="2121"/>
      <c r="RCE74" s="2121"/>
      <c r="RCF74" s="2121"/>
      <c r="RCG74" s="2120"/>
      <c r="RCH74" s="2121"/>
      <c r="RCI74" s="2121"/>
      <c r="RCJ74" s="2121"/>
      <c r="RCK74" s="2121"/>
      <c r="RCL74" s="2121"/>
      <c r="RCM74" s="2120"/>
      <c r="RCN74" s="2121"/>
      <c r="RCO74" s="2121"/>
      <c r="RCP74" s="2121"/>
      <c r="RCQ74" s="2121"/>
      <c r="RCR74" s="2121"/>
      <c r="RCS74" s="2120"/>
      <c r="RCT74" s="2121"/>
      <c r="RCU74" s="2121"/>
      <c r="RCV74" s="2121"/>
      <c r="RCW74" s="2121"/>
      <c r="RCX74" s="2121"/>
      <c r="RCY74" s="2120"/>
      <c r="RCZ74" s="2121"/>
      <c r="RDA74" s="2121"/>
      <c r="RDB74" s="2121"/>
      <c r="RDC74" s="2121"/>
      <c r="RDD74" s="2121"/>
      <c r="RDE74" s="2120"/>
      <c r="RDF74" s="2121"/>
      <c r="RDG74" s="2121"/>
      <c r="RDH74" s="2121"/>
      <c r="RDI74" s="2121"/>
      <c r="RDJ74" s="2121"/>
      <c r="RDK74" s="2120"/>
      <c r="RDL74" s="2121"/>
      <c r="RDM74" s="2121"/>
      <c r="RDN74" s="2121"/>
      <c r="RDO74" s="2121"/>
      <c r="RDP74" s="2121"/>
      <c r="RDQ74" s="2120"/>
      <c r="RDR74" s="2121"/>
      <c r="RDS74" s="2121"/>
      <c r="RDT74" s="2121"/>
      <c r="RDU74" s="2121"/>
      <c r="RDV74" s="2121"/>
      <c r="RDW74" s="2120"/>
      <c r="RDX74" s="2121"/>
      <c r="RDY74" s="2121"/>
      <c r="RDZ74" s="2121"/>
      <c r="REA74" s="2121"/>
      <c r="REB74" s="2121"/>
      <c r="REC74" s="2120"/>
      <c r="RED74" s="2121"/>
      <c r="REE74" s="2121"/>
      <c r="REF74" s="2121"/>
      <c r="REG74" s="2121"/>
      <c r="REH74" s="2121"/>
      <c r="REI74" s="2120"/>
      <c r="REJ74" s="2121"/>
      <c r="REK74" s="2121"/>
      <c r="REL74" s="2121"/>
      <c r="REM74" s="2121"/>
      <c r="REN74" s="2121"/>
      <c r="REO74" s="2120"/>
      <c r="REP74" s="2121"/>
      <c r="REQ74" s="2121"/>
      <c r="RER74" s="2121"/>
      <c r="RES74" s="2121"/>
      <c r="RET74" s="2121"/>
      <c r="REU74" s="2120"/>
      <c r="REV74" s="2121"/>
      <c r="REW74" s="2121"/>
      <c r="REX74" s="2121"/>
      <c r="REY74" s="2121"/>
      <c r="REZ74" s="2121"/>
      <c r="RFA74" s="2120"/>
      <c r="RFB74" s="2121"/>
      <c r="RFC74" s="2121"/>
      <c r="RFD74" s="2121"/>
      <c r="RFE74" s="2121"/>
      <c r="RFF74" s="2121"/>
      <c r="RFG74" s="2120"/>
      <c r="RFH74" s="2121"/>
      <c r="RFI74" s="2121"/>
      <c r="RFJ74" s="2121"/>
      <c r="RFK74" s="2121"/>
      <c r="RFL74" s="2121"/>
      <c r="RFM74" s="2120"/>
      <c r="RFN74" s="2121"/>
      <c r="RFO74" s="2121"/>
      <c r="RFP74" s="2121"/>
      <c r="RFQ74" s="2121"/>
      <c r="RFR74" s="2121"/>
      <c r="RFS74" s="2120"/>
      <c r="RFT74" s="2121"/>
      <c r="RFU74" s="2121"/>
      <c r="RFV74" s="2121"/>
      <c r="RFW74" s="2121"/>
      <c r="RFX74" s="2121"/>
      <c r="RFY74" s="2120"/>
      <c r="RFZ74" s="2121"/>
      <c r="RGA74" s="2121"/>
      <c r="RGB74" s="2121"/>
      <c r="RGC74" s="2121"/>
      <c r="RGD74" s="2121"/>
      <c r="RGE74" s="2120"/>
      <c r="RGF74" s="2121"/>
      <c r="RGG74" s="2121"/>
      <c r="RGH74" s="2121"/>
      <c r="RGI74" s="2121"/>
      <c r="RGJ74" s="2121"/>
      <c r="RGK74" s="2120"/>
      <c r="RGL74" s="2121"/>
      <c r="RGM74" s="2121"/>
      <c r="RGN74" s="2121"/>
      <c r="RGO74" s="2121"/>
      <c r="RGP74" s="2121"/>
      <c r="RGQ74" s="2120"/>
      <c r="RGR74" s="2121"/>
      <c r="RGS74" s="2121"/>
      <c r="RGT74" s="2121"/>
      <c r="RGU74" s="2121"/>
      <c r="RGV74" s="2121"/>
      <c r="RGW74" s="2120"/>
      <c r="RGX74" s="2121"/>
      <c r="RGY74" s="2121"/>
      <c r="RGZ74" s="2121"/>
      <c r="RHA74" s="2121"/>
      <c r="RHB74" s="2121"/>
      <c r="RHC74" s="2120"/>
      <c r="RHD74" s="2121"/>
      <c r="RHE74" s="2121"/>
      <c r="RHF74" s="2121"/>
      <c r="RHG74" s="2121"/>
      <c r="RHH74" s="2121"/>
      <c r="RHI74" s="2120"/>
      <c r="RHJ74" s="2121"/>
      <c r="RHK74" s="2121"/>
      <c r="RHL74" s="2121"/>
      <c r="RHM74" s="2121"/>
      <c r="RHN74" s="2121"/>
      <c r="RHO74" s="2120"/>
      <c r="RHP74" s="2121"/>
      <c r="RHQ74" s="2121"/>
      <c r="RHR74" s="2121"/>
      <c r="RHS74" s="2121"/>
      <c r="RHT74" s="2121"/>
      <c r="RHU74" s="2120"/>
      <c r="RHV74" s="2121"/>
      <c r="RHW74" s="2121"/>
      <c r="RHX74" s="2121"/>
      <c r="RHY74" s="2121"/>
      <c r="RHZ74" s="2121"/>
      <c r="RIA74" s="2120"/>
      <c r="RIB74" s="2121"/>
      <c r="RIC74" s="2121"/>
      <c r="RID74" s="2121"/>
      <c r="RIE74" s="2121"/>
      <c r="RIF74" s="2121"/>
      <c r="RIG74" s="2120"/>
      <c r="RIH74" s="2121"/>
      <c r="RII74" s="2121"/>
      <c r="RIJ74" s="2121"/>
      <c r="RIK74" s="2121"/>
      <c r="RIL74" s="2121"/>
      <c r="RIM74" s="2120"/>
      <c r="RIN74" s="2121"/>
      <c r="RIO74" s="2121"/>
      <c r="RIP74" s="2121"/>
      <c r="RIQ74" s="2121"/>
      <c r="RIR74" s="2121"/>
      <c r="RIS74" s="2120"/>
      <c r="RIT74" s="2121"/>
      <c r="RIU74" s="2121"/>
      <c r="RIV74" s="2121"/>
      <c r="RIW74" s="2121"/>
      <c r="RIX74" s="2121"/>
      <c r="RIY74" s="2120"/>
      <c r="RIZ74" s="2121"/>
      <c r="RJA74" s="2121"/>
      <c r="RJB74" s="2121"/>
      <c r="RJC74" s="2121"/>
      <c r="RJD74" s="2121"/>
      <c r="RJE74" s="2120"/>
      <c r="RJF74" s="2121"/>
      <c r="RJG74" s="2121"/>
      <c r="RJH74" s="2121"/>
      <c r="RJI74" s="2121"/>
      <c r="RJJ74" s="2121"/>
      <c r="RJK74" s="2120"/>
      <c r="RJL74" s="2121"/>
      <c r="RJM74" s="2121"/>
      <c r="RJN74" s="2121"/>
      <c r="RJO74" s="2121"/>
      <c r="RJP74" s="2121"/>
      <c r="RJQ74" s="2120"/>
      <c r="RJR74" s="2121"/>
      <c r="RJS74" s="2121"/>
      <c r="RJT74" s="2121"/>
      <c r="RJU74" s="2121"/>
      <c r="RJV74" s="2121"/>
      <c r="RJW74" s="2120"/>
      <c r="RJX74" s="2121"/>
      <c r="RJY74" s="2121"/>
      <c r="RJZ74" s="2121"/>
      <c r="RKA74" s="2121"/>
      <c r="RKB74" s="2121"/>
      <c r="RKC74" s="2120"/>
      <c r="RKD74" s="2121"/>
      <c r="RKE74" s="2121"/>
      <c r="RKF74" s="2121"/>
      <c r="RKG74" s="2121"/>
      <c r="RKH74" s="2121"/>
      <c r="RKI74" s="2120"/>
      <c r="RKJ74" s="2121"/>
      <c r="RKK74" s="2121"/>
      <c r="RKL74" s="2121"/>
      <c r="RKM74" s="2121"/>
      <c r="RKN74" s="2121"/>
      <c r="RKO74" s="2120"/>
      <c r="RKP74" s="2121"/>
      <c r="RKQ74" s="2121"/>
      <c r="RKR74" s="2121"/>
      <c r="RKS74" s="2121"/>
      <c r="RKT74" s="2121"/>
      <c r="RKU74" s="2120"/>
      <c r="RKV74" s="2121"/>
      <c r="RKW74" s="2121"/>
      <c r="RKX74" s="2121"/>
      <c r="RKY74" s="2121"/>
      <c r="RKZ74" s="2121"/>
      <c r="RLA74" s="2120"/>
      <c r="RLB74" s="2121"/>
      <c r="RLC74" s="2121"/>
      <c r="RLD74" s="2121"/>
      <c r="RLE74" s="2121"/>
      <c r="RLF74" s="2121"/>
      <c r="RLG74" s="2120"/>
      <c r="RLH74" s="2121"/>
      <c r="RLI74" s="2121"/>
      <c r="RLJ74" s="2121"/>
      <c r="RLK74" s="2121"/>
      <c r="RLL74" s="2121"/>
      <c r="RLM74" s="2120"/>
      <c r="RLN74" s="2121"/>
      <c r="RLO74" s="2121"/>
      <c r="RLP74" s="2121"/>
      <c r="RLQ74" s="2121"/>
      <c r="RLR74" s="2121"/>
      <c r="RLS74" s="2120"/>
      <c r="RLT74" s="2121"/>
      <c r="RLU74" s="2121"/>
      <c r="RLV74" s="2121"/>
      <c r="RLW74" s="2121"/>
      <c r="RLX74" s="2121"/>
      <c r="RLY74" s="2120"/>
      <c r="RLZ74" s="2121"/>
      <c r="RMA74" s="2121"/>
      <c r="RMB74" s="2121"/>
      <c r="RMC74" s="2121"/>
      <c r="RMD74" s="2121"/>
      <c r="RME74" s="2120"/>
      <c r="RMF74" s="2121"/>
      <c r="RMG74" s="2121"/>
      <c r="RMH74" s="2121"/>
      <c r="RMI74" s="2121"/>
      <c r="RMJ74" s="2121"/>
      <c r="RMK74" s="2120"/>
      <c r="RML74" s="2121"/>
      <c r="RMM74" s="2121"/>
      <c r="RMN74" s="2121"/>
      <c r="RMO74" s="2121"/>
      <c r="RMP74" s="2121"/>
      <c r="RMQ74" s="2120"/>
      <c r="RMR74" s="2121"/>
      <c r="RMS74" s="2121"/>
      <c r="RMT74" s="2121"/>
      <c r="RMU74" s="2121"/>
      <c r="RMV74" s="2121"/>
      <c r="RMW74" s="2120"/>
      <c r="RMX74" s="2121"/>
      <c r="RMY74" s="2121"/>
      <c r="RMZ74" s="2121"/>
      <c r="RNA74" s="2121"/>
      <c r="RNB74" s="2121"/>
      <c r="RNC74" s="2120"/>
      <c r="RND74" s="2121"/>
      <c r="RNE74" s="2121"/>
      <c r="RNF74" s="2121"/>
      <c r="RNG74" s="2121"/>
      <c r="RNH74" s="2121"/>
      <c r="RNI74" s="2120"/>
      <c r="RNJ74" s="2121"/>
      <c r="RNK74" s="2121"/>
      <c r="RNL74" s="2121"/>
      <c r="RNM74" s="2121"/>
      <c r="RNN74" s="2121"/>
      <c r="RNO74" s="2120"/>
      <c r="RNP74" s="2121"/>
      <c r="RNQ74" s="2121"/>
      <c r="RNR74" s="2121"/>
      <c r="RNS74" s="2121"/>
      <c r="RNT74" s="2121"/>
      <c r="RNU74" s="2120"/>
      <c r="RNV74" s="2121"/>
      <c r="RNW74" s="2121"/>
      <c r="RNX74" s="2121"/>
      <c r="RNY74" s="2121"/>
      <c r="RNZ74" s="2121"/>
      <c r="ROA74" s="2120"/>
      <c r="ROB74" s="2121"/>
      <c r="ROC74" s="2121"/>
      <c r="ROD74" s="2121"/>
      <c r="ROE74" s="2121"/>
      <c r="ROF74" s="2121"/>
      <c r="ROG74" s="2120"/>
      <c r="ROH74" s="2121"/>
      <c r="ROI74" s="2121"/>
      <c r="ROJ74" s="2121"/>
      <c r="ROK74" s="2121"/>
      <c r="ROL74" s="2121"/>
      <c r="ROM74" s="2120"/>
      <c r="RON74" s="2121"/>
      <c r="ROO74" s="2121"/>
      <c r="ROP74" s="2121"/>
      <c r="ROQ74" s="2121"/>
      <c r="ROR74" s="2121"/>
      <c r="ROS74" s="2120"/>
      <c r="ROT74" s="2121"/>
      <c r="ROU74" s="2121"/>
      <c r="ROV74" s="2121"/>
      <c r="ROW74" s="2121"/>
      <c r="ROX74" s="2121"/>
      <c r="ROY74" s="2120"/>
      <c r="ROZ74" s="2121"/>
      <c r="RPA74" s="2121"/>
      <c r="RPB74" s="2121"/>
      <c r="RPC74" s="2121"/>
      <c r="RPD74" s="2121"/>
      <c r="RPE74" s="2120"/>
      <c r="RPF74" s="2121"/>
      <c r="RPG74" s="2121"/>
      <c r="RPH74" s="2121"/>
      <c r="RPI74" s="2121"/>
      <c r="RPJ74" s="2121"/>
      <c r="RPK74" s="2120"/>
      <c r="RPL74" s="2121"/>
      <c r="RPM74" s="2121"/>
      <c r="RPN74" s="2121"/>
      <c r="RPO74" s="2121"/>
      <c r="RPP74" s="2121"/>
      <c r="RPQ74" s="2120"/>
      <c r="RPR74" s="2121"/>
      <c r="RPS74" s="2121"/>
      <c r="RPT74" s="2121"/>
      <c r="RPU74" s="2121"/>
      <c r="RPV74" s="2121"/>
      <c r="RPW74" s="2120"/>
      <c r="RPX74" s="2121"/>
      <c r="RPY74" s="2121"/>
      <c r="RPZ74" s="2121"/>
      <c r="RQA74" s="2121"/>
      <c r="RQB74" s="2121"/>
      <c r="RQC74" s="2120"/>
      <c r="RQD74" s="2121"/>
      <c r="RQE74" s="2121"/>
      <c r="RQF74" s="2121"/>
      <c r="RQG74" s="2121"/>
      <c r="RQH74" s="2121"/>
      <c r="RQI74" s="2120"/>
      <c r="RQJ74" s="2121"/>
      <c r="RQK74" s="2121"/>
      <c r="RQL74" s="2121"/>
      <c r="RQM74" s="2121"/>
      <c r="RQN74" s="2121"/>
      <c r="RQO74" s="2120"/>
      <c r="RQP74" s="2121"/>
      <c r="RQQ74" s="2121"/>
      <c r="RQR74" s="2121"/>
      <c r="RQS74" s="2121"/>
      <c r="RQT74" s="2121"/>
      <c r="RQU74" s="2120"/>
      <c r="RQV74" s="2121"/>
      <c r="RQW74" s="2121"/>
      <c r="RQX74" s="2121"/>
      <c r="RQY74" s="2121"/>
      <c r="RQZ74" s="2121"/>
      <c r="RRA74" s="2120"/>
      <c r="RRB74" s="2121"/>
      <c r="RRC74" s="2121"/>
      <c r="RRD74" s="2121"/>
      <c r="RRE74" s="2121"/>
      <c r="RRF74" s="2121"/>
      <c r="RRG74" s="2120"/>
      <c r="RRH74" s="2121"/>
      <c r="RRI74" s="2121"/>
      <c r="RRJ74" s="2121"/>
      <c r="RRK74" s="2121"/>
      <c r="RRL74" s="2121"/>
      <c r="RRM74" s="2120"/>
      <c r="RRN74" s="2121"/>
      <c r="RRO74" s="2121"/>
      <c r="RRP74" s="2121"/>
      <c r="RRQ74" s="2121"/>
      <c r="RRR74" s="2121"/>
      <c r="RRS74" s="2120"/>
      <c r="RRT74" s="2121"/>
      <c r="RRU74" s="2121"/>
      <c r="RRV74" s="2121"/>
      <c r="RRW74" s="2121"/>
      <c r="RRX74" s="2121"/>
      <c r="RRY74" s="2120"/>
      <c r="RRZ74" s="2121"/>
      <c r="RSA74" s="2121"/>
      <c r="RSB74" s="2121"/>
      <c r="RSC74" s="2121"/>
      <c r="RSD74" s="2121"/>
      <c r="RSE74" s="2120"/>
      <c r="RSF74" s="2121"/>
      <c r="RSG74" s="2121"/>
      <c r="RSH74" s="2121"/>
      <c r="RSI74" s="2121"/>
      <c r="RSJ74" s="2121"/>
      <c r="RSK74" s="2120"/>
      <c r="RSL74" s="2121"/>
      <c r="RSM74" s="2121"/>
      <c r="RSN74" s="2121"/>
      <c r="RSO74" s="2121"/>
      <c r="RSP74" s="2121"/>
      <c r="RSQ74" s="2120"/>
      <c r="RSR74" s="2121"/>
      <c r="RSS74" s="2121"/>
      <c r="RST74" s="2121"/>
      <c r="RSU74" s="2121"/>
      <c r="RSV74" s="2121"/>
      <c r="RSW74" s="2120"/>
      <c r="RSX74" s="2121"/>
      <c r="RSY74" s="2121"/>
      <c r="RSZ74" s="2121"/>
      <c r="RTA74" s="2121"/>
      <c r="RTB74" s="2121"/>
      <c r="RTC74" s="2120"/>
      <c r="RTD74" s="2121"/>
      <c r="RTE74" s="2121"/>
      <c r="RTF74" s="2121"/>
      <c r="RTG74" s="2121"/>
      <c r="RTH74" s="2121"/>
      <c r="RTI74" s="2120"/>
      <c r="RTJ74" s="2121"/>
      <c r="RTK74" s="2121"/>
      <c r="RTL74" s="2121"/>
      <c r="RTM74" s="2121"/>
      <c r="RTN74" s="2121"/>
      <c r="RTO74" s="2120"/>
      <c r="RTP74" s="2121"/>
      <c r="RTQ74" s="2121"/>
      <c r="RTR74" s="2121"/>
      <c r="RTS74" s="2121"/>
      <c r="RTT74" s="2121"/>
      <c r="RTU74" s="2120"/>
      <c r="RTV74" s="2121"/>
      <c r="RTW74" s="2121"/>
      <c r="RTX74" s="2121"/>
      <c r="RTY74" s="2121"/>
      <c r="RTZ74" s="2121"/>
      <c r="RUA74" s="2120"/>
      <c r="RUB74" s="2121"/>
      <c r="RUC74" s="2121"/>
      <c r="RUD74" s="2121"/>
      <c r="RUE74" s="2121"/>
      <c r="RUF74" s="2121"/>
      <c r="RUG74" s="2120"/>
      <c r="RUH74" s="2121"/>
      <c r="RUI74" s="2121"/>
      <c r="RUJ74" s="2121"/>
      <c r="RUK74" s="2121"/>
      <c r="RUL74" s="2121"/>
      <c r="RUM74" s="2120"/>
      <c r="RUN74" s="2121"/>
      <c r="RUO74" s="2121"/>
      <c r="RUP74" s="2121"/>
      <c r="RUQ74" s="2121"/>
      <c r="RUR74" s="2121"/>
      <c r="RUS74" s="2120"/>
      <c r="RUT74" s="2121"/>
      <c r="RUU74" s="2121"/>
      <c r="RUV74" s="2121"/>
      <c r="RUW74" s="2121"/>
      <c r="RUX74" s="2121"/>
      <c r="RUY74" s="2120"/>
      <c r="RUZ74" s="2121"/>
      <c r="RVA74" s="2121"/>
      <c r="RVB74" s="2121"/>
      <c r="RVC74" s="2121"/>
      <c r="RVD74" s="2121"/>
      <c r="RVE74" s="2120"/>
      <c r="RVF74" s="2121"/>
      <c r="RVG74" s="2121"/>
      <c r="RVH74" s="2121"/>
      <c r="RVI74" s="2121"/>
      <c r="RVJ74" s="2121"/>
      <c r="RVK74" s="2120"/>
      <c r="RVL74" s="2121"/>
      <c r="RVM74" s="2121"/>
      <c r="RVN74" s="2121"/>
      <c r="RVO74" s="2121"/>
      <c r="RVP74" s="2121"/>
      <c r="RVQ74" s="2120"/>
      <c r="RVR74" s="2121"/>
      <c r="RVS74" s="2121"/>
      <c r="RVT74" s="2121"/>
      <c r="RVU74" s="2121"/>
      <c r="RVV74" s="2121"/>
      <c r="RVW74" s="2120"/>
      <c r="RVX74" s="2121"/>
      <c r="RVY74" s="2121"/>
      <c r="RVZ74" s="2121"/>
      <c r="RWA74" s="2121"/>
      <c r="RWB74" s="2121"/>
      <c r="RWC74" s="2120"/>
      <c r="RWD74" s="2121"/>
      <c r="RWE74" s="2121"/>
      <c r="RWF74" s="2121"/>
      <c r="RWG74" s="2121"/>
      <c r="RWH74" s="2121"/>
      <c r="RWI74" s="2120"/>
      <c r="RWJ74" s="2121"/>
      <c r="RWK74" s="2121"/>
      <c r="RWL74" s="2121"/>
      <c r="RWM74" s="2121"/>
      <c r="RWN74" s="2121"/>
      <c r="RWO74" s="2120"/>
      <c r="RWP74" s="2121"/>
      <c r="RWQ74" s="2121"/>
      <c r="RWR74" s="2121"/>
      <c r="RWS74" s="2121"/>
      <c r="RWT74" s="2121"/>
      <c r="RWU74" s="2120"/>
      <c r="RWV74" s="2121"/>
      <c r="RWW74" s="2121"/>
      <c r="RWX74" s="2121"/>
      <c r="RWY74" s="2121"/>
      <c r="RWZ74" s="2121"/>
      <c r="RXA74" s="2120"/>
      <c r="RXB74" s="2121"/>
      <c r="RXC74" s="2121"/>
      <c r="RXD74" s="2121"/>
      <c r="RXE74" s="2121"/>
      <c r="RXF74" s="2121"/>
      <c r="RXG74" s="2120"/>
      <c r="RXH74" s="2121"/>
      <c r="RXI74" s="2121"/>
      <c r="RXJ74" s="2121"/>
      <c r="RXK74" s="2121"/>
      <c r="RXL74" s="2121"/>
      <c r="RXM74" s="2120"/>
      <c r="RXN74" s="2121"/>
      <c r="RXO74" s="2121"/>
      <c r="RXP74" s="2121"/>
      <c r="RXQ74" s="2121"/>
      <c r="RXR74" s="2121"/>
      <c r="RXS74" s="2120"/>
      <c r="RXT74" s="2121"/>
      <c r="RXU74" s="2121"/>
      <c r="RXV74" s="2121"/>
      <c r="RXW74" s="2121"/>
      <c r="RXX74" s="2121"/>
      <c r="RXY74" s="2120"/>
      <c r="RXZ74" s="2121"/>
      <c r="RYA74" s="2121"/>
      <c r="RYB74" s="2121"/>
      <c r="RYC74" s="2121"/>
      <c r="RYD74" s="2121"/>
      <c r="RYE74" s="2120"/>
      <c r="RYF74" s="2121"/>
      <c r="RYG74" s="2121"/>
      <c r="RYH74" s="2121"/>
      <c r="RYI74" s="2121"/>
      <c r="RYJ74" s="2121"/>
      <c r="RYK74" s="2120"/>
      <c r="RYL74" s="2121"/>
      <c r="RYM74" s="2121"/>
      <c r="RYN74" s="2121"/>
      <c r="RYO74" s="2121"/>
      <c r="RYP74" s="2121"/>
      <c r="RYQ74" s="2120"/>
      <c r="RYR74" s="2121"/>
      <c r="RYS74" s="2121"/>
      <c r="RYT74" s="2121"/>
      <c r="RYU74" s="2121"/>
      <c r="RYV74" s="2121"/>
      <c r="RYW74" s="2120"/>
      <c r="RYX74" s="2121"/>
      <c r="RYY74" s="2121"/>
      <c r="RYZ74" s="2121"/>
      <c r="RZA74" s="2121"/>
      <c r="RZB74" s="2121"/>
      <c r="RZC74" s="2120"/>
      <c r="RZD74" s="2121"/>
      <c r="RZE74" s="2121"/>
      <c r="RZF74" s="2121"/>
      <c r="RZG74" s="2121"/>
      <c r="RZH74" s="2121"/>
      <c r="RZI74" s="2120"/>
      <c r="RZJ74" s="2121"/>
      <c r="RZK74" s="2121"/>
      <c r="RZL74" s="2121"/>
      <c r="RZM74" s="2121"/>
      <c r="RZN74" s="2121"/>
      <c r="RZO74" s="2120"/>
      <c r="RZP74" s="2121"/>
      <c r="RZQ74" s="2121"/>
      <c r="RZR74" s="2121"/>
      <c r="RZS74" s="2121"/>
      <c r="RZT74" s="2121"/>
      <c r="RZU74" s="2120"/>
      <c r="RZV74" s="2121"/>
      <c r="RZW74" s="2121"/>
      <c r="RZX74" s="2121"/>
      <c r="RZY74" s="2121"/>
      <c r="RZZ74" s="2121"/>
      <c r="SAA74" s="2120"/>
      <c r="SAB74" s="2121"/>
      <c r="SAC74" s="2121"/>
      <c r="SAD74" s="2121"/>
      <c r="SAE74" s="2121"/>
      <c r="SAF74" s="2121"/>
      <c r="SAG74" s="2120"/>
      <c r="SAH74" s="2121"/>
      <c r="SAI74" s="2121"/>
      <c r="SAJ74" s="2121"/>
      <c r="SAK74" s="2121"/>
      <c r="SAL74" s="2121"/>
      <c r="SAM74" s="2120"/>
      <c r="SAN74" s="2121"/>
      <c r="SAO74" s="2121"/>
      <c r="SAP74" s="2121"/>
      <c r="SAQ74" s="2121"/>
      <c r="SAR74" s="2121"/>
      <c r="SAS74" s="2120"/>
      <c r="SAT74" s="2121"/>
      <c r="SAU74" s="2121"/>
      <c r="SAV74" s="2121"/>
      <c r="SAW74" s="2121"/>
      <c r="SAX74" s="2121"/>
      <c r="SAY74" s="2120"/>
      <c r="SAZ74" s="2121"/>
      <c r="SBA74" s="2121"/>
      <c r="SBB74" s="2121"/>
      <c r="SBC74" s="2121"/>
      <c r="SBD74" s="2121"/>
      <c r="SBE74" s="2120"/>
      <c r="SBF74" s="2121"/>
      <c r="SBG74" s="2121"/>
      <c r="SBH74" s="2121"/>
      <c r="SBI74" s="2121"/>
      <c r="SBJ74" s="2121"/>
      <c r="SBK74" s="2120"/>
      <c r="SBL74" s="2121"/>
      <c r="SBM74" s="2121"/>
      <c r="SBN74" s="2121"/>
      <c r="SBO74" s="2121"/>
      <c r="SBP74" s="2121"/>
      <c r="SBQ74" s="2120"/>
      <c r="SBR74" s="2121"/>
      <c r="SBS74" s="2121"/>
      <c r="SBT74" s="2121"/>
      <c r="SBU74" s="2121"/>
      <c r="SBV74" s="2121"/>
      <c r="SBW74" s="2120"/>
      <c r="SBX74" s="2121"/>
      <c r="SBY74" s="2121"/>
      <c r="SBZ74" s="2121"/>
      <c r="SCA74" s="2121"/>
      <c r="SCB74" s="2121"/>
      <c r="SCC74" s="2120"/>
      <c r="SCD74" s="2121"/>
      <c r="SCE74" s="2121"/>
      <c r="SCF74" s="2121"/>
      <c r="SCG74" s="2121"/>
      <c r="SCH74" s="2121"/>
      <c r="SCI74" s="2120"/>
      <c r="SCJ74" s="2121"/>
      <c r="SCK74" s="2121"/>
      <c r="SCL74" s="2121"/>
      <c r="SCM74" s="2121"/>
      <c r="SCN74" s="2121"/>
      <c r="SCO74" s="2120"/>
      <c r="SCP74" s="2121"/>
      <c r="SCQ74" s="2121"/>
      <c r="SCR74" s="2121"/>
      <c r="SCS74" s="2121"/>
      <c r="SCT74" s="2121"/>
      <c r="SCU74" s="2120"/>
      <c r="SCV74" s="2121"/>
      <c r="SCW74" s="2121"/>
      <c r="SCX74" s="2121"/>
      <c r="SCY74" s="2121"/>
      <c r="SCZ74" s="2121"/>
      <c r="SDA74" s="2120"/>
      <c r="SDB74" s="2121"/>
      <c r="SDC74" s="2121"/>
      <c r="SDD74" s="2121"/>
      <c r="SDE74" s="2121"/>
      <c r="SDF74" s="2121"/>
      <c r="SDG74" s="2120"/>
      <c r="SDH74" s="2121"/>
      <c r="SDI74" s="2121"/>
      <c r="SDJ74" s="2121"/>
      <c r="SDK74" s="2121"/>
      <c r="SDL74" s="2121"/>
      <c r="SDM74" s="2120"/>
      <c r="SDN74" s="2121"/>
      <c r="SDO74" s="2121"/>
      <c r="SDP74" s="2121"/>
      <c r="SDQ74" s="2121"/>
      <c r="SDR74" s="2121"/>
      <c r="SDS74" s="2120"/>
      <c r="SDT74" s="2121"/>
      <c r="SDU74" s="2121"/>
      <c r="SDV74" s="2121"/>
      <c r="SDW74" s="2121"/>
      <c r="SDX74" s="2121"/>
      <c r="SDY74" s="2120"/>
      <c r="SDZ74" s="2121"/>
      <c r="SEA74" s="2121"/>
      <c r="SEB74" s="2121"/>
      <c r="SEC74" s="2121"/>
      <c r="SED74" s="2121"/>
      <c r="SEE74" s="2120"/>
      <c r="SEF74" s="2121"/>
      <c r="SEG74" s="2121"/>
      <c r="SEH74" s="2121"/>
      <c r="SEI74" s="2121"/>
      <c r="SEJ74" s="2121"/>
      <c r="SEK74" s="2120"/>
      <c r="SEL74" s="2121"/>
      <c r="SEM74" s="2121"/>
      <c r="SEN74" s="2121"/>
      <c r="SEO74" s="2121"/>
      <c r="SEP74" s="2121"/>
      <c r="SEQ74" s="2120"/>
      <c r="SER74" s="2121"/>
      <c r="SES74" s="2121"/>
      <c r="SET74" s="2121"/>
      <c r="SEU74" s="2121"/>
      <c r="SEV74" s="2121"/>
      <c r="SEW74" s="2120"/>
      <c r="SEX74" s="2121"/>
      <c r="SEY74" s="2121"/>
      <c r="SEZ74" s="2121"/>
      <c r="SFA74" s="2121"/>
      <c r="SFB74" s="2121"/>
      <c r="SFC74" s="2120"/>
      <c r="SFD74" s="2121"/>
      <c r="SFE74" s="2121"/>
      <c r="SFF74" s="2121"/>
      <c r="SFG74" s="2121"/>
      <c r="SFH74" s="2121"/>
      <c r="SFI74" s="2120"/>
      <c r="SFJ74" s="2121"/>
      <c r="SFK74" s="2121"/>
      <c r="SFL74" s="2121"/>
      <c r="SFM74" s="2121"/>
      <c r="SFN74" s="2121"/>
      <c r="SFO74" s="2120"/>
      <c r="SFP74" s="2121"/>
      <c r="SFQ74" s="2121"/>
      <c r="SFR74" s="2121"/>
      <c r="SFS74" s="2121"/>
      <c r="SFT74" s="2121"/>
      <c r="SFU74" s="2120"/>
      <c r="SFV74" s="2121"/>
      <c r="SFW74" s="2121"/>
      <c r="SFX74" s="2121"/>
      <c r="SFY74" s="2121"/>
      <c r="SFZ74" s="2121"/>
      <c r="SGA74" s="2120"/>
      <c r="SGB74" s="2121"/>
      <c r="SGC74" s="2121"/>
      <c r="SGD74" s="2121"/>
      <c r="SGE74" s="2121"/>
      <c r="SGF74" s="2121"/>
      <c r="SGG74" s="2120"/>
      <c r="SGH74" s="2121"/>
      <c r="SGI74" s="2121"/>
      <c r="SGJ74" s="2121"/>
      <c r="SGK74" s="2121"/>
      <c r="SGL74" s="2121"/>
      <c r="SGM74" s="2120"/>
      <c r="SGN74" s="2121"/>
      <c r="SGO74" s="2121"/>
      <c r="SGP74" s="2121"/>
      <c r="SGQ74" s="2121"/>
      <c r="SGR74" s="2121"/>
      <c r="SGS74" s="2120"/>
      <c r="SGT74" s="2121"/>
      <c r="SGU74" s="2121"/>
      <c r="SGV74" s="2121"/>
      <c r="SGW74" s="2121"/>
      <c r="SGX74" s="2121"/>
      <c r="SGY74" s="2120"/>
      <c r="SGZ74" s="2121"/>
      <c r="SHA74" s="2121"/>
      <c r="SHB74" s="2121"/>
      <c r="SHC74" s="2121"/>
      <c r="SHD74" s="2121"/>
      <c r="SHE74" s="2120"/>
      <c r="SHF74" s="2121"/>
      <c r="SHG74" s="2121"/>
      <c r="SHH74" s="2121"/>
      <c r="SHI74" s="2121"/>
      <c r="SHJ74" s="2121"/>
      <c r="SHK74" s="2120"/>
      <c r="SHL74" s="2121"/>
      <c r="SHM74" s="2121"/>
      <c r="SHN74" s="2121"/>
      <c r="SHO74" s="2121"/>
      <c r="SHP74" s="2121"/>
      <c r="SHQ74" s="2120"/>
      <c r="SHR74" s="2121"/>
      <c r="SHS74" s="2121"/>
      <c r="SHT74" s="2121"/>
      <c r="SHU74" s="2121"/>
      <c r="SHV74" s="2121"/>
      <c r="SHW74" s="2120"/>
      <c r="SHX74" s="2121"/>
      <c r="SHY74" s="2121"/>
      <c r="SHZ74" s="2121"/>
      <c r="SIA74" s="2121"/>
      <c r="SIB74" s="2121"/>
      <c r="SIC74" s="2120"/>
      <c r="SID74" s="2121"/>
      <c r="SIE74" s="2121"/>
      <c r="SIF74" s="2121"/>
      <c r="SIG74" s="2121"/>
      <c r="SIH74" s="2121"/>
      <c r="SII74" s="2120"/>
      <c r="SIJ74" s="2121"/>
      <c r="SIK74" s="2121"/>
      <c r="SIL74" s="2121"/>
      <c r="SIM74" s="2121"/>
      <c r="SIN74" s="2121"/>
      <c r="SIO74" s="2120"/>
      <c r="SIP74" s="2121"/>
      <c r="SIQ74" s="2121"/>
      <c r="SIR74" s="2121"/>
      <c r="SIS74" s="2121"/>
      <c r="SIT74" s="2121"/>
      <c r="SIU74" s="2120"/>
      <c r="SIV74" s="2121"/>
      <c r="SIW74" s="2121"/>
      <c r="SIX74" s="2121"/>
      <c r="SIY74" s="2121"/>
      <c r="SIZ74" s="2121"/>
      <c r="SJA74" s="2120"/>
      <c r="SJB74" s="2121"/>
      <c r="SJC74" s="2121"/>
      <c r="SJD74" s="2121"/>
      <c r="SJE74" s="2121"/>
      <c r="SJF74" s="2121"/>
      <c r="SJG74" s="2120"/>
      <c r="SJH74" s="2121"/>
      <c r="SJI74" s="2121"/>
      <c r="SJJ74" s="2121"/>
      <c r="SJK74" s="2121"/>
      <c r="SJL74" s="2121"/>
      <c r="SJM74" s="2120"/>
      <c r="SJN74" s="2121"/>
      <c r="SJO74" s="2121"/>
      <c r="SJP74" s="2121"/>
      <c r="SJQ74" s="2121"/>
      <c r="SJR74" s="2121"/>
      <c r="SJS74" s="2120"/>
      <c r="SJT74" s="2121"/>
      <c r="SJU74" s="2121"/>
      <c r="SJV74" s="2121"/>
      <c r="SJW74" s="2121"/>
      <c r="SJX74" s="2121"/>
      <c r="SJY74" s="2120"/>
      <c r="SJZ74" s="2121"/>
      <c r="SKA74" s="2121"/>
      <c r="SKB74" s="2121"/>
      <c r="SKC74" s="2121"/>
      <c r="SKD74" s="2121"/>
      <c r="SKE74" s="2120"/>
      <c r="SKF74" s="2121"/>
      <c r="SKG74" s="2121"/>
      <c r="SKH74" s="2121"/>
      <c r="SKI74" s="2121"/>
      <c r="SKJ74" s="2121"/>
      <c r="SKK74" s="2120"/>
      <c r="SKL74" s="2121"/>
      <c r="SKM74" s="2121"/>
      <c r="SKN74" s="2121"/>
      <c r="SKO74" s="2121"/>
      <c r="SKP74" s="2121"/>
      <c r="SKQ74" s="2120"/>
      <c r="SKR74" s="2121"/>
      <c r="SKS74" s="2121"/>
      <c r="SKT74" s="2121"/>
      <c r="SKU74" s="2121"/>
      <c r="SKV74" s="2121"/>
      <c r="SKW74" s="2120"/>
      <c r="SKX74" s="2121"/>
      <c r="SKY74" s="2121"/>
      <c r="SKZ74" s="2121"/>
      <c r="SLA74" s="2121"/>
      <c r="SLB74" s="2121"/>
      <c r="SLC74" s="2120"/>
      <c r="SLD74" s="2121"/>
      <c r="SLE74" s="2121"/>
      <c r="SLF74" s="2121"/>
      <c r="SLG74" s="2121"/>
      <c r="SLH74" s="2121"/>
      <c r="SLI74" s="2120"/>
      <c r="SLJ74" s="2121"/>
      <c r="SLK74" s="2121"/>
      <c r="SLL74" s="2121"/>
      <c r="SLM74" s="2121"/>
      <c r="SLN74" s="2121"/>
      <c r="SLO74" s="2120"/>
      <c r="SLP74" s="2121"/>
      <c r="SLQ74" s="2121"/>
      <c r="SLR74" s="2121"/>
      <c r="SLS74" s="2121"/>
      <c r="SLT74" s="2121"/>
      <c r="SLU74" s="2120"/>
      <c r="SLV74" s="2121"/>
      <c r="SLW74" s="2121"/>
      <c r="SLX74" s="2121"/>
      <c r="SLY74" s="2121"/>
      <c r="SLZ74" s="2121"/>
      <c r="SMA74" s="2120"/>
      <c r="SMB74" s="2121"/>
      <c r="SMC74" s="2121"/>
      <c r="SMD74" s="2121"/>
      <c r="SME74" s="2121"/>
      <c r="SMF74" s="2121"/>
      <c r="SMG74" s="2120"/>
      <c r="SMH74" s="2121"/>
      <c r="SMI74" s="2121"/>
      <c r="SMJ74" s="2121"/>
      <c r="SMK74" s="2121"/>
      <c r="SML74" s="2121"/>
      <c r="SMM74" s="2120"/>
      <c r="SMN74" s="2121"/>
      <c r="SMO74" s="2121"/>
      <c r="SMP74" s="2121"/>
      <c r="SMQ74" s="2121"/>
      <c r="SMR74" s="2121"/>
      <c r="SMS74" s="2120"/>
      <c r="SMT74" s="2121"/>
      <c r="SMU74" s="2121"/>
      <c r="SMV74" s="2121"/>
      <c r="SMW74" s="2121"/>
      <c r="SMX74" s="2121"/>
      <c r="SMY74" s="2120"/>
      <c r="SMZ74" s="2121"/>
      <c r="SNA74" s="2121"/>
      <c r="SNB74" s="2121"/>
      <c r="SNC74" s="2121"/>
      <c r="SND74" s="2121"/>
      <c r="SNE74" s="2120"/>
      <c r="SNF74" s="2121"/>
      <c r="SNG74" s="2121"/>
      <c r="SNH74" s="2121"/>
      <c r="SNI74" s="2121"/>
      <c r="SNJ74" s="2121"/>
      <c r="SNK74" s="2120"/>
      <c r="SNL74" s="2121"/>
      <c r="SNM74" s="2121"/>
      <c r="SNN74" s="2121"/>
      <c r="SNO74" s="2121"/>
      <c r="SNP74" s="2121"/>
      <c r="SNQ74" s="2120"/>
      <c r="SNR74" s="2121"/>
      <c r="SNS74" s="2121"/>
      <c r="SNT74" s="2121"/>
      <c r="SNU74" s="2121"/>
      <c r="SNV74" s="2121"/>
      <c r="SNW74" s="2120"/>
      <c r="SNX74" s="2121"/>
      <c r="SNY74" s="2121"/>
      <c r="SNZ74" s="2121"/>
      <c r="SOA74" s="2121"/>
      <c r="SOB74" s="2121"/>
      <c r="SOC74" s="2120"/>
      <c r="SOD74" s="2121"/>
      <c r="SOE74" s="2121"/>
      <c r="SOF74" s="2121"/>
      <c r="SOG74" s="2121"/>
      <c r="SOH74" s="2121"/>
      <c r="SOI74" s="2120"/>
      <c r="SOJ74" s="2121"/>
      <c r="SOK74" s="2121"/>
      <c r="SOL74" s="2121"/>
      <c r="SOM74" s="2121"/>
      <c r="SON74" s="2121"/>
      <c r="SOO74" s="2120"/>
      <c r="SOP74" s="2121"/>
      <c r="SOQ74" s="2121"/>
      <c r="SOR74" s="2121"/>
      <c r="SOS74" s="2121"/>
      <c r="SOT74" s="2121"/>
      <c r="SOU74" s="2120"/>
      <c r="SOV74" s="2121"/>
      <c r="SOW74" s="2121"/>
      <c r="SOX74" s="2121"/>
      <c r="SOY74" s="2121"/>
      <c r="SOZ74" s="2121"/>
      <c r="SPA74" s="2120"/>
      <c r="SPB74" s="2121"/>
      <c r="SPC74" s="2121"/>
      <c r="SPD74" s="2121"/>
      <c r="SPE74" s="2121"/>
      <c r="SPF74" s="2121"/>
      <c r="SPG74" s="2120"/>
      <c r="SPH74" s="2121"/>
      <c r="SPI74" s="2121"/>
      <c r="SPJ74" s="2121"/>
      <c r="SPK74" s="2121"/>
      <c r="SPL74" s="2121"/>
      <c r="SPM74" s="2120"/>
      <c r="SPN74" s="2121"/>
      <c r="SPO74" s="2121"/>
      <c r="SPP74" s="2121"/>
      <c r="SPQ74" s="2121"/>
      <c r="SPR74" s="2121"/>
      <c r="SPS74" s="2120"/>
      <c r="SPT74" s="2121"/>
      <c r="SPU74" s="2121"/>
      <c r="SPV74" s="2121"/>
      <c r="SPW74" s="2121"/>
      <c r="SPX74" s="2121"/>
      <c r="SPY74" s="2120"/>
      <c r="SPZ74" s="2121"/>
      <c r="SQA74" s="2121"/>
      <c r="SQB74" s="2121"/>
      <c r="SQC74" s="2121"/>
      <c r="SQD74" s="2121"/>
      <c r="SQE74" s="2120"/>
      <c r="SQF74" s="2121"/>
      <c r="SQG74" s="2121"/>
      <c r="SQH74" s="2121"/>
      <c r="SQI74" s="2121"/>
      <c r="SQJ74" s="2121"/>
      <c r="SQK74" s="2120"/>
      <c r="SQL74" s="2121"/>
      <c r="SQM74" s="2121"/>
      <c r="SQN74" s="2121"/>
      <c r="SQO74" s="2121"/>
      <c r="SQP74" s="2121"/>
      <c r="SQQ74" s="2120"/>
      <c r="SQR74" s="2121"/>
      <c r="SQS74" s="2121"/>
      <c r="SQT74" s="2121"/>
      <c r="SQU74" s="2121"/>
      <c r="SQV74" s="2121"/>
      <c r="SQW74" s="2120"/>
      <c r="SQX74" s="2121"/>
      <c r="SQY74" s="2121"/>
      <c r="SQZ74" s="2121"/>
      <c r="SRA74" s="2121"/>
      <c r="SRB74" s="2121"/>
      <c r="SRC74" s="2120"/>
      <c r="SRD74" s="2121"/>
      <c r="SRE74" s="2121"/>
      <c r="SRF74" s="2121"/>
      <c r="SRG74" s="2121"/>
      <c r="SRH74" s="2121"/>
      <c r="SRI74" s="2120"/>
      <c r="SRJ74" s="2121"/>
      <c r="SRK74" s="2121"/>
      <c r="SRL74" s="2121"/>
      <c r="SRM74" s="2121"/>
      <c r="SRN74" s="2121"/>
      <c r="SRO74" s="2120"/>
      <c r="SRP74" s="2121"/>
      <c r="SRQ74" s="2121"/>
      <c r="SRR74" s="2121"/>
      <c r="SRS74" s="2121"/>
      <c r="SRT74" s="2121"/>
      <c r="SRU74" s="2120"/>
      <c r="SRV74" s="2121"/>
      <c r="SRW74" s="2121"/>
      <c r="SRX74" s="2121"/>
      <c r="SRY74" s="2121"/>
      <c r="SRZ74" s="2121"/>
      <c r="SSA74" s="2120"/>
      <c r="SSB74" s="2121"/>
      <c r="SSC74" s="2121"/>
      <c r="SSD74" s="2121"/>
      <c r="SSE74" s="2121"/>
      <c r="SSF74" s="2121"/>
      <c r="SSG74" s="2120"/>
      <c r="SSH74" s="2121"/>
      <c r="SSI74" s="2121"/>
      <c r="SSJ74" s="2121"/>
      <c r="SSK74" s="2121"/>
      <c r="SSL74" s="2121"/>
      <c r="SSM74" s="2120"/>
      <c r="SSN74" s="2121"/>
      <c r="SSO74" s="2121"/>
      <c r="SSP74" s="2121"/>
      <c r="SSQ74" s="2121"/>
      <c r="SSR74" s="2121"/>
      <c r="SSS74" s="2120"/>
      <c r="SST74" s="2121"/>
      <c r="SSU74" s="2121"/>
      <c r="SSV74" s="2121"/>
      <c r="SSW74" s="2121"/>
      <c r="SSX74" s="2121"/>
      <c r="SSY74" s="2120"/>
      <c r="SSZ74" s="2121"/>
      <c r="STA74" s="2121"/>
      <c r="STB74" s="2121"/>
      <c r="STC74" s="2121"/>
      <c r="STD74" s="2121"/>
      <c r="STE74" s="2120"/>
      <c r="STF74" s="2121"/>
      <c r="STG74" s="2121"/>
      <c r="STH74" s="2121"/>
      <c r="STI74" s="2121"/>
      <c r="STJ74" s="2121"/>
      <c r="STK74" s="2120"/>
      <c r="STL74" s="2121"/>
      <c r="STM74" s="2121"/>
      <c r="STN74" s="2121"/>
      <c r="STO74" s="2121"/>
      <c r="STP74" s="2121"/>
      <c r="STQ74" s="2120"/>
      <c r="STR74" s="2121"/>
      <c r="STS74" s="2121"/>
      <c r="STT74" s="2121"/>
      <c r="STU74" s="2121"/>
      <c r="STV74" s="2121"/>
      <c r="STW74" s="2120"/>
      <c r="STX74" s="2121"/>
      <c r="STY74" s="2121"/>
      <c r="STZ74" s="2121"/>
      <c r="SUA74" s="2121"/>
      <c r="SUB74" s="2121"/>
      <c r="SUC74" s="2120"/>
      <c r="SUD74" s="2121"/>
      <c r="SUE74" s="2121"/>
      <c r="SUF74" s="2121"/>
      <c r="SUG74" s="2121"/>
      <c r="SUH74" s="2121"/>
      <c r="SUI74" s="2120"/>
      <c r="SUJ74" s="2121"/>
      <c r="SUK74" s="2121"/>
      <c r="SUL74" s="2121"/>
      <c r="SUM74" s="2121"/>
      <c r="SUN74" s="2121"/>
      <c r="SUO74" s="2120"/>
      <c r="SUP74" s="2121"/>
      <c r="SUQ74" s="2121"/>
      <c r="SUR74" s="2121"/>
      <c r="SUS74" s="2121"/>
      <c r="SUT74" s="2121"/>
      <c r="SUU74" s="2120"/>
      <c r="SUV74" s="2121"/>
      <c r="SUW74" s="2121"/>
      <c r="SUX74" s="2121"/>
      <c r="SUY74" s="2121"/>
      <c r="SUZ74" s="2121"/>
      <c r="SVA74" s="2120"/>
      <c r="SVB74" s="2121"/>
      <c r="SVC74" s="2121"/>
      <c r="SVD74" s="2121"/>
      <c r="SVE74" s="2121"/>
      <c r="SVF74" s="2121"/>
      <c r="SVG74" s="2120"/>
      <c r="SVH74" s="2121"/>
      <c r="SVI74" s="2121"/>
      <c r="SVJ74" s="2121"/>
      <c r="SVK74" s="2121"/>
      <c r="SVL74" s="2121"/>
      <c r="SVM74" s="2120"/>
      <c r="SVN74" s="2121"/>
      <c r="SVO74" s="2121"/>
      <c r="SVP74" s="2121"/>
      <c r="SVQ74" s="2121"/>
      <c r="SVR74" s="2121"/>
      <c r="SVS74" s="2120"/>
      <c r="SVT74" s="2121"/>
      <c r="SVU74" s="2121"/>
      <c r="SVV74" s="2121"/>
      <c r="SVW74" s="2121"/>
      <c r="SVX74" s="2121"/>
      <c r="SVY74" s="2120"/>
      <c r="SVZ74" s="2121"/>
      <c r="SWA74" s="2121"/>
      <c r="SWB74" s="2121"/>
      <c r="SWC74" s="2121"/>
      <c r="SWD74" s="2121"/>
      <c r="SWE74" s="2120"/>
      <c r="SWF74" s="2121"/>
      <c r="SWG74" s="2121"/>
      <c r="SWH74" s="2121"/>
      <c r="SWI74" s="2121"/>
      <c r="SWJ74" s="2121"/>
      <c r="SWK74" s="2120"/>
      <c r="SWL74" s="2121"/>
      <c r="SWM74" s="2121"/>
      <c r="SWN74" s="2121"/>
      <c r="SWO74" s="2121"/>
      <c r="SWP74" s="2121"/>
      <c r="SWQ74" s="2120"/>
      <c r="SWR74" s="2121"/>
      <c r="SWS74" s="2121"/>
      <c r="SWT74" s="2121"/>
      <c r="SWU74" s="2121"/>
      <c r="SWV74" s="2121"/>
      <c r="SWW74" s="2120"/>
      <c r="SWX74" s="2121"/>
      <c r="SWY74" s="2121"/>
      <c r="SWZ74" s="2121"/>
      <c r="SXA74" s="2121"/>
      <c r="SXB74" s="2121"/>
      <c r="SXC74" s="2120"/>
      <c r="SXD74" s="2121"/>
      <c r="SXE74" s="2121"/>
      <c r="SXF74" s="2121"/>
      <c r="SXG74" s="2121"/>
      <c r="SXH74" s="2121"/>
      <c r="SXI74" s="2120"/>
      <c r="SXJ74" s="2121"/>
      <c r="SXK74" s="2121"/>
      <c r="SXL74" s="2121"/>
      <c r="SXM74" s="2121"/>
      <c r="SXN74" s="2121"/>
      <c r="SXO74" s="2120"/>
      <c r="SXP74" s="2121"/>
      <c r="SXQ74" s="2121"/>
      <c r="SXR74" s="2121"/>
      <c r="SXS74" s="2121"/>
      <c r="SXT74" s="2121"/>
      <c r="SXU74" s="2120"/>
      <c r="SXV74" s="2121"/>
      <c r="SXW74" s="2121"/>
      <c r="SXX74" s="2121"/>
      <c r="SXY74" s="2121"/>
      <c r="SXZ74" s="2121"/>
      <c r="SYA74" s="2120"/>
      <c r="SYB74" s="2121"/>
      <c r="SYC74" s="2121"/>
      <c r="SYD74" s="2121"/>
      <c r="SYE74" s="2121"/>
      <c r="SYF74" s="2121"/>
      <c r="SYG74" s="2120"/>
      <c r="SYH74" s="2121"/>
      <c r="SYI74" s="2121"/>
      <c r="SYJ74" s="2121"/>
      <c r="SYK74" s="2121"/>
      <c r="SYL74" s="2121"/>
      <c r="SYM74" s="2120"/>
      <c r="SYN74" s="2121"/>
      <c r="SYO74" s="2121"/>
      <c r="SYP74" s="2121"/>
      <c r="SYQ74" s="2121"/>
      <c r="SYR74" s="2121"/>
      <c r="SYS74" s="2120"/>
      <c r="SYT74" s="2121"/>
      <c r="SYU74" s="2121"/>
      <c r="SYV74" s="2121"/>
      <c r="SYW74" s="2121"/>
      <c r="SYX74" s="2121"/>
      <c r="SYY74" s="2120"/>
      <c r="SYZ74" s="2121"/>
      <c r="SZA74" s="2121"/>
      <c r="SZB74" s="2121"/>
      <c r="SZC74" s="2121"/>
      <c r="SZD74" s="2121"/>
      <c r="SZE74" s="2120"/>
      <c r="SZF74" s="2121"/>
      <c r="SZG74" s="2121"/>
      <c r="SZH74" s="2121"/>
      <c r="SZI74" s="2121"/>
      <c r="SZJ74" s="2121"/>
      <c r="SZK74" s="2120"/>
      <c r="SZL74" s="2121"/>
      <c r="SZM74" s="2121"/>
      <c r="SZN74" s="2121"/>
      <c r="SZO74" s="2121"/>
      <c r="SZP74" s="2121"/>
      <c r="SZQ74" s="2120"/>
      <c r="SZR74" s="2121"/>
      <c r="SZS74" s="2121"/>
      <c r="SZT74" s="2121"/>
      <c r="SZU74" s="2121"/>
      <c r="SZV74" s="2121"/>
      <c r="SZW74" s="2120"/>
      <c r="SZX74" s="2121"/>
      <c r="SZY74" s="2121"/>
      <c r="SZZ74" s="2121"/>
      <c r="TAA74" s="2121"/>
      <c r="TAB74" s="2121"/>
      <c r="TAC74" s="2120"/>
      <c r="TAD74" s="2121"/>
      <c r="TAE74" s="2121"/>
      <c r="TAF74" s="2121"/>
      <c r="TAG74" s="2121"/>
      <c r="TAH74" s="2121"/>
      <c r="TAI74" s="2120"/>
      <c r="TAJ74" s="2121"/>
      <c r="TAK74" s="2121"/>
      <c r="TAL74" s="2121"/>
      <c r="TAM74" s="2121"/>
      <c r="TAN74" s="2121"/>
      <c r="TAO74" s="2120"/>
      <c r="TAP74" s="2121"/>
      <c r="TAQ74" s="2121"/>
      <c r="TAR74" s="2121"/>
      <c r="TAS74" s="2121"/>
      <c r="TAT74" s="2121"/>
      <c r="TAU74" s="2120"/>
      <c r="TAV74" s="2121"/>
      <c r="TAW74" s="2121"/>
      <c r="TAX74" s="2121"/>
      <c r="TAY74" s="2121"/>
      <c r="TAZ74" s="2121"/>
      <c r="TBA74" s="2120"/>
      <c r="TBB74" s="2121"/>
      <c r="TBC74" s="2121"/>
      <c r="TBD74" s="2121"/>
      <c r="TBE74" s="2121"/>
      <c r="TBF74" s="2121"/>
      <c r="TBG74" s="2120"/>
      <c r="TBH74" s="2121"/>
      <c r="TBI74" s="2121"/>
      <c r="TBJ74" s="2121"/>
      <c r="TBK74" s="2121"/>
      <c r="TBL74" s="2121"/>
      <c r="TBM74" s="2120"/>
      <c r="TBN74" s="2121"/>
      <c r="TBO74" s="2121"/>
      <c r="TBP74" s="2121"/>
      <c r="TBQ74" s="2121"/>
      <c r="TBR74" s="2121"/>
      <c r="TBS74" s="2120"/>
      <c r="TBT74" s="2121"/>
      <c r="TBU74" s="2121"/>
      <c r="TBV74" s="2121"/>
      <c r="TBW74" s="2121"/>
      <c r="TBX74" s="2121"/>
      <c r="TBY74" s="2120"/>
      <c r="TBZ74" s="2121"/>
      <c r="TCA74" s="2121"/>
      <c r="TCB74" s="2121"/>
      <c r="TCC74" s="2121"/>
      <c r="TCD74" s="2121"/>
      <c r="TCE74" s="2120"/>
      <c r="TCF74" s="2121"/>
      <c r="TCG74" s="2121"/>
      <c r="TCH74" s="2121"/>
      <c r="TCI74" s="2121"/>
      <c r="TCJ74" s="2121"/>
      <c r="TCK74" s="2120"/>
      <c r="TCL74" s="2121"/>
      <c r="TCM74" s="2121"/>
      <c r="TCN74" s="2121"/>
      <c r="TCO74" s="2121"/>
      <c r="TCP74" s="2121"/>
      <c r="TCQ74" s="2120"/>
      <c r="TCR74" s="2121"/>
      <c r="TCS74" s="2121"/>
      <c r="TCT74" s="2121"/>
      <c r="TCU74" s="2121"/>
      <c r="TCV74" s="2121"/>
      <c r="TCW74" s="2120"/>
      <c r="TCX74" s="2121"/>
      <c r="TCY74" s="2121"/>
      <c r="TCZ74" s="2121"/>
      <c r="TDA74" s="2121"/>
      <c r="TDB74" s="2121"/>
      <c r="TDC74" s="2120"/>
      <c r="TDD74" s="2121"/>
      <c r="TDE74" s="2121"/>
      <c r="TDF74" s="2121"/>
      <c r="TDG74" s="2121"/>
      <c r="TDH74" s="2121"/>
      <c r="TDI74" s="2120"/>
      <c r="TDJ74" s="2121"/>
      <c r="TDK74" s="2121"/>
      <c r="TDL74" s="2121"/>
      <c r="TDM74" s="2121"/>
      <c r="TDN74" s="2121"/>
      <c r="TDO74" s="2120"/>
      <c r="TDP74" s="2121"/>
      <c r="TDQ74" s="2121"/>
      <c r="TDR74" s="2121"/>
      <c r="TDS74" s="2121"/>
      <c r="TDT74" s="2121"/>
      <c r="TDU74" s="2120"/>
      <c r="TDV74" s="2121"/>
      <c r="TDW74" s="2121"/>
      <c r="TDX74" s="2121"/>
      <c r="TDY74" s="2121"/>
      <c r="TDZ74" s="2121"/>
      <c r="TEA74" s="2120"/>
      <c r="TEB74" s="2121"/>
      <c r="TEC74" s="2121"/>
      <c r="TED74" s="2121"/>
      <c r="TEE74" s="2121"/>
      <c r="TEF74" s="2121"/>
      <c r="TEG74" s="2120"/>
      <c r="TEH74" s="2121"/>
      <c r="TEI74" s="2121"/>
      <c r="TEJ74" s="2121"/>
      <c r="TEK74" s="2121"/>
      <c r="TEL74" s="2121"/>
      <c r="TEM74" s="2120"/>
      <c r="TEN74" s="2121"/>
      <c r="TEO74" s="2121"/>
      <c r="TEP74" s="2121"/>
      <c r="TEQ74" s="2121"/>
      <c r="TER74" s="2121"/>
      <c r="TES74" s="2120"/>
      <c r="TET74" s="2121"/>
      <c r="TEU74" s="2121"/>
      <c r="TEV74" s="2121"/>
      <c r="TEW74" s="2121"/>
      <c r="TEX74" s="2121"/>
      <c r="TEY74" s="2120"/>
      <c r="TEZ74" s="2121"/>
      <c r="TFA74" s="2121"/>
      <c r="TFB74" s="2121"/>
      <c r="TFC74" s="2121"/>
      <c r="TFD74" s="2121"/>
      <c r="TFE74" s="2120"/>
      <c r="TFF74" s="2121"/>
      <c r="TFG74" s="2121"/>
      <c r="TFH74" s="2121"/>
      <c r="TFI74" s="2121"/>
      <c r="TFJ74" s="2121"/>
      <c r="TFK74" s="2120"/>
      <c r="TFL74" s="2121"/>
      <c r="TFM74" s="2121"/>
      <c r="TFN74" s="2121"/>
      <c r="TFO74" s="2121"/>
      <c r="TFP74" s="2121"/>
      <c r="TFQ74" s="2120"/>
      <c r="TFR74" s="2121"/>
      <c r="TFS74" s="2121"/>
      <c r="TFT74" s="2121"/>
      <c r="TFU74" s="2121"/>
      <c r="TFV74" s="2121"/>
      <c r="TFW74" s="2120"/>
      <c r="TFX74" s="2121"/>
      <c r="TFY74" s="2121"/>
      <c r="TFZ74" s="2121"/>
      <c r="TGA74" s="2121"/>
      <c r="TGB74" s="2121"/>
      <c r="TGC74" s="2120"/>
      <c r="TGD74" s="2121"/>
      <c r="TGE74" s="2121"/>
      <c r="TGF74" s="2121"/>
      <c r="TGG74" s="2121"/>
      <c r="TGH74" s="2121"/>
      <c r="TGI74" s="2120"/>
      <c r="TGJ74" s="2121"/>
      <c r="TGK74" s="2121"/>
      <c r="TGL74" s="2121"/>
      <c r="TGM74" s="2121"/>
      <c r="TGN74" s="2121"/>
      <c r="TGO74" s="2120"/>
      <c r="TGP74" s="2121"/>
      <c r="TGQ74" s="2121"/>
      <c r="TGR74" s="2121"/>
      <c r="TGS74" s="2121"/>
      <c r="TGT74" s="2121"/>
      <c r="TGU74" s="2120"/>
      <c r="TGV74" s="2121"/>
      <c r="TGW74" s="2121"/>
      <c r="TGX74" s="2121"/>
      <c r="TGY74" s="2121"/>
      <c r="TGZ74" s="2121"/>
      <c r="THA74" s="2120"/>
      <c r="THB74" s="2121"/>
      <c r="THC74" s="2121"/>
      <c r="THD74" s="2121"/>
      <c r="THE74" s="2121"/>
      <c r="THF74" s="2121"/>
      <c r="THG74" s="2120"/>
      <c r="THH74" s="2121"/>
      <c r="THI74" s="2121"/>
      <c r="THJ74" s="2121"/>
      <c r="THK74" s="2121"/>
      <c r="THL74" s="2121"/>
      <c r="THM74" s="2120"/>
      <c r="THN74" s="2121"/>
      <c r="THO74" s="2121"/>
      <c r="THP74" s="2121"/>
      <c r="THQ74" s="2121"/>
      <c r="THR74" s="2121"/>
      <c r="THS74" s="2120"/>
      <c r="THT74" s="2121"/>
      <c r="THU74" s="2121"/>
      <c r="THV74" s="2121"/>
      <c r="THW74" s="2121"/>
      <c r="THX74" s="2121"/>
      <c r="THY74" s="2120"/>
      <c r="THZ74" s="2121"/>
      <c r="TIA74" s="2121"/>
      <c r="TIB74" s="2121"/>
      <c r="TIC74" s="2121"/>
      <c r="TID74" s="2121"/>
      <c r="TIE74" s="2120"/>
      <c r="TIF74" s="2121"/>
      <c r="TIG74" s="2121"/>
      <c r="TIH74" s="2121"/>
      <c r="TII74" s="2121"/>
      <c r="TIJ74" s="2121"/>
      <c r="TIK74" s="2120"/>
      <c r="TIL74" s="2121"/>
      <c r="TIM74" s="2121"/>
      <c r="TIN74" s="2121"/>
      <c r="TIO74" s="2121"/>
      <c r="TIP74" s="2121"/>
      <c r="TIQ74" s="2120"/>
      <c r="TIR74" s="2121"/>
      <c r="TIS74" s="2121"/>
      <c r="TIT74" s="2121"/>
      <c r="TIU74" s="2121"/>
      <c r="TIV74" s="2121"/>
      <c r="TIW74" s="2120"/>
      <c r="TIX74" s="2121"/>
      <c r="TIY74" s="2121"/>
      <c r="TIZ74" s="2121"/>
      <c r="TJA74" s="2121"/>
      <c r="TJB74" s="2121"/>
      <c r="TJC74" s="2120"/>
      <c r="TJD74" s="2121"/>
      <c r="TJE74" s="2121"/>
      <c r="TJF74" s="2121"/>
      <c r="TJG74" s="2121"/>
      <c r="TJH74" s="2121"/>
      <c r="TJI74" s="2120"/>
      <c r="TJJ74" s="2121"/>
      <c r="TJK74" s="2121"/>
      <c r="TJL74" s="2121"/>
      <c r="TJM74" s="2121"/>
      <c r="TJN74" s="2121"/>
      <c r="TJO74" s="2120"/>
      <c r="TJP74" s="2121"/>
      <c r="TJQ74" s="2121"/>
      <c r="TJR74" s="2121"/>
      <c r="TJS74" s="2121"/>
      <c r="TJT74" s="2121"/>
      <c r="TJU74" s="2120"/>
      <c r="TJV74" s="2121"/>
      <c r="TJW74" s="2121"/>
      <c r="TJX74" s="2121"/>
      <c r="TJY74" s="2121"/>
      <c r="TJZ74" s="2121"/>
      <c r="TKA74" s="2120"/>
      <c r="TKB74" s="2121"/>
      <c r="TKC74" s="2121"/>
      <c r="TKD74" s="2121"/>
      <c r="TKE74" s="2121"/>
      <c r="TKF74" s="2121"/>
      <c r="TKG74" s="2120"/>
      <c r="TKH74" s="2121"/>
      <c r="TKI74" s="2121"/>
      <c r="TKJ74" s="2121"/>
      <c r="TKK74" s="2121"/>
      <c r="TKL74" s="2121"/>
      <c r="TKM74" s="2120"/>
      <c r="TKN74" s="2121"/>
      <c r="TKO74" s="2121"/>
      <c r="TKP74" s="2121"/>
      <c r="TKQ74" s="2121"/>
      <c r="TKR74" s="2121"/>
      <c r="TKS74" s="2120"/>
      <c r="TKT74" s="2121"/>
      <c r="TKU74" s="2121"/>
      <c r="TKV74" s="2121"/>
      <c r="TKW74" s="2121"/>
      <c r="TKX74" s="2121"/>
      <c r="TKY74" s="2120"/>
      <c r="TKZ74" s="2121"/>
      <c r="TLA74" s="2121"/>
      <c r="TLB74" s="2121"/>
      <c r="TLC74" s="2121"/>
      <c r="TLD74" s="2121"/>
      <c r="TLE74" s="2120"/>
      <c r="TLF74" s="2121"/>
      <c r="TLG74" s="2121"/>
      <c r="TLH74" s="2121"/>
      <c r="TLI74" s="2121"/>
      <c r="TLJ74" s="2121"/>
      <c r="TLK74" s="2120"/>
      <c r="TLL74" s="2121"/>
      <c r="TLM74" s="2121"/>
      <c r="TLN74" s="2121"/>
      <c r="TLO74" s="2121"/>
      <c r="TLP74" s="2121"/>
      <c r="TLQ74" s="2120"/>
      <c r="TLR74" s="2121"/>
      <c r="TLS74" s="2121"/>
      <c r="TLT74" s="2121"/>
      <c r="TLU74" s="2121"/>
      <c r="TLV74" s="2121"/>
      <c r="TLW74" s="2120"/>
      <c r="TLX74" s="2121"/>
      <c r="TLY74" s="2121"/>
      <c r="TLZ74" s="2121"/>
      <c r="TMA74" s="2121"/>
      <c r="TMB74" s="2121"/>
      <c r="TMC74" s="2120"/>
      <c r="TMD74" s="2121"/>
      <c r="TME74" s="2121"/>
      <c r="TMF74" s="2121"/>
      <c r="TMG74" s="2121"/>
      <c r="TMH74" s="2121"/>
      <c r="TMI74" s="2120"/>
      <c r="TMJ74" s="2121"/>
      <c r="TMK74" s="2121"/>
      <c r="TML74" s="2121"/>
      <c r="TMM74" s="2121"/>
      <c r="TMN74" s="2121"/>
      <c r="TMO74" s="2120"/>
      <c r="TMP74" s="2121"/>
      <c r="TMQ74" s="2121"/>
      <c r="TMR74" s="2121"/>
      <c r="TMS74" s="2121"/>
      <c r="TMT74" s="2121"/>
      <c r="TMU74" s="2120"/>
      <c r="TMV74" s="2121"/>
      <c r="TMW74" s="2121"/>
      <c r="TMX74" s="2121"/>
      <c r="TMY74" s="2121"/>
      <c r="TMZ74" s="2121"/>
      <c r="TNA74" s="2120"/>
      <c r="TNB74" s="2121"/>
      <c r="TNC74" s="2121"/>
      <c r="TND74" s="2121"/>
      <c r="TNE74" s="2121"/>
      <c r="TNF74" s="2121"/>
      <c r="TNG74" s="2120"/>
      <c r="TNH74" s="2121"/>
      <c r="TNI74" s="2121"/>
      <c r="TNJ74" s="2121"/>
      <c r="TNK74" s="2121"/>
      <c r="TNL74" s="2121"/>
      <c r="TNM74" s="2120"/>
      <c r="TNN74" s="2121"/>
      <c r="TNO74" s="2121"/>
      <c r="TNP74" s="2121"/>
      <c r="TNQ74" s="2121"/>
      <c r="TNR74" s="2121"/>
      <c r="TNS74" s="2120"/>
      <c r="TNT74" s="2121"/>
      <c r="TNU74" s="2121"/>
      <c r="TNV74" s="2121"/>
      <c r="TNW74" s="2121"/>
      <c r="TNX74" s="2121"/>
      <c r="TNY74" s="2120"/>
      <c r="TNZ74" s="2121"/>
      <c r="TOA74" s="2121"/>
      <c r="TOB74" s="2121"/>
      <c r="TOC74" s="2121"/>
      <c r="TOD74" s="2121"/>
      <c r="TOE74" s="2120"/>
      <c r="TOF74" s="2121"/>
      <c r="TOG74" s="2121"/>
      <c r="TOH74" s="2121"/>
      <c r="TOI74" s="2121"/>
      <c r="TOJ74" s="2121"/>
      <c r="TOK74" s="2120"/>
      <c r="TOL74" s="2121"/>
      <c r="TOM74" s="2121"/>
      <c r="TON74" s="2121"/>
      <c r="TOO74" s="2121"/>
      <c r="TOP74" s="2121"/>
      <c r="TOQ74" s="2120"/>
      <c r="TOR74" s="2121"/>
      <c r="TOS74" s="2121"/>
      <c r="TOT74" s="2121"/>
      <c r="TOU74" s="2121"/>
      <c r="TOV74" s="2121"/>
      <c r="TOW74" s="2120"/>
      <c r="TOX74" s="2121"/>
      <c r="TOY74" s="2121"/>
      <c r="TOZ74" s="2121"/>
      <c r="TPA74" s="2121"/>
      <c r="TPB74" s="2121"/>
      <c r="TPC74" s="2120"/>
      <c r="TPD74" s="2121"/>
      <c r="TPE74" s="2121"/>
      <c r="TPF74" s="2121"/>
      <c r="TPG74" s="2121"/>
      <c r="TPH74" s="2121"/>
      <c r="TPI74" s="2120"/>
      <c r="TPJ74" s="2121"/>
      <c r="TPK74" s="2121"/>
      <c r="TPL74" s="2121"/>
      <c r="TPM74" s="2121"/>
      <c r="TPN74" s="2121"/>
      <c r="TPO74" s="2120"/>
      <c r="TPP74" s="2121"/>
      <c r="TPQ74" s="2121"/>
      <c r="TPR74" s="2121"/>
      <c r="TPS74" s="2121"/>
      <c r="TPT74" s="2121"/>
      <c r="TPU74" s="2120"/>
      <c r="TPV74" s="2121"/>
      <c r="TPW74" s="2121"/>
      <c r="TPX74" s="2121"/>
      <c r="TPY74" s="2121"/>
      <c r="TPZ74" s="2121"/>
      <c r="TQA74" s="2120"/>
      <c r="TQB74" s="2121"/>
      <c r="TQC74" s="2121"/>
      <c r="TQD74" s="2121"/>
      <c r="TQE74" s="2121"/>
      <c r="TQF74" s="2121"/>
      <c r="TQG74" s="2120"/>
      <c r="TQH74" s="2121"/>
      <c r="TQI74" s="2121"/>
      <c r="TQJ74" s="2121"/>
      <c r="TQK74" s="2121"/>
      <c r="TQL74" s="2121"/>
      <c r="TQM74" s="2120"/>
      <c r="TQN74" s="2121"/>
      <c r="TQO74" s="2121"/>
      <c r="TQP74" s="2121"/>
      <c r="TQQ74" s="2121"/>
      <c r="TQR74" s="2121"/>
      <c r="TQS74" s="2120"/>
      <c r="TQT74" s="2121"/>
      <c r="TQU74" s="2121"/>
      <c r="TQV74" s="2121"/>
      <c r="TQW74" s="2121"/>
      <c r="TQX74" s="2121"/>
      <c r="TQY74" s="2120"/>
      <c r="TQZ74" s="2121"/>
      <c r="TRA74" s="2121"/>
      <c r="TRB74" s="2121"/>
      <c r="TRC74" s="2121"/>
      <c r="TRD74" s="2121"/>
      <c r="TRE74" s="2120"/>
      <c r="TRF74" s="2121"/>
      <c r="TRG74" s="2121"/>
      <c r="TRH74" s="2121"/>
      <c r="TRI74" s="2121"/>
      <c r="TRJ74" s="2121"/>
      <c r="TRK74" s="2120"/>
      <c r="TRL74" s="2121"/>
      <c r="TRM74" s="2121"/>
      <c r="TRN74" s="2121"/>
      <c r="TRO74" s="2121"/>
      <c r="TRP74" s="2121"/>
      <c r="TRQ74" s="2120"/>
      <c r="TRR74" s="2121"/>
      <c r="TRS74" s="2121"/>
      <c r="TRT74" s="2121"/>
      <c r="TRU74" s="2121"/>
      <c r="TRV74" s="2121"/>
      <c r="TRW74" s="2120"/>
      <c r="TRX74" s="2121"/>
      <c r="TRY74" s="2121"/>
      <c r="TRZ74" s="2121"/>
      <c r="TSA74" s="2121"/>
      <c r="TSB74" s="2121"/>
      <c r="TSC74" s="2120"/>
      <c r="TSD74" s="2121"/>
      <c r="TSE74" s="2121"/>
      <c r="TSF74" s="2121"/>
      <c r="TSG74" s="2121"/>
      <c r="TSH74" s="2121"/>
      <c r="TSI74" s="2120"/>
      <c r="TSJ74" s="2121"/>
      <c r="TSK74" s="2121"/>
      <c r="TSL74" s="2121"/>
      <c r="TSM74" s="2121"/>
      <c r="TSN74" s="2121"/>
      <c r="TSO74" s="2120"/>
      <c r="TSP74" s="2121"/>
      <c r="TSQ74" s="2121"/>
      <c r="TSR74" s="2121"/>
      <c r="TSS74" s="2121"/>
      <c r="TST74" s="2121"/>
      <c r="TSU74" s="2120"/>
      <c r="TSV74" s="2121"/>
      <c r="TSW74" s="2121"/>
      <c r="TSX74" s="2121"/>
      <c r="TSY74" s="2121"/>
      <c r="TSZ74" s="2121"/>
      <c r="TTA74" s="2120"/>
      <c r="TTB74" s="2121"/>
      <c r="TTC74" s="2121"/>
      <c r="TTD74" s="2121"/>
      <c r="TTE74" s="2121"/>
      <c r="TTF74" s="2121"/>
      <c r="TTG74" s="2120"/>
      <c r="TTH74" s="2121"/>
      <c r="TTI74" s="2121"/>
      <c r="TTJ74" s="2121"/>
      <c r="TTK74" s="2121"/>
      <c r="TTL74" s="2121"/>
      <c r="TTM74" s="2120"/>
      <c r="TTN74" s="2121"/>
      <c r="TTO74" s="2121"/>
      <c r="TTP74" s="2121"/>
      <c r="TTQ74" s="2121"/>
      <c r="TTR74" s="2121"/>
      <c r="TTS74" s="2120"/>
      <c r="TTT74" s="2121"/>
      <c r="TTU74" s="2121"/>
      <c r="TTV74" s="2121"/>
      <c r="TTW74" s="2121"/>
      <c r="TTX74" s="2121"/>
      <c r="TTY74" s="2120"/>
      <c r="TTZ74" s="2121"/>
      <c r="TUA74" s="2121"/>
      <c r="TUB74" s="2121"/>
      <c r="TUC74" s="2121"/>
      <c r="TUD74" s="2121"/>
      <c r="TUE74" s="2120"/>
      <c r="TUF74" s="2121"/>
      <c r="TUG74" s="2121"/>
      <c r="TUH74" s="2121"/>
      <c r="TUI74" s="2121"/>
      <c r="TUJ74" s="2121"/>
      <c r="TUK74" s="2120"/>
      <c r="TUL74" s="2121"/>
      <c r="TUM74" s="2121"/>
      <c r="TUN74" s="2121"/>
      <c r="TUO74" s="2121"/>
      <c r="TUP74" s="2121"/>
      <c r="TUQ74" s="2120"/>
      <c r="TUR74" s="2121"/>
      <c r="TUS74" s="2121"/>
      <c r="TUT74" s="2121"/>
      <c r="TUU74" s="2121"/>
      <c r="TUV74" s="2121"/>
      <c r="TUW74" s="2120"/>
      <c r="TUX74" s="2121"/>
      <c r="TUY74" s="2121"/>
      <c r="TUZ74" s="2121"/>
      <c r="TVA74" s="2121"/>
      <c r="TVB74" s="2121"/>
      <c r="TVC74" s="2120"/>
      <c r="TVD74" s="2121"/>
      <c r="TVE74" s="2121"/>
      <c r="TVF74" s="2121"/>
      <c r="TVG74" s="2121"/>
      <c r="TVH74" s="2121"/>
      <c r="TVI74" s="2120"/>
      <c r="TVJ74" s="2121"/>
      <c r="TVK74" s="2121"/>
      <c r="TVL74" s="2121"/>
      <c r="TVM74" s="2121"/>
      <c r="TVN74" s="2121"/>
      <c r="TVO74" s="2120"/>
      <c r="TVP74" s="2121"/>
      <c r="TVQ74" s="2121"/>
      <c r="TVR74" s="2121"/>
      <c r="TVS74" s="2121"/>
      <c r="TVT74" s="2121"/>
      <c r="TVU74" s="2120"/>
      <c r="TVV74" s="2121"/>
      <c r="TVW74" s="2121"/>
      <c r="TVX74" s="2121"/>
      <c r="TVY74" s="2121"/>
      <c r="TVZ74" s="2121"/>
      <c r="TWA74" s="2120"/>
      <c r="TWB74" s="2121"/>
      <c r="TWC74" s="2121"/>
      <c r="TWD74" s="2121"/>
      <c r="TWE74" s="2121"/>
      <c r="TWF74" s="2121"/>
      <c r="TWG74" s="2120"/>
      <c r="TWH74" s="2121"/>
      <c r="TWI74" s="2121"/>
      <c r="TWJ74" s="2121"/>
      <c r="TWK74" s="2121"/>
      <c r="TWL74" s="2121"/>
      <c r="TWM74" s="2120"/>
      <c r="TWN74" s="2121"/>
      <c r="TWO74" s="2121"/>
      <c r="TWP74" s="2121"/>
      <c r="TWQ74" s="2121"/>
      <c r="TWR74" s="2121"/>
      <c r="TWS74" s="2120"/>
      <c r="TWT74" s="2121"/>
      <c r="TWU74" s="2121"/>
      <c r="TWV74" s="2121"/>
      <c r="TWW74" s="2121"/>
      <c r="TWX74" s="2121"/>
      <c r="TWY74" s="2120"/>
      <c r="TWZ74" s="2121"/>
      <c r="TXA74" s="2121"/>
      <c r="TXB74" s="2121"/>
      <c r="TXC74" s="2121"/>
      <c r="TXD74" s="2121"/>
      <c r="TXE74" s="2120"/>
      <c r="TXF74" s="2121"/>
      <c r="TXG74" s="2121"/>
      <c r="TXH74" s="2121"/>
      <c r="TXI74" s="2121"/>
      <c r="TXJ74" s="2121"/>
      <c r="TXK74" s="2120"/>
      <c r="TXL74" s="2121"/>
      <c r="TXM74" s="2121"/>
      <c r="TXN74" s="2121"/>
      <c r="TXO74" s="2121"/>
      <c r="TXP74" s="2121"/>
      <c r="TXQ74" s="2120"/>
      <c r="TXR74" s="2121"/>
      <c r="TXS74" s="2121"/>
      <c r="TXT74" s="2121"/>
      <c r="TXU74" s="2121"/>
      <c r="TXV74" s="2121"/>
      <c r="TXW74" s="2120"/>
      <c r="TXX74" s="2121"/>
      <c r="TXY74" s="2121"/>
      <c r="TXZ74" s="2121"/>
      <c r="TYA74" s="2121"/>
      <c r="TYB74" s="2121"/>
      <c r="TYC74" s="2120"/>
      <c r="TYD74" s="2121"/>
      <c r="TYE74" s="2121"/>
      <c r="TYF74" s="2121"/>
      <c r="TYG74" s="2121"/>
      <c r="TYH74" s="2121"/>
      <c r="TYI74" s="2120"/>
      <c r="TYJ74" s="2121"/>
      <c r="TYK74" s="2121"/>
      <c r="TYL74" s="2121"/>
      <c r="TYM74" s="2121"/>
      <c r="TYN74" s="2121"/>
      <c r="TYO74" s="2120"/>
      <c r="TYP74" s="2121"/>
      <c r="TYQ74" s="2121"/>
      <c r="TYR74" s="2121"/>
      <c r="TYS74" s="2121"/>
      <c r="TYT74" s="2121"/>
      <c r="TYU74" s="2120"/>
      <c r="TYV74" s="2121"/>
      <c r="TYW74" s="2121"/>
      <c r="TYX74" s="2121"/>
      <c r="TYY74" s="2121"/>
      <c r="TYZ74" s="2121"/>
      <c r="TZA74" s="2120"/>
      <c r="TZB74" s="2121"/>
      <c r="TZC74" s="2121"/>
      <c r="TZD74" s="2121"/>
      <c r="TZE74" s="2121"/>
      <c r="TZF74" s="2121"/>
      <c r="TZG74" s="2120"/>
      <c r="TZH74" s="2121"/>
      <c r="TZI74" s="2121"/>
      <c r="TZJ74" s="2121"/>
      <c r="TZK74" s="2121"/>
      <c r="TZL74" s="2121"/>
      <c r="TZM74" s="2120"/>
      <c r="TZN74" s="2121"/>
      <c r="TZO74" s="2121"/>
      <c r="TZP74" s="2121"/>
      <c r="TZQ74" s="2121"/>
      <c r="TZR74" s="2121"/>
      <c r="TZS74" s="2120"/>
      <c r="TZT74" s="2121"/>
      <c r="TZU74" s="2121"/>
      <c r="TZV74" s="2121"/>
      <c r="TZW74" s="2121"/>
      <c r="TZX74" s="2121"/>
      <c r="TZY74" s="2120"/>
      <c r="TZZ74" s="2121"/>
      <c r="UAA74" s="2121"/>
      <c r="UAB74" s="2121"/>
      <c r="UAC74" s="2121"/>
      <c r="UAD74" s="2121"/>
      <c r="UAE74" s="2120"/>
      <c r="UAF74" s="2121"/>
      <c r="UAG74" s="2121"/>
      <c r="UAH74" s="2121"/>
      <c r="UAI74" s="2121"/>
      <c r="UAJ74" s="2121"/>
      <c r="UAK74" s="2120"/>
      <c r="UAL74" s="2121"/>
      <c r="UAM74" s="2121"/>
      <c r="UAN74" s="2121"/>
      <c r="UAO74" s="2121"/>
      <c r="UAP74" s="2121"/>
      <c r="UAQ74" s="2120"/>
      <c r="UAR74" s="2121"/>
      <c r="UAS74" s="2121"/>
      <c r="UAT74" s="2121"/>
      <c r="UAU74" s="2121"/>
      <c r="UAV74" s="2121"/>
      <c r="UAW74" s="2120"/>
      <c r="UAX74" s="2121"/>
      <c r="UAY74" s="2121"/>
      <c r="UAZ74" s="2121"/>
      <c r="UBA74" s="2121"/>
      <c r="UBB74" s="2121"/>
      <c r="UBC74" s="2120"/>
      <c r="UBD74" s="2121"/>
      <c r="UBE74" s="2121"/>
      <c r="UBF74" s="2121"/>
      <c r="UBG74" s="2121"/>
      <c r="UBH74" s="2121"/>
      <c r="UBI74" s="2120"/>
      <c r="UBJ74" s="2121"/>
      <c r="UBK74" s="2121"/>
      <c r="UBL74" s="2121"/>
      <c r="UBM74" s="2121"/>
      <c r="UBN74" s="2121"/>
      <c r="UBO74" s="2120"/>
      <c r="UBP74" s="2121"/>
      <c r="UBQ74" s="2121"/>
      <c r="UBR74" s="2121"/>
      <c r="UBS74" s="2121"/>
      <c r="UBT74" s="2121"/>
      <c r="UBU74" s="2120"/>
      <c r="UBV74" s="2121"/>
      <c r="UBW74" s="2121"/>
      <c r="UBX74" s="2121"/>
      <c r="UBY74" s="2121"/>
      <c r="UBZ74" s="2121"/>
      <c r="UCA74" s="2120"/>
      <c r="UCB74" s="2121"/>
      <c r="UCC74" s="2121"/>
      <c r="UCD74" s="2121"/>
      <c r="UCE74" s="2121"/>
      <c r="UCF74" s="2121"/>
      <c r="UCG74" s="2120"/>
      <c r="UCH74" s="2121"/>
      <c r="UCI74" s="2121"/>
      <c r="UCJ74" s="2121"/>
      <c r="UCK74" s="2121"/>
      <c r="UCL74" s="2121"/>
      <c r="UCM74" s="2120"/>
      <c r="UCN74" s="2121"/>
      <c r="UCO74" s="2121"/>
      <c r="UCP74" s="2121"/>
      <c r="UCQ74" s="2121"/>
      <c r="UCR74" s="2121"/>
      <c r="UCS74" s="2120"/>
      <c r="UCT74" s="2121"/>
      <c r="UCU74" s="2121"/>
      <c r="UCV74" s="2121"/>
      <c r="UCW74" s="2121"/>
      <c r="UCX74" s="2121"/>
      <c r="UCY74" s="2120"/>
      <c r="UCZ74" s="2121"/>
      <c r="UDA74" s="2121"/>
      <c r="UDB74" s="2121"/>
      <c r="UDC74" s="2121"/>
      <c r="UDD74" s="2121"/>
      <c r="UDE74" s="2120"/>
      <c r="UDF74" s="2121"/>
      <c r="UDG74" s="2121"/>
      <c r="UDH74" s="2121"/>
      <c r="UDI74" s="2121"/>
      <c r="UDJ74" s="2121"/>
      <c r="UDK74" s="2120"/>
      <c r="UDL74" s="2121"/>
      <c r="UDM74" s="2121"/>
      <c r="UDN74" s="2121"/>
      <c r="UDO74" s="2121"/>
      <c r="UDP74" s="2121"/>
      <c r="UDQ74" s="2120"/>
      <c r="UDR74" s="2121"/>
      <c r="UDS74" s="2121"/>
      <c r="UDT74" s="2121"/>
      <c r="UDU74" s="2121"/>
      <c r="UDV74" s="2121"/>
      <c r="UDW74" s="2120"/>
      <c r="UDX74" s="2121"/>
      <c r="UDY74" s="2121"/>
      <c r="UDZ74" s="2121"/>
      <c r="UEA74" s="2121"/>
      <c r="UEB74" s="2121"/>
      <c r="UEC74" s="2120"/>
      <c r="UED74" s="2121"/>
      <c r="UEE74" s="2121"/>
      <c r="UEF74" s="2121"/>
      <c r="UEG74" s="2121"/>
      <c r="UEH74" s="2121"/>
      <c r="UEI74" s="2120"/>
      <c r="UEJ74" s="2121"/>
      <c r="UEK74" s="2121"/>
      <c r="UEL74" s="2121"/>
      <c r="UEM74" s="2121"/>
      <c r="UEN74" s="2121"/>
      <c r="UEO74" s="2120"/>
      <c r="UEP74" s="2121"/>
      <c r="UEQ74" s="2121"/>
      <c r="UER74" s="2121"/>
      <c r="UES74" s="2121"/>
      <c r="UET74" s="2121"/>
      <c r="UEU74" s="2120"/>
      <c r="UEV74" s="2121"/>
      <c r="UEW74" s="2121"/>
      <c r="UEX74" s="2121"/>
      <c r="UEY74" s="2121"/>
      <c r="UEZ74" s="2121"/>
      <c r="UFA74" s="2120"/>
      <c r="UFB74" s="2121"/>
      <c r="UFC74" s="2121"/>
      <c r="UFD74" s="2121"/>
      <c r="UFE74" s="2121"/>
      <c r="UFF74" s="2121"/>
      <c r="UFG74" s="2120"/>
      <c r="UFH74" s="2121"/>
      <c r="UFI74" s="2121"/>
      <c r="UFJ74" s="2121"/>
      <c r="UFK74" s="2121"/>
      <c r="UFL74" s="2121"/>
      <c r="UFM74" s="2120"/>
      <c r="UFN74" s="2121"/>
      <c r="UFO74" s="2121"/>
      <c r="UFP74" s="2121"/>
      <c r="UFQ74" s="2121"/>
      <c r="UFR74" s="2121"/>
      <c r="UFS74" s="2120"/>
      <c r="UFT74" s="2121"/>
      <c r="UFU74" s="2121"/>
      <c r="UFV74" s="2121"/>
      <c r="UFW74" s="2121"/>
      <c r="UFX74" s="2121"/>
      <c r="UFY74" s="2120"/>
      <c r="UFZ74" s="2121"/>
      <c r="UGA74" s="2121"/>
      <c r="UGB74" s="2121"/>
      <c r="UGC74" s="2121"/>
      <c r="UGD74" s="2121"/>
      <c r="UGE74" s="2120"/>
      <c r="UGF74" s="2121"/>
      <c r="UGG74" s="2121"/>
      <c r="UGH74" s="2121"/>
      <c r="UGI74" s="2121"/>
      <c r="UGJ74" s="2121"/>
      <c r="UGK74" s="2120"/>
      <c r="UGL74" s="2121"/>
      <c r="UGM74" s="2121"/>
      <c r="UGN74" s="2121"/>
      <c r="UGO74" s="2121"/>
      <c r="UGP74" s="2121"/>
      <c r="UGQ74" s="2120"/>
      <c r="UGR74" s="2121"/>
      <c r="UGS74" s="2121"/>
      <c r="UGT74" s="2121"/>
      <c r="UGU74" s="2121"/>
      <c r="UGV74" s="2121"/>
      <c r="UGW74" s="2120"/>
      <c r="UGX74" s="2121"/>
      <c r="UGY74" s="2121"/>
      <c r="UGZ74" s="2121"/>
      <c r="UHA74" s="2121"/>
      <c r="UHB74" s="2121"/>
      <c r="UHC74" s="2120"/>
      <c r="UHD74" s="2121"/>
      <c r="UHE74" s="2121"/>
      <c r="UHF74" s="2121"/>
      <c r="UHG74" s="2121"/>
      <c r="UHH74" s="2121"/>
      <c r="UHI74" s="2120"/>
      <c r="UHJ74" s="2121"/>
      <c r="UHK74" s="2121"/>
      <c r="UHL74" s="2121"/>
      <c r="UHM74" s="2121"/>
      <c r="UHN74" s="2121"/>
      <c r="UHO74" s="2120"/>
      <c r="UHP74" s="2121"/>
      <c r="UHQ74" s="2121"/>
      <c r="UHR74" s="2121"/>
      <c r="UHS74" s="2121"/>
      <c r="UHT74" s="2121"/>
      <c r="UHU74" s="2120"/>
      <c r="UHV74" s="2121"/>
      <c r="UHW74" s="2121"/>
      <c r="UHX74" s="2121"/>
      <c r="UHY74" s="2121"/>
      <c r="UHZ74" s="2121"/>
      <c r="UIA74" s="2120"/>
      <c r="UIB74" s="2121"/>
      <c r="UIC74" s="2121"/>
      <c r="UID74" s="2121"/>
      <c r="UIE74" s="2121"/>
      <c r="UIF74" s="2121"/>
      <c r="UIG74" s="2120"/>
      <c r="UIH74" s="2121"/>
      <c r="UII74" s="2121"/>
      <c r="UIJ74" s="2121"/>
      <c r="UIK74" s="2121"/>
      <c r="UIL74" s="2121"/>
      <c r="UIM74" s="2120"/>
      <c r="UIN74" s="2121"/>
      <c r="UIO74" s="2121"/>
      <c r="UIP74" s="2121"/>
      <c r="UIQ74" s="2121"/>
      <c r="UIR74" s="2121"/>
      <c r="UIS74" s="2120"/>
      <c r="UIT74" s="2121"/>
      <c r="UIU74" s="2121"/>
      <c r="UIV74" s="2121"/>
      <c r="UIW74" s="2121"/>
      <c r="UIX74" s="2121"/>
      <c r="UIY74" s="2120"/>
      <c r="UIZ74" s="2121"/>
      <c r="UJA74" s="2121"/>
      <c r="UJB74" s="2121"/>
      <c r="UJC74" s="2121"/>
      <c r="UJD74" s="2121"/>
      <c r="UJE74" s="2120"/>
      <c r="UJF74" s="2121"/>
      <c r="UJG74" s="2121"/>
      <c r="UJH74" s="2121"/>
      <c r="UJI74" s="2121"/>
      <c r="UJJ74" s="2121"/>
      <c r="UJK74" s="2120"/>
      <c r="UJL74" s="2121"/>
      <c r="UJM74" s="2121"/>
      <c r="UJN74" s="2121"/>
      <c r="UJO74" s="2121"/>
      <c r="UJP74" s="2121"/>
      <c r="UJQ74" s="2120"/>
      <c r="UJR74" s="2121"/>
      <c r="UJS74" s="2121"/>
      <c r="UJT74" s="2121"/>
      <c r="UJU74" s="2121"/>
      <c r="UJV74" s="2121"/>
      <c r="UJW74" s="2120"/>
      <c r="UJX74" s="2121"/>
      <c r="UJY74" s="2121"/>
      <c r="UJZ74" s="2121"/>
      <c r="UKA74" s="2121"/>
      <c r="UKB74" s="2121"/>
      <c r="UKC74" s="2120"/>
      <c r="UKD74" s="2121"/>
      <c r="UKE74" s="2121"/>
      <c r="UKF74" s="2121"/>
      <c r="UKG74" s="2121"/>
      <c r="UKH74" s="2121"/>
      <c r="UKI74" s="2120"/>
      <c r="UKJ74" s="2121"/>
      <c r="UKK74" s="2121"/>
      <c r="UKL74" s="2121"/>
      <c r="UKM74" s="2121"/>
      <c r="UKN74" s="2121"/>
      <c r="UKO74" s="2120"/>
      <c r="UKP74" s="2121"/>
      <c r="UKQ74" s="2121"/>
      <c r="UKR74" s="2121"/>
      <c r="UKS74" s="2121"/>
      <c r="UKT74" s="2121"/>
      <c r="UKU74" s="2120"/>
      <c r="UKV74" s="2121"/>
      <c r="UKW74" s="2121"/>
      <c r="UKX74" s="2121"/>
      <c r="UKY74" s="2121"/>
      <c r="UKZ74" s="2121"/>
      <c r="ULA74" s="2120"/>
      <c r="ULB74" s="2121"/>
      <c r="ULC74" s="2121"/>
      <c r="ULD74" s="2121"/>
      <c r="ULE74" s="2121"/>
      <c r="ULF74" s="2121"/>
      <c r="ULG74" s="2120"/>
      <c r="ULH74" s="2121"/>
      <c r="ULI74" s="2121"/>
      <c r="ULJ74" s="2121"/>
      <c r="ULK74" s="2121"/>
      <c r="ULL74" s="2121"/>
      <c r="ULM74" s="2120"/>
      <c r="ULN74" s="2121"/>
      <c r="ULO74" s="2121"/>
      <c r="ULP74" s="2121"/>
      <c r="ULQ74" s="2121"/>
      <c r="ULR74" s="2121"/>
      <c r="ULS74" s="2120"/>
      <c r="ULT74" s="2121"/>
      <c r="ULU74" s="2121"/>
      <c r="ULV74" s="2121"/>
      <c r="ULW74" s="2121"/>
      <c r="ULX74" s="2121"/>
      <c r="ULY74" s="2120"/>
      <c r="ULZ74" s="2121"/>
      <c r="UMA74" s="2121"/>
      <c r="UMB74" s="2121"/>
      <c r="UMC74" s="2121"/>
      <c r="UMD74" s="2121"/>
      <c r="UME74" s="2120"/>
      <c r="UMF74" s="2121"/>
      <c r="UMG74" s="2121"/>
      <c r="UMH74" s="2121"/>
      <c r="UMI74" s="2121"/>
      <c r="UMJ74" s="2121"/>
      <c r="UMK74" s="2120"/>
      <c r="UML74" s="2121"/>
      <c r="UMM74" s="2121"/>
      <c r="UMN74" s="2121"/>
      <c r="UMO74" s="2121"/>
      <c r="UMP74" s="2121"/>
      <c r="UMQ74" s="2120"/>
      <c r="UMR74" s="2121"/>
      <c r="UMS74" s="2121"/>
      <c r="UMT74" s="2121"/>
      <c r="UMU74" s="2121"/>
      <c r="UMV74" s="2121"/>
      <c r="UMW74" s="2120"/>
      <c r="UMX74" s="2121"/>
      <c r="UMY74" s="2121"/>
      <c r="UMZ74" s="2121"/>
      <c r="UNA74" s="2121"/>
      <c r="UNB74" s="2121"/>
      <c r="UNC74" s="2120"/>
      <c r="UND74" s="2121"/>
      <c r="UNE74" s="2121"/>
      <c r="UNF74" s="2121"/>
      <c r="UNG74" s="2121"/>
      <c r="UNH74" s="2121"/>
      <c r="UNI74" s="2120"/>
      <c r="UNJ74" s="2121"/>
      <c r="UNK74" s="2121"/>
      <c r="UNL74" s="2121"/>
      <c r="UNM74" s="2121"/>
      <c r="UNN74" s="2121"/>
      <c r="UNO74" s="2120"/>
      <c r="UNP74" s="2121"/>
      <c r="UNQ74" s="2121"/>
      <c r="UNR74" s="2121"/>
      <c r="UNS74" s="2121"/>
      <c r="UNT74" s="2121"/>
      <c r="UNU74" s="2120"/>
      <c r="UNV74" s="2121"/>
      <c r="UNW74" s="2121"/>
      <c r="UNX74" s="2121"/>
      <c r="UNY74" s="2121"/>
      <c r="UNZ74" s="2121"/>
      <c r="UOA74" s="2120"/>
      <c r="UOB74" s="2121"/>
      <c r="UOC74" s="2121"/>
      <c r="UOD74" s="2121"/>
      <c r="UOE74" s="2121"/>
      <c r="UOF74" s="2121"/>
      <c r="UOG74" s="2120"/>
      <c r="UOH74" s="2121"/>
      <c r="UOI74" s="2121"/>
      <c r="UOJ74" s="2121"/>
      <c r="UOK74" s="2121"/>
      <c r="UOL74" s="2121"/>
      <c r="UOM74" s="2120"/>
      <c r="UON74" s="2121"/>
      <c r="UOO74" s="2121"/>
      <c r="UOP74" s="2121"/>
      <c r="UOQ74" s="2121"/>
      <c r="UOR74" s="2121"/>
      <c r="UOS74" s="2120"/>
      <c r="UOT74" s="2121"/>
      <c r="UOU74" s="2121"/>
      <c r="UOV74" s="2121"/>
      <c r="UOW74" s="2121"/>
      <c r="UOX74" s="2121"/>
      <c r="UOY74" s="2120"/>
      <c r="UOZ74" s="2121"/>
      <c r="UPA74" s="2121"/>
      <c r="UPB74" s="2121"/>
      <c r="UPC74" s="2121"/>
      <c r="UPD74" s="2121"/>
      <c r="UPE74" s="2120"/>
      <c r="UPF74" s="2121"/>
      <c r="UPG74" s="2121"/>
      <c r="UPH74" s="2121"/>
      <c r="UPI74" s="2121"/>
      <c r="UPJ74" s="2121"/>
      <c r="UPK74" s="2120"/>
      <c r="UPL74" s="2121"/>
      <c r="UPM74" s="2121"/>
      <c r="UPN74" s="2121"/>
      <c r="UPO74" s="2121"/>
      <c r="UPP74" s="2121"/>
      <c r="UPQ74" s="2120"/>
      <c r="UPR74" s="2121"/>
      <c r="UPS74" s="2121"/>
      <c r="UPT74" s="2121"/>
      <c r="UPU74" s="2121"/>
      <c r="UPV74" s="2121"/>
      <c r="UPW74" s="2120"/>
      <c r="UPX74" s="2121"/>
      <c r="UPY74" s="2121"/>
      <c r="UPZ74" s="2121"/>
      <c r="UQA74" s="2121"/>
      <c r="UQB74" s="2121"/>
      <c r="UQC74" s="2120"/>
      <c r="UQD74" s="2121"/>
      <c r="UQE74" s="2121"/>
      <c r="UQF74" s="2121"/>
      <c r="UQG74" s="2121"/>
      <c r="UQH74" s="2121"/>
      <c r="UQI74" s="2120"/>
      <c r="UQJ74" s="2121"/>
      <c r="UQK74" s="2121"/>
      <c r="UQL74" s="2121"/>
      <c r="UQM74" s="2121"/>
      <c r="UQN74" s="2121"/>
      <c r="UQO74" s="2120"/>
      <c r="UQP74" s="2121"/>
      <c r="UQQ74" s="2121"/>
      <c r="UQR74" s="2121"/>
      <c r="UQS74" s="2121"/>
      <c r="UQT74" s="2121"/>
      <c r="UQU74" s="2120"/>
      <c r="UQV74" s="2121"/>
      <c r="UQW74" s="2121"/>
      <c r="UQX74" s="2121"/>
      <c r="UQY74" s="2121"/>
      <c r="UQZ74" s="2121"/>
      <c r="URA74" s="2120"/>
      <c r="URB74" s="2121"/>
      <c r="URC74" s="2121"/>
      <c r="URD74" s="2121"/>
      <c r="URE74" s="2121"/>
      <c r="URF74" s="2121"/>
      <c r="URG74" s="2120"/>
      <c r="URH74" s="2121"/>
      <c r="URI74" s="2121"/>
      <c r="URJ74" s="2121"/>
      <c r="URK74" s="2121"/>
      <c r="URL74" s="2121"/>
      <c r="URM74" s="2120"/>
      <c r="URN74" s="2121"/>
      <c r="URO74" s="2121"/>
      <c r="URP74" s="2121"/>
      <c r="URQ74" s="2121"/>
      <c r="URR74" s="2121"/>
      <c r="URS74" s="2120"/>
      <c r="URT74" s="2121"/>
      <c r="URU74" s="2121"/>
      <c r="URV74" s="2121"/>
      <c r="URW74" s="2121"/>
      <c r="URX74" s="2121"/>
      <c r="URY74" s="2120"/>
      <c r="URZ74" s="2121"/>
      <c r="USA74" s="2121"/>
      <c r="USB74" s="2121"/>
      <c r="USC74" s="2121"/>
      <c r="USD74" s="2121"/>
      <c r="USE74" s="2120"/>
      <c r="USF74" s="2121"/>
      <c r="USG74" s="2121"/>
      <c r="USH74" s="2121"/>
      <c r="USI74" s="2121"/>
      <c r="USJ74" s="2121"/>
      <c r="USK74" s="2120"/>
      <c r="USL74" s="2121"/>
      <c r="USM74" s="2121"/>
      <c r="USN74" s="2121"/>
      <c r="USO74" s="2121"/>
      <c r="USP74" s="2121"/>
      <c r="USQ74" s="2120"/>
      <c r="USR74" s="2121"/>
      <c r="USS74" s="2121"/>
      <c r="UST74" s="2121"/>
      <c r="USU74" s="2121"/>
      <c r="USV74" s="2121"/>
      <c r="USW74" s="2120"/>
      <c r="USX74" s="2121"/>
      <c r="USY74" s="2121"/>
      <c r="USZ74" s="2121"/>
      <c r="UTA74" s="2121"/>
      <c r="UTB74" s="2121"/>
      <c r="UTC74" s="2120"/>
      <c r="UTD74" s="2121"/>
      <c r="UTE74" s="2121"/>
      <c r="UTF74" s="2121"/>
      <c r="UTG74" s="2121"/>
      <c r="UTH74" s="2121"/>
      <c r="UTI74" s="2120"/>
      <c r="UTJ74" s="2121"/>
      <c r="UTK74" s="2121"/>
      <c r="UTL74" s="2121"/>
      <c r="UTM74" s="2121"/>
      <c r="UTN74" s="2121"/>
      <c r="UTO74" s="2120"/>
      <c r="UTP74" s="2121"/>
      <c r="UTQ74" s="2121"/>
      <c r="UTR74" s="2121"/>
      <c r="UTS74" s="2121"/>
      <c r="UTT74" s="2121"/>
      <c r="UTU74" s="2120"/>
      <c r="UTV74" s="2121"/>
      <c r="UTW74" s="2121"/>
      <c r="UTX74" s="2121"/>
      <c r="UTY74" s="2121"/>
      <c r="UTZ74" s="2121"/>
      <c r="UUA74" s="2120"/>
      <c r="UUB74" s="2121"/>
      <c r="UUC74" s="2121"/>
      <c r="UUD74" s="2121"/>
      <c r="UUE74" s="2121"/>
      <c r="UUF74" s="2121"/>
      <c r="UUG74" s="2120"/>
      <c r="UUH74" s="2121"/>
      <c r="UUI74" s="2121"/>
      <c r="UUJ74" s="2121"/>
      <c r="UUK74" s="2121"/>
      <c r="UUL74" s="2121"/>
      <c r="UUM74" s="2120"/>
      <c r="UUN74" s="2121"/>
      <c r="UUO74" s="2121"/>
      <c r="UUP74" s="2121"/>
      <c r="UUQ74" s="2121"/>
      <c r="UUR74" s="2121"/>
      <c r="UUS74" s="2120"/>
      <c r="UUT74" s="2121"/>
      <c r="UUU74" s="2121"/>
      <c r="UUV74" s="2121"/>
      <c r="UUW74" s="2121"/>
      <c r="UUX74" s="2121"/>
      <c r="UUY74" s="2120"/>
      <c r="UUZ74" s="2121"/>
      <c r="UVA74" s="2121"/>
      <c r="UVB74" s="2121"/>
      <c r="UVC74" s="2121"/>
      <c r="UVD74" s="2121"/>
      <c r="UVE74" s="2120"/>
      <c r="UVF74" s="2121"/>
      <c r="UVG74" s="2121"/>
      <c r="UVH74" s="2121"/>
      <c r="UVI74" s="2121"/>
      <c r="UVJ74" s="2121"/>
      <c r="UVK74" s="2120"/>
      <c r="UVL74" s="2121"/>
      <c r="UVM74" s="2121"/>
      <c r="UVN74" s="2121"/>
      <c r="UVO74" s="2121"/>
      <c r="UVP74" s="2121"/>
      <c r="UVQ74" s="2120"/>
      <c r="UVR74" s="2121"/>
      <c r="UVS74" s="2121"/>
      <c r="UVT74" s="2121"/>
      <c r="UVU74" s="2121"/>
      <c r="UVV74" s="2121"/>
      <c r="UVW74" s="2120"/>
      <c r="UVX74" s="2121"/>
      <c r="UVY74" s="2121"/>
      <c r="UVZ74" s="2121"/>
      <c r="UWA74" s="2121"/>
      <c r="UWB74" s="2121"/>
      <c r="UWC74" s="2120"/>
      <c r="UWD74" s="2121"/>
      <c r="UWE74" s="2121"/>
      <c r="UWF74" s="2121"/>
      <c r="UWG74" s="2121"/>
      <c r="UWH74" s="2121"/>
      <c r="UWI74" s="2120"/>
      <c r="UWJ74" s="2121"/>
      <c r="UWK74" s="2121"/>
      <c r="UWL74" s="2121"/>
      <c r="UWM74" s="2121"/>
      <c r="UWN74" s="2121"/>
      <c r="UWO74" s="2120"/>
      <c r="UWP74" s="2121"/>
      <c r="UWQ74" s="2121"/>
      <c r="UWR74" s="2121"/>
      <c r="UWS74" s="2121"/>
      <c r="UWT74" s="2121"/>
      <c r="UWU74" s="2120"/>
      <c r="UWV74" s="2121"/>
      <c r="UWW74" s="2121"/>
      <c r="UWX74" s="2121"/>
      <c r="UWY74" s="2121"/>
      <c r="UWZ74" s="2121"/>
      <c r="UXA74" s="2120"/>
      <c r="UXB74" s="2121"/>
      <c r="UXC74" s="2121"/>
      <c r="UXD74" s="2121"/>
      <c r="UXE74" s="2121"/>
      <c r="UXF74" s="2121"/>
      <c r="UXG74" s="2120"/>
      <c r="UXH74" s="2121"/>
      <c r="UXI74" s="2121"/>
      <c r="UXJ74" s="2121"/>
      <c r="UXK74" s="2121"/>
      <c r="UXL74" s="2121"/>
      <c r="UXM74" s="2120"/>
      <c r="UXN74" s="2121"/>
      <c r="UXO74" s="2121"/>
      <c r="UXP74" s="2121"/>
      <c r="UXQ74" s="2121"/>
      <c r="UXR74" s="2121"/>
      <c r="UXS74" s="2120"/>
      <c r="UXT74" s="2121"/>
      <c r="UXU74" s="2121"/>
      <c r="UXV74" s="2121"/>
      <c r="UXW74" s="2121"/>
      <c r="UXX74" s="2121"/>
      <c r="UXY74" s="2120"/>
      <c r="UXZ74" s="2121"/>
      <c r="UYA74" s="2121"/>
      <c r="UYB74" s="2121"/>
      <c r="UYC74" s="2121"/>
      <c r="UYD74" s="2121"/>
      <c r="UYE74" s="2120"/>
      <c r="UYF74" s="2121"/>
      <c r="UYG74" s="2121"/>
      <c r="UYH74" s="2121"/>
      <c r="UYI74" s="2121"/>
      <c r="UYJ74" s="2121"/>
      <c r="UYK74" s="2120"/>
      <c r="UYL74" s="2121"/>
      <c r="UYM74" s="2121"/>
      <c r="UYN74" s="2121"/>
      <c r="UYO74" s="2121"/>
      <c r="UYP74" s="2121"/>
      <c r="UYQ74" s="2120"/>
      <c r="UYR74" s="2121"/>
      <c r="UYS74" s="2121"/>
      <c r="UYT74" s="2121"/>
      <c r="UYU74" s="2121"/>
      <c r="UYV74" s="2121"/>
      <c r="UYW74" s="2120"/>
      <c r="UYX74" s="2121"/>
      <c r="UYY74" s="2121"/>
      <c r="UYZ74" s="2121"/>
      <c r="UZA74" s="2121"/>
      <c r="UZB74" s="2121"/>
      <c r="UZC74" s="2120"/>
      <c r="UZD74" s="2121"/>
      <c r="UZE74" s="2121"/>
      <c r="UZF74" s="2121"/>
      <c r="UZG74" s="2121"/>
      <c r="UZH74" s="2121"/>
      <c r="UZI74" s="2120"/>
      <c r="UZJ74" s="2121"/>
      <c r="UZK74" s="2121"/>
      <c r="UZL74" s="2121"/>
      <c r="UZM74" s="2121"/>
      <c r="UZN74" s="2121"/>
      <c r="UZO74" s="2120"/>
      <c r="UZP74" s="2121"/>
      <c r="UZQ74" s="2121"/>
      <c r="UZR74" s="2121"/>
      <c r="UZS74" s="2121"/>
      <c r="UZT74" s="2121"/>
      <c r="UZU74" s="2120"/>
      <c r="UZV74" s="2121"/>
      <c r="UZW74" s="2121"/>
      <c r="UZX74" s="2121"/>
      <c r="UZY74" s="2121"/>
      <c r="UZZ74" s="2121"/>
      <c r="VAA74" s="2120"/>
      <c r="VAB74" s="2121"/>
      <c r="VAC74" s="2121"/>
      <c r="VAD74" s="2121"/>
      <c r="VAE74" s="2121"/>
      <c r="VAF74" s="2121"/>
      <c r="VAG74" s="2120"/>
      <c r="VAH74" s="2121"/>
      <c r="VAI74" s="2121"/>
      <c r="VAJ74" s="2121"/>
      <c r="VAK74" s="2121"/>
      <c r="VAL74" s="2121"/>
      <c r="VAM74" s="2120"/>
      <c r="VAN74" s="2121"/>
      <c r="VAO74" s="2121"/>
      <c r="VAP74" s="2121"/>
      <c r="VAQ74" s="2121"/>
      <c r="VAR74" s="2121"/>
      <c r="VAS74" s="2120"/>
      <c r="VAT74" s="2121"/>
      <c r="VAU74" s="2121"/>
      <c r="VAV74" s="2121"/>
      <c r="VAW74" s="2121"/>
      <c r="VAX74" s="2121"/>
      <c r="VAY74" s="2120"/>
      <c r="VAZ74" s="2121"/>
      <c r="VBA74" s="2121"/>
      <c r="VBB74" s="2121"/>
      <c r="VBC74" s="2121"/>
      <c r="VBD74" s="2121"/>
      <c r="VBE74" s="2120"/>
      <c r="VBF74" s="2121"/>
      <c r="VBG74" s="2121"/>
      <c r="VBH74" s="2121"/>
      <c r="VBI74" s="2121"/>
      <c r="VBJ74" s="2121"/>
      <c r="VBK74" s="2120"/>
      <c r="VBL74" s="2121"/>
      <c r="VBM74" s="2121"/>
      <c r="VBN74" s="2121"/>
      <c r="VBO74" s="2121"/>
      <c r="VBP74" s="2121"/>
      <c r="VBQ74" s="2120"/>
      <c r="VBR74" s="2121"/>
      <c r="VBS74" s="2121"/>
      <c r="VBT74" s="2121"/>
      <c r="VBU74" s="2121"/>
      <c r="VBV74" s="2121"/>
      <c r="VBW74" s="2120"/>
      <c r="VBX74" s="2121"/>
      <c r="VBY74" s="2121"/>
      <c r="VBZ74" s="2121"/>
      <c r="VCA74" s="2121"/>
      <c r="VCB74" s="2121"/>
      <c r="VCC74" s="2120"/>
      <c r="VCD74" s="2121"/>
      <c r="VCE74" s="2121"/>
      <c r="VCF74" s="2121"/>
      <c r="VCG74" s="2121"/>
      <c r="VCH74" s="2121"/>
      <c r="VCI74" s="2120"/>
      <c r="VCJ74" s="2121"/>
      <c r="VCK74" s="2121"/>
      <c r="VCL74" s="2121"/>
      <c r="VCM74" s="2121"/>
      <c r="VCN74" s="2121"/>
      <c r="VCO74" s="2120"/>
      <c r="VCP74" s="2121"/>
      <c r="VCQ74" s="2121"/>
      <c r="VCR74" s="2121"/>
      <c r="VCS74" s="2121"/>
      <c r="VCT74" s="2121"/>
      <c r="VCU74" s="2120"/>
      <c r="VCV74" s="2121"/>
      <c r="VCW74" s="2121"/>
      <c r="VCX74" s="2121"/>
      <c r="VCY74" s="2121"/>
      <c r="VCZ74" s="2121"/>
      <c r="VDA74" s="2120"/>
      <c r="VDB74" s="2121"/>
      <c r="VDC74" s="2121"/>
      <c r="VDD74" s="2121"/>
      <c r="VDE74" s="2121"/>
      <c r="VDF74" s="2121"/>
      <c r="VDG74" s="2120"/>
      <c r="VDH74" s="2121"/>
      <c r="VDI74" s="2121"/>
      <c r="VDJ74" s="2121"/>
      <c r="VDK74" s="2121"/>
      <c r="VDL74" s="2121"/>
      <c r="VDM74" s="2120"/>
      <c r="VDN74" s="2121"/>
      <c r="VDO74" s="2121"/>
      <c r="VDP74" s="2121"/>
      <c r="VDQ74" s="2121"/>
      <c r="VDR74" s="2121"/>
      <c r="VDS74" s="2120"/>
      <c r="VDT74" s="2121"/>
      <c r="VDU74" s="2121"/>
      <c r="VDV74" s="2121"/>
      <c r="VDW74" s="2121"/>
      <c r="VDX74" s="2121"/>
      <c r="VDY74" s="2120"/>
      <c r="VDZ74" s="2121"/>
      <c r="VEA74" s="2121"/>
      <c r="VEB74" s="2121"/>
      <c r="VEC74" s="2121"/>
      <c r="VED74" s="2121"/>
      <c r="VEE74" s="2120"/>
      <c r="VEF74" s="2121"/>
      <c r="VEG74" s="2121"/>
      <c r="VEH74" s="2121"/>
      <c r="VEI74" s="2121"/>
      <c r="VEJ74" s="2121"/>
      <c r="VEK74" s="2120"/>
      <c r="VEL74" s="2121"/>
      <c r="VEM74" s="2121"/>
      <c r="VEN74" s="2121"/>
      <c r="VEO74" s="2121"/>
      <c r="VEP74" s="2121"/>
      <c r="VEQ74" s="2120"/>
      <c r="VER74" s="2121"/>
      <c r="VES74" s="2121"/>
      <c r="VET74" s="2121"/>
      <c r="VEU74" s="2121"/>
      <c r="VEV74" s="2121"/>
      <c r="VEW74" s="2120"/>
      <c r="VEX74" s="2121"/>
      <c r="VEY74" s="2121"/>
      <c r="VEZ74" s="2121"/>
      <c r="VFA74" s="2121"/>
      <c r="VFB74" s="2121"/>
      <c r="VFC74" s="2120"/>
      <c r="VFD74" s="2121"/>
      <c r="VFE74" s="2121"/>
      <c r="VFF74" s="2121"/>
      <c r="VFG74" s="2121"/>
      <c r="VFH74" s="2121"/>
      <c r="VFI74" s="2120"/>
      <c r="VFJ74" s="2121"/>
      <c r="VFK74" s="2121"/>
      <c r="VFL74" s="2121"/>
      <c r="VFM74" s="2121"/>
      <c r="VFN74" s="2121"/>
      <c r="VFO74" s="2120"/>
      <c r="VFP74" s="2121"/>
      <c r="VFQ74" s="2121"/>
      <c r="VFR74" s="2121"/>
      <c r="VFS74" s="2121"/>
      <c r="VFT74" s="2121"/>
      <c r="VFU74" s="2120"/>
      <c r="VFV74" s="2121"/>
      <c r="VFW74" s="2121"/>
      <c r="VFX74" s="2121"/>
      <c r="VFY74" s="2121"/>
      <c r="VFZ74" s="2121"/>
      <c r="VGA74" s="2120"/>
      <c r="VGB74" s="2121"/>
      <c r="VGC74" s="2121"/>
      <c r="VGD74" s="2121"/>
      <c r="VGE74" s="2121"/>
      <c r="VGF74" s="2121"/>
      <c r="VGG74" s="2120"/>
      <c r="VGH74" s="2121"/>
      <c r="VGI74" s="2121"/>
      <c r="VGJ74" s="2121"/>
      <c r="VGK74" s="2121"/>
      <c r="VGL74" s="2121"/>
      <c r="VGM74" s="2120"/>
      <c r="VGN74" s="2121"/>
      <c r="VGO74" s="2121"/>
      <c r="VGP74" s="2121"/>
      <c r="VGQ74" s="2121"/>
      <c r="VGR74" s="2121"/>
      <c r="VGS74" s="2120"/>
      <c r="VGT74" s="2121"/>
      <c r="VGU74" s="2121"/>
      <c r="VGV74" s="2121"/>
      <c r="VGW74" s="2121"/>
      <c r="VGX74" s="2121"/>
      <c r="VGY74" s="2120"/>
      <c r="VGZ74" s="2121"/>
      <c r="VHA74" s="2121"/>
      <c r="VHB74" s="2121"/>
      <c r="VHC74" s="2121"/>
      <c r="VHD74" s="2121"/>
      <c r="VHE74" s="2120"/>
      <c r="VHF74" s="2121"/>
      <c r="VHG74" s="2121"/>
      <c r="VHH74" s="2121"/>
      <c r="VHI74" s="2121"/>
      <c r="VHJ74" s="2121"/>
      <c r="VHK74" s="2120"/>
      <c r="VHL74" s="2121"/>
      <c r="VHM74" s="2121"/>
      <c r="VHN74" s="2121"/>
      <c r="VHO74" s="2121"/>
      <c r="VHP74" s="2121"/>
      <c r="VHQ74" s="2120"/>
      <c r="VHR74" s="2121"/>
      <c r="VHS74" s="2121"/>
      <c r="VHT74" s="2121"/>
      <c r="VHU74" s="2121"/>
      <c r="VHV74" s="2121"/>
      <c r="VHW74" s="2120"/>
      <c r="VHX74" s="2121"/>
      <c r="VHY74" s="2121"/>
      <c r="VHZ74" s="2121"/>
      <c r="VIA74" s="2121"/>
      <c r="VIB74" s="2121"/>
      <c r="VIC74" s="2120"/>
      <c r="VID74" s="2121"/>
      <c r="VIE74" s="2121"/>
      <c r="VIF74" s="2121"/>
      <c r="VIG74" s="2121"/>
      <c r="VIH74" s="2121"/>
      <c r="VII74" s="2120"/>
      <c r="VIJ74" s="2121"/>
      <c r="VIK74" s="2121"/>
      <c r="VIL74" s="2121"/>
      <c r="VIM74" s="2121"/>
      <c r="VIN74" s="2121"/>
      <c r="VIO74" s="2120"/>
      <c r="VIP74" s="2121"/>
      <c r="VIQ74" s="2121"/>
      <c r="VIR74" s="2121"/>
      <c r="VIS74" s="2121"/>
      <c r="VIT74" s="2121"/>
      <c r="VIU74" s="2120"/>
      <c r="VIV74" s="2121"/>
      <c r="VIW74" s="2121"/>
      <c r="VIX74" s="2121"/>
      <c r="VIY74" s="2121"/>
      <c r="VIZ74" s="2121"/>
      <c r="VJA74" s="2120"/>
      <c r="VJB74" s="2121"/>
      <c r="VJC74" s="2121"/>
      <c r="VJD74" s="2121"/>
      <c r="VJE74" s="2121"/>
      <c r="VJF74" s="2121"/>
      <c r="VJG74" s="2120"/>
      <c r="VJH74" s="2121"/>
      <c r="VJI74" s="2121"/>
      <c r="VJJ74" s="2121"/>
      <c r="VJK74" s="2121"/>
      <c r="VJL74" s="2121"/>
      <c r="VJM74" s="2120"/>
      <c r="VJN74" s="2121"/>
      <c r="VJO74" s="2121"/>
      <c r="VJP74" s="2121"/>
      <c r="VJQ74" s="2121"/>
      <c r="VJR74" s="2121"/>
      <c r="VJS74" s="2120"/>
      <c r="VJT74" s="2121"/>
      <c r="VJU74" s="2121"/>
      <c r="VJV74" s="2121"/>
      <c r="VJW74" s="2121"/>
      <c r="VJX74" s="2121"/>
      <c r="VJY74" s="2120"/>
      <c r="VJZ74" s="2121"/>
      <c r="VKA74" s="2121"/>
      <c r="VKB74" s="2121"/>
      <c r="VKC74" s="2121"/>
      <c r="VKD74" s="2121"/>
      <c r="VKE74" s="2120"/>
      <c r="VKF74" s="2121"/>
      <c r="VKG74" s="2121"/>
      <c r="VKH74" s="2121"/>
      <c r="VKI74" s="2121"/>
      <c r="VKJ74" s="2121"/>
      <c r="VKK74" s="2120"/>
      <c r="VKL74" s="2121"/>
      <c r="VKM74" s="2121"/>
      <c r="VKN74" s="2121"/>
      <c r="VKO74" s="2121"/>
      <c r="VKP74" s="2121"/>
      <c r="VKQ74" s="2120"/>
      <c r="VKR74" s="2121"/>
      <c r="VKS74" s="2121"/>
      <c r="VKT74" s="2121"/>
      <c r="VKU74" s="2121"/>
      <c r="VKV74" s="2121"/>
      <c r="VKW74" s="2120"/>
      <c r="VKX74" s="2121"/>
      <c r="VKY74" s="2121"/>
      <c r="VKZ74" s="2121"/>
      <c r="VLA74" s="2121"/>
      <c r="VLB74" s="2121"/>
      <c r="VLC74" s="2120"/>
      <c r="VLD74" s="2121"/>
      <c r="VLE74" s="2121"/>
      <c r="VLF74" s="2121"/>
      <c r="VLG74" s="2121"/>
      <c r="VLH74" s="2121"/>
      <c r="VLI74" s="2120"/>
      <c r="VLJ74" s="2121"/>
      <c r="VLK74" s="2121"/>
      <c r="VLL74" s="2121"/>
      <c r="VLM74" s="2121"/>
      <c r="VLN74" s="2121"/>
      <c r="VLO74" s="2120"/>
      <c r="VLP74" s="2121"/>
      <c r="VLQ74" s="2121"/>
      <c r="VLR74" s="2121"/>
      <c r="VLS74" s="2121"/>
      <c r="VLT74" s="2121"/>
      <c r="VLU74" s="2120"/>
      <c r="VLV74" s="2121"/>
      <c r="VLW74" s="2121"/>
      <c r="VLX74" s="2121"/>
      <c r="VLY74" s="2121"/>
      <c r="VLZ74" s="2121"/>
      <c r="VMA74" s="2120"/>
      <c r="VMB74" s="2121"/>
      <c r="VMC74" s="2121"/>
      <c r="VMD74" s="2121"/>
      <c r="VME74" s="2121"/>
      <c r="VMF74" s="2121"/>
      <c r="VMG74" s="2120"/>
      <c r="VMH74" s="2121"/>
      <c r="VMI74" s="2121"/>
      <c r="VMJ74" s="2121"/>
      <c r="VMK74" s="2121"/>
      <c r="VML74" s="2121"/>
      <c r="VMM74" s="2120"/>
      <c r="VMN74" s="2121"/>
      <c r="VMO74" s="2121"/>
      <c r="VMP74" s="2121"/>
      <c r="VMQ74" s="2121"/>
      <c r="VMR74" s="2121"/>
      <c r="VMS74" s="2120"/>
      <c r="VMT74" s="2121"/>
      <c r="VMU74" s="2121"/>
      <c r="VMV74" s="2121"/>
      <c r="VMW74" s="2121"/>
      <c r="VMX74" s="2121"/>
      <c r="VMY74" s="2120"/>
      <c r="VMZ74" s="2121"/>
      <c r="VNA74" s="2121"/>
      <c r="VNB74" s="2121"/>
      <c r="VNC74" s="2121"/>
      <c r="VND74" s="2121"/>
      <c r="VNE74" s="2120"/>
      <c r="VNF74" s="2121"/>
      <c r="VNG74" s="2121"/>
      <c r="VNH74" s="2121"/>
      <c r="VNI74" s="2121"/>
      <c r="VNJ74" s="2121"/>
      <c r="VNK74" s="2120"/>
      <c r="VNL74" s="2121"/>
      <c r="VNM74" s="2121"/>
      <c r="VNN74" s="2121"/>
      <c r="VNO74" s="2121"/>
      <c r="VNP74" s="2121"/>
      <c r="VNQ74" s="2120"/>
      <c r="VNR74" s="2121"/>
      <c r="VNS74" s="2121"/>
      <c r="VNT74" s="2121"/>
      <c r="VNU74" s="2121"/>
      <c r="VNV74" s="2121"/>
      <c r="VNW74" s="2120"/>
      <c r="VNX74" s="2121"/>
      <c r="VNY74" s="2121"/>
      <c r="VNZ74" s="2121"/>
      <c r="VOA74" s="2121"/>
      <c r="VOB74" s="2121"/>
      <c r="VOC74" s="2120"/>
      <c r="VOD74" s="2121"/>
      <c r="VOE74" s="2121"/>
      <c r="VOF74" s="2121"/>
      <c r="VOG74" s="2121"/>
      <c r="VOH74" s="2121"/>
      <c r="VOI74" s="2120"/>
      <c r="VOJ74" s="2121"/>
      <c r="VOK74" s="2121"/>
      <c r="VOL74" s="2121"/>
      <c r="VOM74" s="2121"/>
      <c r="VON74" s="2121"/>
      <c r="VOO74" s="2120"/>
      <c r="VOP74" s="2121"/>
      <c r="VOQ74" s="2121"/>
      <c r="VOR74" s="2121"/>
      <c r="VOS74" s="2121"/>
      <c r="VOT74" s="2121"/>
      <c r="VOU74" s="2120"/>
      <c r="VOV74" s="2121"/>
      <c r="VOW74" s="2121"/>
      <c r="VOX74" s="2121"/>
      <c r="VOY74" s="2121"/>
      <c r="VOZ74" s="2121"/>
      <c r="VPA74" s="2120"/>
      <c r="VPB74" s="2121"/>
      <c r="VPC74" s="2121"/>
      <c r="VPD74" s="2121"/>
      <c r="VPE74" s="2121"/>
      <c r="VPF74" s="2121"/>
      <c r="VPG74" s="2120"/>
      <c r="VPH74" s="2121"/>
      <c r="VPI74" s="2121"/>
      <c r="VPJ74" s="2121"/>
      <c r="VPK74" s="2121"/>
      <c r="VPL74" s="2121"/>
      <c r="VPM74" s="2120"/>
      <c r="VPN74" s="2121"/>
      <c r="VPO74" s="2121"/>
      <c r="VPP74" s="2121"/>
      <c r="VPQ74" s="2121"/>
      <c r="VPR74" s="2121"/>
      <c r="VPS74" s="2120"/>
      <c r="VPT74" s="2121"/>
      <c r="VPU74" s="2121"/>
      <c r="VPV74" s="2121"/>
      <c r="VPW74" s="2121"/>
      <c r="VPX74" s="2121"/>
      <c r="VPY74" s="2120"/>
      <c r="VPZ74" s="2121"/>
      <c r="VQA74" s="2121"/>
      <c r="VQB74" s="2121"/>
      <c r="VQC74" s="2121"/>
      <c r="VQD74" s="2121"/>
      <c r="VQE74" s="2120"/>
      <c r="VQF74" s="2121"/>
      <c r="VQG74" s="2121"/>
      <c r="VQH74" s="2121"/>
      <c r="VQI74" s="2121"/>
      <c r="VQJ74" s="2121"/>
      <c r="VQK74" s="2120"/>
      <c r="VQL74" s="2121"/>
      <c r="VQM74" s="2121"/>
      <c r="VQN74" s="2121"/>
      <c r="VQO74" s="2121"/>
      <c r="VQP74" s="2121"/>
      <c r="VQQ74" s="2120"/>
      <c r="VQR74" s="2121"/>
      <c r="VQS74" s="2121"/>
      <c r="VQT74" s="2121"/>
      <c r="VQU74" s="2121"/>
      <c r="VQV74" s="2121"/>
      <c r="VQW74" s="2120"/>
      <c r="VQX74" s="2121"/>
      <c r="VQY74" s="2121"/>
      <c r="VQZ74" s="2121"/>
      <c r="VRA74" s="2121"/>
      <c r="VRB74" s="2121"/>
      <c r="VRC74" s="2120"/>
      <c r="VRD74" s="2121"/>
      <c r="VRE74" s="2121"/>
      <c r="VRF74" s="2121"/>
      <c r="VRG74" s="2121"/>
      <c r="VRH74" s="2121"/>
      <c r="VRI74" s="2120"/>
      <c r="VRJ74" s="2121"/>
      <c r="VRK74" s="2121"/>
      <c r="VRL74" s="2121"/>
      <c r="VRM74" s="2121"/>
      <c r="VRN74" s="2121"/>
      <c r="VRO74" s="2120"/>
      <c r="VRP74" s="2121"/>
      <c r="VRQ74" s="2121"/>
      <c r="VRR74" s="2121"/>
      <c r="VRS74" s="2121"/>
      <c r="VRT74" s="2121"/>
      <c r="VRU74" s="2120"/>
      <c r="VRV74" s="2121"/>
      <c r="VRW74" s="2121"/>
      <c r="VRX74" s="2121"/>
      <c r="VRY74" s="2121"/>
      <c r="VRZ74" s="2121"/>
      <c r="VSA74" s="2120"/>
      <c r="VSB74" s="2121"/>
      <c r="VSC74" s="2121"/>
      <c r="VSD74" s="2121"/>
      <c r="VSE74" s="2121"/>
      <c r="VSF74" s="2121"/>
      <c r="VSG74" s="2120"/>
      <c r="VSH74" s="2121"/>
      <c r="VSI74" s="2121"/>
      <c r="VSJ74" s="2121"/>
      <c r="VSK74" s="2121"/>
      <c r="VSL74" s="2121"/>
      <c r="VSM74" s="2120"/>
      <c r="VSN74" s="2121"/>
      <c r="VSO74" s="2121"/>
      <c r="VSP74" s="2121"/>
      <c r="VSQ74" s="2121"/>
      <c r="VSR74" s="2121"/>
      <c r="VSS74" s="2120"/>
      <c r="VST74" s="2121"/>
      <c r="VSU74" s="2121"/>
      <c r="VSV74" s="2121"/>
      <c r="VSW74" s="2121"/>
      <c r="VSX74" s="2121"/>
      <c r="VSY74" s="2120"/>
      <c r="VSZ74" s="2121"/>
      <c r="VTA74" s="2121"/>
      <c r="VTB74" s="2121"/>
      <c r="VTC74" s="2121"/>
      <c r="VTD74" s="2121"/>
      <c r="VTE74" s="2120"/>
      <c r="VTF74" s="2121"/>
      <c r="VTG74" s="2121"/>
      <c r="VTH74" s="2121"/>
      <c r="VTI74" s="2121"/>
      <c r="VTJ74" s="2121"/>
      <c r="VTK74" s="2120"/>
      <c r="VTL74" s="2121"/>
      <c r="VTM74" s="2121"/>
      <c r="VTN74" s="2121"/>
      <c r="VTO74" s="2121"/>
      <c r="VTP74" s="2121"/>
      <c r="VTQ74" s="2120"/>
      <c r="VTR74" s="2121"/>
      <c r="VTS74" s="2121"/>
      <c r="VTT74" s="2121"/>
      <c r="VTU74" s="2121"/>
      <c r="VTV74" s="2121"/>
      <c r="VTW74" s="2120"/>
      <c r="VTX74" s="2121"/>
      <c r="VTY74" s="2121"/>
      <c r="VTZ74" s="2121"/>
      <c r="VUA74" s="2121"/>
      <c r="VUB74" s="2121"/>
      <c r="VUC74" s="2120"/>
      <c r="VUD74" s="2121"/>
      <c r="VUE74" s="2121"/>
      <c r="VUF74" s="2121"/>
      <c r="VUG74" s="2121"/>
      <c r="VUH74" s="2121"/>
      <c r="VUI74" s="2120"/>
      <c r="VUJ74" s="2121"/>
      <c r="VUK74" s="2121"/>
      <c r="VUL74" s="2121"/>
      <c r="VUM74" s="2121"/>
      <c r="VUN74" s="2121"/>
      <c r="VUO74" s="2120"/>
      <c r="VUP74" s="2121"/>
      <c r="VUQ74" s="2121"/>
      <c r="VUR74" s="2121"/>
      <c r="VUS74" s="2121"/>
      <c r="VUT74" s="2121"/>
      <c r="VUU74" s="2120"/>
      <c r="VUV74" s="2121"/>
      <c r="VUW74" s="2121"/>
      <c r="VUX74" s="2121"/>
      <c r="VUY74" s="2121"/>
      <c r="VUZ74" s="2121"/>
      <c r="VVA74" s="2120"/>
      <c r="VVB74" s="2121"/>
      <c r="VVC74" s="2121"/>
      <c r="VVD74" s="2121"/>
      <c r="VVE74" s="2121"/>
      <c r="VVF74" s="2121"/>
      <c r="VVG74" s="2120"/>
      <c r="VVH74" s="2121"/>
      <c r="VVI74" s="2121"/>
      <c r="VVJ74" s="2121"/>
      <c r="VVK74" s="2121"/>
      <c r="VVL74" s="2121"/>
      <c r="VVM74" s="2120"/>
      <c r="VVN74" s="2121"/>
      <c r="VVO74" s="2121"/>
      <c r="VVP74" s="2121"/>
      <c r="VVQ74" s="2121"/>
      <c r="VVR74" s="2121"/>
      <c r="VVS74" s="2120"/>
      <c r="VVT74" s="2121"/>
      <c r="VVU74" s="2121"/>
      <c r="VVV74" s="2121"/>
      <c r="VVW74" s="2121"/>
      <c r="VVX74" s="2121"/>
      <c r="VVY74" s="2120"/>
      <c r="VVZ74" s="2121"/>
      <c r="VWA74" s="2121"/>
      <c r="VWB74" s="2121"/>
      <c r="VWC74" s="2121"/>
      <c r="VWD74" s="2121"/>
      <c r="VWE74" s="2120"/>
      <c r="VWF74" s="2121"/>
      <c r="VWG74" s="2121"/>
      <c r="VWH74" s="2121"/>
      <c r="VWI74" s="2121"/>
      <c r="VWJ74" s="2121"/>
      <c r="VWK74" s="2120"/>
      <c r="VWL74" s="2121"/>
      <c r="VWM74" s="2121"/>
      <c r="VWN74" s="2121"/>
      <c r="VWO74" s="2121"/>
      <c r="VWP74" s="2121"/>
      <c r="VWQ74" s="2120"/>
      <c r="VWR74" s="2121"/>
      <c r="VWS74" s="2121"/>
      <c r="VWT74" s="2121"/>
      <c r="VWU74" s="2121"/>
      <c r="VWV74" s="2121"/>
      <c r="VWW74" s="2120"/>
      <c r="VWX74" s="2121"/>
      <c r="VWY74" s="2121"/>
      <c r="VWZ74" s="2121"/>
      <c r="VXA74" s="2121"/>
      <c r="VXB74" s="2121"/>
      <c r="VXC74" s="2120"/>
      <c r="VXD74" s="2121"/>
      <c r="VXE74" s="2121"/>
      <c r="VXF74" s="2121"/>
      <c r="VXG74" s="2121"/>
      <c r="VXH74" s="2121"/>
      <c r="VXI74" s="2120"/>
      <c r="VXJ74" s="2121"/>
      <c r="VXK74" s="2121"/>
      <c r="VXL74" s="2121"/>
      <c r="VXM74" s="2121"/>
      <c r="VXN74" s="2121"/>
      <c r="VXO74" s="2120"/>
      <c r="VXP74" s="2121"/>
      <c r="VXQ74" s="2121"/>
      <c r="VXR74" s="2121"/>
      <c r="VXS74" s="2121"/>
      <c r="VXT74" s="2121"/>
      <c r="VXU74" s="2120"/>
      <c r="VXV74" s="2121"/>
      <c r="VXW74" s="2121"/>
      <c r="VXX74" s="2121"/>
      <c r="VXY74" s="2121"/>
      <c r="VXZ74" s="2121"/>
      <c r="VYA74" s="2120"/>
      <c r="VYB74" s="2121"/>
      <c r="VYC74" s="2121"/>
      <c r="VYD74" s="2121"/>
      <c r="VYE74" s="2121"/>
      <c r="VYF74" s="2121"/>
      <c r="VYG74" s="2120"/>
      <c r="VYH74" s="2121"/>
      <c r="VYI74" s="2121"/>
      <c r="VYJ74" s="2121"/>
      <c r="VYK74" s="2121"/>
      <c r="VYL74" s="2121"/>
      <c r="VYM74" s="2120"/>
      <c r="VYN74" s="2121"/>
      <c r="VYO74" s="2121"/>
      <c r="VYP74" s="2121"/>
      <c r="VYQ74" s="2121"/>
      <c r="VYR74" s="2121"/>
      <c r="VYS74" s="2120"/>
      <c r="VYT74" s="2121"/>
      <c r="VYU74" s="2121"/>
      <c r="VYV74" s="2121"/>
      <c r="VYW74" s="2121"/>
      <c r="VYX74" s="2121"/>
      <c r="VYY74" s="2120"/>
      <c r="VYZ74" s="2121"/>
      <c r="VZA74" s="2121"/>
      <c r="VZB74" s="2121"/>
      <c r="VZC74" s="2121"/>
      <c r="VZD74" s="2121"/>
      <c r="VZE74" s="2120"/>
      <c r="VZF74" s="2121"/>
      <c r="VZG74" s="2121"/>
      <c r="VZH74" s="2121"/>
      <c r="VZI74" s="2121"/>
      <c r="VZJ74" s="2121"/>
      <c r="VZK74" s="2120"/>
      <c r="VZL74" s="2121"/>
      <c r="VZM74" s="2121"/>
      <c r="VZN74" s="2121"/>
      <c r="VZO74" s="2121"/>
      <c r="VZP74" s="2121"/>
      <c r="VZQ74" s="2120"/>
      <c r="VZR74" s="2121"/>
      <c r="VZS74" s="2121"/>
      <c r="VZT74" s="2121"/>
      <c r="VZU74" s="2121"/>
      <c r="VZV74" s="2121"/>
      <c r="VZW74" s="2120"/>
      <c r="VZX74" s="2121"/>
      <c r="VZY74" s="2121"/>
      <c r="VZZ74" s="2121"/>
      <c r="WAA74" s="2121"/>
      <c r="WAB74" s="2121"/>
      <c r="WAC74" s="2120"/>
      <c r="WAD74" s="2121"/>
      <c r="WAE74" s="2121"/>
      <c r="WAF74" s="2121"/>
      <c r="WAG74" s="2121"/>
      <c r="WAH74" s="2121"/>
      <c r="WAI74" s="2120"/>
      <c r="WAJ74" s="2121"/>
      <c r="WAK74" s="2121"/>
      <c r="WAL74" s="2121"/>
      <c r="WAM74" s="2121"/>
      <c r="WAN74" s="2121"/>
      <c r="WAO74" s="2120"/>
      <c r="WAP74" s="2121"/>
      <c r="WAQ74" s="2121"/>
      <c r="WAR74" s="2121"/>
      <c r="WAS74" s="2121"/>
      <c r="WAT74" s="2121"/>
      <c r="WAU74" s="2120"/>
      <c r="WAV74" s="2121"/>
      <c r="WAW74" s="2121"/>
      <c r="WAX74" s="2121"/>
      <c r="WAY74" s="2121"/>
      <c r="WAZ74" s="2121"/>
      <c r="WBA74" s="2120"/>
      <c r="WBB74" s="2121"/>
      <c r="WBC74" s="2121"/>
      <c r="WBD74" s="2121"/>
      <c r="WBE74" s="2121"/>
      <c r="WBF74" s="2121"/>
      <c r="WBG74" s="2120"/>
      <c r="WBH74" s="2121"/>
      <c r="WBI74" s="2121"/>
      <c r="WBJ74" s="2121"/>
      <c r="WBK74" s="2121"/>
      <c r="WBL74" s="2121"/>
      <c r="WBM74" s="2120"/>
      <c r="WBN74" s="2121"/>
      <c r="WBO74" s="2121"/>
      <c r="WBP74" s="2121"/>
      <c r="WBQ74" s="2121"/>
      <c r="WBR74" s="2121"/>
      <c r="WBS74" s="2120"/>
      <c r="WBT74" s="2121"/>
      <c r="WBU74" s="2121"/>
      <c r="WBV74" s="2121"/>
      <c r="WBW74" s="2121"/>
      <c r="WBX74" s="2121"/>
      <c r="WBY74" s="2120"/>
      <c r="WBZ74" s="2121"/>
      <c r="WCA74" s="2121"/>
      <c r="WCB74" s="2121"/>
      <c r="WCC74" s="2121"/>
      <c r="WCD74" s="2121"/>
      <c r="WCE74" s="2120"/>
      <c r="WCF74" s="2121"/>
      <c r="WCG74" s="2121"/>
      <c r="WCH74" s="2121"/>
      <c r="WCI74" s="2121"/>
      <c r="WCJ74" s="2121"/>
      <c r="WCK74" s="2120"/>
      <c r="WCL74" s="2121"/>
      <c r="WCM74" s="2121"/>
      <c r="WCN74" s="2121"/>
      <c r="WCO74" s="2121"/>
      <c r="WCP74" s="2121"/>
      <c r="WCQ74" s="2120"/>
      <c r="WCR74" s="2121"/>
      <c r="WCS74" s="2121"/>
      <c r="WCT74" s="2121"/>
      <c r="WCU74" s="2121"/>
      <c r="WCV74" s="2121"/>
      <c r="WCW74" s="2120"/>
      <c r="WCX74" s="2121"/>
      <c r="WCY74" s="2121"/>
      <c r="WCZ74" s="2121"/>
      <c r="WDA74" s="2121"/>
      <c r="WDB74" s="2121"/>
      <c r="WDC74" s="2120"/>
      <c r="WDD74" s="2121"/>
      <c r="WDE74" s="2121"/>
      <c r="WDF74" s="2121"/>
      <c r="WDG74" s="2121"/>
      <c r="WDH74" s="2121"/>
      <c r="WDI74" s="2120"/>
      <c r="WDJ74" s="2121"/>
      <c r="WDK74" s="2121"/>
      <c r="WDL74" s="2121"/>
      <c r="WDM74" s="2121"/>
      <c r="WDN74" s="2121"/>
      <c r="WDO74" s="2120"/>
      <c r="WDP74" s="2121"/>
      <c r="WDQ74" s="2121"/>
      <c r="WDR74" s="2121"/>
      <c r="WDS74" s="2121"/>
      <c r="WDT74" s="2121"/>
      <c r="WDU74" s="2120"/>
      <c r="WDV74" s="2121"/>
      <c r="WDW74" s="2121"/>
      <c r="WDX74" s="2121"/>
      <c r="WDY74" s="2121"/>
      <c r="WDZ74" s="2121"/>
      <c r="WEA74" s="2120"/>
      <c r="WEB74" s="2121"/>
      <c r="WEC74" s="2121"/>
      <c r="WED74" s="2121"/>
      <c r="WEE74" s="2121"/>
      <c r="WEF74" s="2121"/>
      <c r="WEG74" s="2120"/>
      <c r="WEH74" s="2121"/>
      <c r="WEI74" s="2121"/>
      <c r="WEJ74" s="2121"/>
      <c r="WEK74" s="2121"/>
      <c r="WEL74" s="2121"/>
      <c r="WEM74" s="2120"/>
      <c r="WEN74" s="2121"/>
      <c r="WEO74" s="2121"/>
      <c r="WEP74" s="2121"/>
      <c r="WEQ74" s="2121"/>
      <c r="WER74" s="2121"/>
      <c r="WES74" s="2120"/>
      <c r="WET74" s="2121"/>
      <c r="WEU74" s="2121"/>
      <c r="WEV74" s="2121"/>
      <c r="WEW74" s="2121"/>
      <c r="WEX74" s="2121"/>
      <c r="WEY74" s="2120"/>
      <c r="WEZ74" s="2121"/>
      <c r="WFA74" s="2121"/>
      <c r="WFB74" s="2121"/>
      <c r="WFC74" s="2121"/>
      <c r="WFD74" s="2121"/>
      <c r="WFE74" s="2120"/>
      <c r="WFF74" s="2121"/>
      <c r="WFG74" s="2121"/>
      <c r="WFH74" s="2121"/>
      <c r="WFI74" s="2121"/>
      <c r="WFJ74" s="2121"/>
      <c r="WFK74" s="2120"/>
      <c r="WFL74" s="2121"/>
      <c r="WFM74" s="2121"/>
      <c r="WFN74" s="2121"/>
      <c r="WFO74" s="2121"/>
      <c r="WFP74" s="2121"/>
      <c r="WFQ74" s="2120"/>
      <c r="WFR74" s="2121"/>
      <c r="WFS74" s="2121"/>
      <c r="WFT74" s="2121"/>
      <c r="WFU74" s="2121"/>
      <c r="WFV74" s="2121"/>
      <c r="WFW74" s="2120"/>
      <c r="WFX74" s="2121"/>
      <c r="WFY74" s="2121"/>
      <c r="WFZ74" s="2121"/>
      <c r="WGA74" s="2121"/>
      <c r="WGB74" s="2121"/>
      <c r="WGC74" s="2120"/>
      <c r="WGD74" s="2121"/>
      <c r="WGE74" s="2121"/>
      <c r="WGF74" s="2121"/>
      <c r="WGG74" s="2121"/>
      <c r="WGH74" s="2121"/>
      <c r="WGI74" s="2120"/>
      <c r="WGJ74" s="2121"/>
      <c r="WGK74" s="2121"/>
      <c r="WGL74" s="2121"/>
      <c r="WGM74" s="2121"/>
      <c r="WGN74" s="2121"/>
      <c r="WGO74" s="2120"/>
      <c r="WGP74" s="2121"/>
      <c r="WGQ74" s="2121"/>
      <c r="WGR74" s="2121"/>
      <c r="WGS74" s="2121"/>
      <c r="WGT74" s="2121"/>
      <c r="WGU74" s="2120"/>
      <c r="WGV74" s="2121"/>
      <c r="WGW74" s="2121"/>
      <c r="WGX74" s="2121"/>
      <c r="WGY74" s="2121"/>
      <c r="WGZ74" s="2121"/>
      <c r="WHA74" s="2120"/>
      <c r="WHB74" s="2121"/>
      <c r="WHC74" s="2121"/>
      <c r="WHD74" s="2121"/>
      <c r="WHE74" s="2121"/>
      <c r="WHF74" s="2121"/>
      <c r="WHG74" s="2120"/>
      <c r="WHH74" s="2121"/>
      <c r="WHI74" s="2121"/>
      <c r="WHJ74" s="2121"/>
      <c r="WHK74" s="2121"/>
      <c r="WHL74" s="2121"/>
      <c r="WHM74" s="2120"/>
      <c r="WHN74" s="2121"/>
      <c r="WHO74" s="2121"/>
      <c r="WHP74" s="2121"/>
      <c r="WHQ74" s="2121"/>
      <c r="WHR74" s="2121"/>
      <c r="WHS74" s="2120"/>
      <c r="WHT74" s="2121"/>
      <c r="WHU74" s="2121"/>
      <c r="WHV74" s="2121"/>
      <c r="WHW74" s="2121"/>
      <c r="WHX74" s="2121"/>
      <c r="WHY74" s="2120"/>
      <c r="WHZ74" s="2121"/>
      <c r="WIA74" s="2121"/>
      <c r="WIB74" s="2121"/>
      <c r="WIC74" s="2121"/>
      <c r="WID74" s="2121"/>
      <c r="WIE74" s="2120"/>
      <c r="WIF74" s="2121"/>
      <c r="WIG74" s="2121"/>
      <c r="WIH74" s="2121"/>
      <c r="WII74" s="2121"/>
      <c r="WIJ74" s="2121"/>
      <c r="WIK74" s="2120"/>
      <c r="WIL74" s="2121"/>
      <c r="WIM74" s="2121"/>
      <c r="WIN74" s="2121"/>
      <c r="WIO74" s="2121"/>
      <c r="WIP74" s="2121"/>
      <c r="WIQ74" s="2120"/>
      <c r="WIR74" s="2121"/>
      <c r="WIS74" s="2121"/>
      <c r="WIT74" s="2121"/>
      <c r="WIU74" s="2121"/>
      <c r="WIV74" s="2121"/>
      <c r="WIW74" s="2120"/>
      <c r="WIX74" s="2121"/>
      <c r="WIY74" s="2121"/>
      <c r="WIZ74" s="2121"/>
      <c r="WJA74" s="2121"/>
      <c r="WJB74" s="2121"/>
      <c r="WJC74" s="2120"/>
      <c r="WJD74" s="2121"/>
      <c r="WJE74" s="2121"/>
      <c r="WJF74" s="2121"/>
      <c r="WJG74" s="2121"/>
      <c r="WJH74" s="2121"/>
      <c r="WJI74" s="2120"/>
      <c r="WJJ74" s="2121"/>
      <c r="WJK74" s="2121"/>
      <c r="WJL74" s="2121"/>
      <c r="WJM74" s="2121"/>
      <c r="WJN74" s="2121"/>
      <c r="WJO74" s="2120"/>
      <c r="WJP74" s="2121"/>
      <c r="WJQ74" s="2121"/>
      <c r="WJR74" s="2121"/>
      <c r="WJS74" s="2121"/>
      <c r="WJT74" s="2121"/>
      <c r="WJU74" s="2120"/>
      <c r="WJV74" s="2121"/>
      <c r="WJW74" s="2121"/>
      <c r="WJX74" s="2121"/>
      <c r="WJY74" s="2121"/>
      <c r="WJZ74" s="2121"/>
      <c r="WKA74" s="2120"/>
      <c r="WKB74" s="2121"/>
      <c r="WKC74" s="2121"/>
      <c r="WKD74" s="2121"/>
      <c r="WKE74" s="2121"/>
      <c r="WKF74" s="2121"/>
      <c r="WKG74" s="2120"/>
      <c r="WKH74" s="2121"/>
      <c r="WKI74" s="2121"/>
      <c r="WKJ74" s="2121"/>
      <c r="WKK74" s="2121"/>
      <c r="WKL74" s="2121"/>
      <c r="WKM74" s="2120"/>
      <c r="WKN74" s="2121"/>
      <c r="WKO74" s="2121"/>
      <c r="WKP74" s="2121"/>
      <c r="WKQ74" s="2121"/>
      <c r="WKR74" s="2121"/>
      <c r="WKS74" s="2120"/>
      <c r="WKT74" s="2121"/>
      <c r="WKU74" s="2121"/>
      <c r="WKV74" s="2121"/>
      <c r="WKW74" s="2121"/>
      <c r="WKX74" s="2121"/>
      <c r="WKY74" s="2120"/>
      <c r="WKZ74" s="2121"/>
      <c r="WLA74" s="2121"/>
      <c r="WLB74" s="2121"/>
      <c r="WLC74" s="2121"/>
      <c r="WLD74" s="2121"/>
      <c r="WLE74" s="2120"/>
      <c r="WLF74" s="2121"/>
      <c r="WLG74" s="2121"/>
      <c r="WLH74" s="2121"/>
      <c r="WLI74" s="2121"/>
      <c r="WLJ74" s="2121"/>
      <c r="WLK74" s="2120"/>
      <c r="WLL74" s="2121"/>
      <c r="WLM74" s="2121"/>
      <c r="WLN74" s="2121"/>
      <c r="WLO74" s="2121"/>
      <c r="WLP74" s="2121"/>
      <c r="WLQ74" s="2120"/>
      <c r="WLR74" s="2121"/>
      <c r="WLS74" s="2121"/>
      <c r="WLT74" s="2121"/>
      <c r="WLU74" s="2121"/>
      <c r="WLV74" s="2121"/>
      <c r="WLW74" s="2120"/>
      <c r="WLX74" s="2121"/>
      <c r="WLY74" s="2121"/>
      <c r="WLZ74" s="2121"/>
      <c r="WMA74" s="2121"/>
      <c r="WMB74" s="2121"/>
      <c r="WMC74" s="2120"/>
      <c r="WMD74" s="2121"/>
      <c r="WME74" s="2121"/>
      <c r="WMF74" s="2121"/>
      <c r="WMG74" s="2121"/>
      <c r="WMH74" s="2121"/>
      <c r="WMI74" s="2120"/>
      <c r="WMJ74" s="2121"/>
      <c r="WMK74" s="2121"/>
      <c r="WML74" s="2121"/>
      <c r="WMM74" s="2121"/>
      <c r="WMN74" s="2121"/>
      <c r="WMO74" s="2120"/>
      <c r="WMP74" s="2121"/>
      <c r="WMQ74" s="2121"/>
      <c r="WMR74" s="2121"/>
      <c r="WMS74" s="2121"/>
      <c r="WMT74" s="2121"/>
      <c r="WMU74" s="2120"/>
      <c r="WMV74" s="2121"/>
      <c r="WMW74" s="2121"/>
      <c r="WMX74" s="2121"/>
      <c r="WMY74" s="2121"/>
      <c r="WMZ74" s="2121"/>
      <c r="WNA74" s="2120"/>
      <c r="WNB74" s="2121"/>
      <c r="WNC74" s="2121"/>
      <c r="WND74" s="2121"/>
      <c r="WNE74" s="2121"/>
      <c r="WNF74" s="2121"/>
      <c r="WNG74" s="2120"/>
      <c r="WNH74" s="2121"/>
      <c r="WNI74" s="2121"/>
      <c r="WNJ74" s="2121"/>
      <c r="WNK74" s="2121"/>
      <c r="WNL74" s="2121"/>
      <c r="WNM74" s="2120"/>
      <c r="WNN74" s="2121"/>
      <c r="WNO74" s="2121"/>
      <c r="WNP74" s="2121"/>
      <c r="WNQ74" s="2121"/>
      <c r="WNR74" s="2121"/>
      <c r="WNS74" s="2120"/>
      <c r="WNT74" s="2121"/>
      <c r="WNU74" s="2121"/>
      <c r="WNV74" s="2121"/>
      <c r="WNW74" s="2121"/>
      <c r="WNX74" s="2121"/>
      <c r="WNY74" s="2120"/>
      <c r="WNZ74" s="2121"/>
      <c r="WOA74" s="2121"/>
      <c r="WOB74" s="2121"/>
      <c r="WOC74" s="2121"/>
      <c r="WOD74" s="2121"/>
      <c r="WOE74" s="2120"/>
      <c r="WOF74" s="2121"/>
      <c r="WOG74" s="2121"/>
      <c r="WOH74" s="2121"/>
      <c r="WOI74" s="2121"/>
      <c r="WOJ74" s="2121"/>
      <c r="WOK74" s="2120"/>
      <c r="WOL74" s="2121"/>
      <c r="WOM74" s="2121"/>
      <c r="WON74" s="2121"/>
      <c r="WOO74" s="2121"/>
      <c r="WOP74" s="2121"/>
      <c r="WOQ74" s="2120"/>
      <c r="WOR74" s="2121"/>
      <c r="WOS74" s="2121"/>
      <c r="WOT74" s="2121"/>
      <c r="WOU74" s="2121"/>
      <c r="WOV74" s="2121"/>
      <c r="WOW74" s="2120"/>
      <c r="WOX74" s="2121"/>
      <c r="WOY74" s="2121"/>
      <c r="WOZ74" s="2121"/>
      <c r="WPA74" s="2121"/>
      <c r="WPB74" s="2121"/>
      <c r="WPC74" s="2120"/>
      <c r="WPD74" s="2121"/>
      <c r="WPE74" s="2121"/>
      <c r="WPF74" s="2121"/>
      <c r="WPG74" s="2121"/>
      <c r="WPH74" s="2121"/>
      <c r="WPI74" s="2120"/>
      <c r="WPJ74" s="2121"/>
      <c r="WPK74" s="2121"/>
      <c r="WPL74" s="2121"/>
      <c r="WPM74" s="2121"/>
      <c r="WPN74" s="2121"/>
      <c r="WPO74" s="2120"/>
      <c r="WPP74" s="2121"/>
      <c r="WPQ74" s="2121"/>
      <c r="WPR74" s="2121"/>
      <c r="WPS74" s="2121"/>
      <c r="WPT74" s="2121"/>
      <c r="WPU74" s="2120"/>
      <c r="WPV74" s="2121"/>
      <c r="WPW74" s="2121"/>
      <c r="WPX74" s="2121"/>
      <c r="WPY74" s="2121"/>
      <c r="WPZ74" s="2121"/>
      <c r="WQA74" s="2120"/>
      <c r="WQB74" s="2121"/>
      <c r="WQC74" s="2121"/>
      <c r="WQD74" s="2121"/>
      <c r="WQE74" s="2121"/>
      <c r="WQF74" s="2121"/>
      <c r="WQG74" s="2120"/>
      <c r="WQH74" s="2121"/>
      <c r="WQI74" s="2121"/>
      <c r="WQJ74" s="2121"/>
      <c r="WQK74" s="2121"/>
      <c r="WQL74" s="2121"/>
      <c r="WQM74" s="2120"/>
      <c r="WQN74" s="2121"/>
      <c r="WQO74" s="2121"/>
      <c r="WQP74" s="2121"/>
      <c r="WQQ74" s="2121"/>
      <c r="WQR74" s="2121"/>
      <c r="WQS74" s="2120"/>
      <c r="WQT74" s="2121"/>
      <c r="WQU74" s="2121"/>
      <c r="WQV74" s="2121"/>
      <c r="WQW74" s="2121"/>
      <c r="WQX74" s="2121"/>
      <c r="WQY74" s="2120"/>
      <c r="WQZ74" s="2121"/>
      <c r="WRA74" s="2121"/>
      <c r="WRB74" s="2121"/>
      <c r="WRC74" s="2121"/>
      <c r="WRD74" s="2121"/>
      <c r="WRE74" s="2120"/>
      <c r="WRF74" s="2121"/>
      <c r="WRG74" s="2121"/>
      <c r="WRH74" s="2121"/>
      <c r="WRI74" s="2121"/>
      <c r="WRJ74" s="2121"/>
      <c r="WRK74" s="2120"/>
      <c r="WRL74" s="2121"/>
      <c r="WRM74" s="2121"/>
      <c r="WRN74" s="2121"/>
      <c r="WRO74" s="2121"/>
      <c r="WRP74" s="2121"/>
      <c r="WRQ74" s="2120"/>
      <c r="WRR74" s="2121"/>
      <c r="WRS74" s="2121"/>
      <c r="WRT74" s="2121"/>
      <c r="WRU74" s="2121"/>
      <c r="WRV74" s="2121"/>
      <c r="WRW74" s="2120"/>
      <c r="WRX74" s="2121"/>
      <c r="WRY74" s="2121"/>
      <c r="WRZ74" s="2121"/>
      <c r="WSA74" s="2121"/>
      <c r="WSB74" s="2121"/>
      <c r="WSC74" s="2120"/>
      <c r="WSD74" s="2121"/>
      <c r="WSE74" s="2121"/>
      <c r="WSF74" s="2121"/>
      <c r="WSG74" s="2121"/>
      <c r="WSH74" s="2121"/>
      <c r="WSI74" s="2120"/>
      <c r="WSJ74" s="2121"/>
      <c r="WSK74" s="2121"/>
      <c r="WSL74" s="2121"/>
      <c r="WSM74" s="2121"/>
      <c r="WSN74" s="2121"/>
      <c r="WSO74" s="2120"/>
      <c r="WSP74" s="2121"/>
      <c r="WSQ74" s="2121"/>
      <c r="WSR74" s="2121"/>
      <c r="WSS74" s="2121"/>
      <c r="WST74" s="2121"/>
      <c r="WSU74" s="2120"/>
      <c r="WSV74" s="2121"/>
      <c r="WSW74" s="2121"/>
      <c r="WSX74" s="2121"/>
      <c r="WSY74" s="2121"/>
      <c r="WSZ74" s="2121"/>
      <c r="WTA74" s="2120"/>
      <c r="WTB74" s="2121"/>
      <c r="WTC74" s="2121"/>
      <c r="WTD74" s="2121"/>
      <c r="WTE74" s="2121"/>
      <c r="WTF74" s="2121"/>
      <c r="WTG74" s="2120"/>
      <c r="WTH74" s="2121"/>
      <c r="WTI74" s="2121"/>
      <c r="WTJ74" s="2121"/>
      <c r="WTK74" s="2121"/>
      <c r="WTL74" s="2121"/>
      <c r="WTM74" s="2120"/>
      <c r="WTN74" s="2121"/>
      <c r="WTO74" s="2121"/>
      <c r="WTP74" s="2121"/>
      <c r="WTQ74" s="2121"/>
      <c r="WTR74" s="2121"/>
      <c r="WTS74" s="2120"/>
      <c r="WTT74" s="2121"/>
      <c r="WTU74" s="2121"/>
      <c r="WTV74" s="2121"/>
      <c r="WTW74" s="2121"/>
      <c r="WTX74" s="2121"/>
      <c r="WTY74" s="2120"/>
      <c r="WTZ74" s="2121"/>
      <c r="WUA74" s="2121"/>
      <c r="WUB74" s="2121"/>
      <c r="WUC74" s="2121"/>
      <c r="WUD74" s="2121"/>
      <c r="WUE74" s="2120"/>
      <c r="WUF74" s="2121"/>
      <c r="WUG74" s="2121"/>
      <c r="WUH74" s="2121"/>
      <c r="WUI74" s="2121"/>
      <c r="WUJ74" s="2121"/>
      <c r="WUK74" s="2120"/>
      <c r="WUL74" s="2121"/>
      <c r="WUM74" s="2121"/>
      <c r="WUN74" s="2121"/>
      <c r="WUO74" s="2121"/>
      <c r="WUP74" s="2121"/>
      <c r="WUQ74" s="2120"/>
      <c r="WUR74" s="2121"/>
      <c r="WUS74" s="2121"/>
      <c r="WUT74" s="2121"/>
      <c r="WUU74" s="2121"/>
      <c r="WUV74" s="2121"/>
      <c r="WUW74" s="2120"/>
      <c r="WUX74" s="2121"/>
      <c r="WUY74" s="2121"/>
      <c r="WUZ74" s="2121"/>
      <c r="WVA74" s="2121"/>
      <c r="WVB74" s="2121"/>
      <c r="WVC74" s="2120"/>
      <c r="WVD74" s="2121"/>
      <c r="WVE74" s="2121"/>
      <c r="WVF74" s="2121"/>
      <c r="WVG74" s="2121"/>
      <c r="WVH74" s="2121"/>
      <c r="WVI74" s="2120"/>
      <c r="WVJ74" s="2121"/>
      <c r="WVK74" s="2121"/>
      <c r="WVL74" s="2121"/>
      <c r="WVM74" s="2121"/>
      <c r="WVN74" s="2121"/>
      <c r="WVO74" s="2120"/>
      <c r="WVP74" s="2121"/>
      <c r="WVQ74" s="2121"/>
      <c r="WVR74" s="2121"/>
      <c r="WVS74" s="2121"/>
      <c r="WVT74" s="2121"/>
      <c r="WVU74" s="2120"/>
      <c r="WVV74" s="2121"/>
      <c r="WVW74" s="2121"/>
      <c r="WVX74" s="2121"/>
      <c r="WVY74" s="2121"/>
      <c r="WVZ74" s="2121"/>
      <c r="WWA74" s="2120"/>
      <c r="WWB74" s="2121"/>
      <c r="WWC74" s="2121"/>
      <c r="WWD74" s="2121"/>
      <c r="WWE74" s="2121"/>
      <c r="WWF74" s="2121"/>
      <c r="WWG74" s="2120"/>
      <c r="WWH74" s="2121"/>
      <c r="WWI74" s="2121"/>
      <c r="WWJ74" s="2121"/>
      <c r="WWK74" s="2121"/>
      <c r="WWL74" s="2121"/>
      <c r="WWM74" s="2120"/>
      <c r="WWN74" s="2121"/>
      <c r="WWO74" s="2121"/>
      <c r="WWP74" s="2121"/>
      <c r="WWQ74" s="2121"/>
      <c r="WWR74" s="2121"/>
      <c r="WWS74" s="2120"/>
      <c r="WWT74" s="2121"/>
      <c r="WWU74" s="2121"/>
      <c r="WWV74" s="2121"/>
      <c r="WWW74" s="2121"/>
      <c r="WWX74" s="2121"/>
      <c r="WWY74" s="2120"/>
      <c r="WWZ74" s="2121"/>
      <c r="WXA74" s="2121"/>
      <c r="WXB74" s="2121"/>
      <c r="WXC74" s="2121"/>
      <c r="WXD74" s="2121"/>
      <c r="WXE74" s="2120"/>
      <c r="WXF74" s="2121"/>
      <c r="WXG74" s="2121"/>
      <c r="WXH74" s="2121"/>
      <c r="WXI74" s="2121"/>
      <c r="WXJ74" s="2121"/>
      <c r="WXK74" s="2120"/>
      <c r="WXL74" s="2121"/>
      <c r="WXM74" s="2121"/>
      <c r="WXN74" s="2121"/>
      <c r="WXO74" s="2121"/>
      <c r="WXP74" s="2121"/>
      <c r="WXQ74" s="2120"/>
      <c r="WXR74" s="2121"/>
      <c r="WXS74" s="2121"/>
      <c r="WXT74" s="2121"/>
      <c r="WXU74" s="2121"/>
      <c r="WXV74" s="2121"/>
      <c r="WXW74" s="2120"/>
      <c r="WXX74" s="2121"/>
      <c r="WXY74" s="2121"/>
      <c r="WXZ74" s="2121"/>
      <c r="WYA74" s="2121"/>
      <c r="WYB74" s="2121"/>
      <c r="WYC74" s="2120"/>
      <c r="WYD74" s="2121"/>
      <c r="WYE74" s="2121"/>
      <c r="WYF74" s="2121"/>
      <c r="WYG74" s="2121"/>
      <c r="WYH74" s="2121"/>
      <c r="WYI74" s="2120"/>
      <c r="WYJ74" s="2121"/>
      <c r="WYK74" s="2121"/>
      <c r="WYL74" s="2121"/>
      <c r="WYM74" s="2121"/>
      <c r="WYN74" s="2121"/>
      <c r="WYO74" s="2120"/>
      <c r="WYP74" s="2121"/>
      <c r="WYQ74" s="2121"/>
      <c r="WYR74" s="2121"/>
      <c r="WYS74" s="2121"/>
      <c r="WYT74" s="2121"/>
      <c r="WYU74" s="2120"/>
      <c r="WYV74" s="2121"/>
      <c r="WYW74" s="2121"/>
      <c r="WYX74" s="2121"/>
      <c r="WYY74" s="2121"/>
      <c r="WYZ74" s="2121"/>
      <c r="WZA74" s="2120"/>
      <c r="WZB74" s="2121"/>
      <c r="WZC74" s="2121"/>
      <c r="WZD74" s="2121"/>
      <c r="WZE74" s="2121"/>
      <c r="WZF74" s="2121"/>
      <c r="WZG74" s="2120"/>
      <c r="WZH74" s="2121"/>
      <c r="WZI74" s="2121"/>
      <c r="WZJ74" s="2121"/>
      <c r="WZK74" s="2121"/>
      <c r="WZL74" s="2121"/>
      <c r="WZM74" s="2120"/>
      <c r="WZN74" s="2121"/>
      <c r="WZO74" s="2121"/>
      <c r="WZP74" s="2121"/>
      <c r="WZQ74" s="2121"/>
      <c r="WZR74" s="2121"/>
      <c r="WZS74" s="2120"/>
      <c r="WZT74" s="2121"/>
      <c r="WZU74" s="2121"/>
      <c r="WZV74" s="2121"/>
      <c r="WZW74" s="2121"/>
      <c r="WZX74" s="2121"/>
      <c r="WZY74" s="2120"/>
      <c r="WZZ74" s="2121"/>
      <c r="XAA74" s="2121"/>
      <c r="XAB74" s="2121"/>
      <c r="XAC74" s="2121"/>
      <c r="XAD74" s="2121"/>
      <c r="XAE74" s="2120"/>
      <c r="XAF74" s="2121"/>
      <c r="XAG74" s="2121"/>
      <c r="XAH74" s="2121"/>
      <c r="XAI74" s="2121"/>
      <c r="XAJ74" s="2121"/>
      <c r="XAK74" s="2120"/>
      <c r="XAL74" s="2121"/>
      <c r="XAM74" s="2121"/>
      <c r="XAN74" s="2121"/>
      <c r="XAO74" s="2121"/>
      <c r="XAP74" s="2121"/>
      <c r="XAQ74" s="2120"/>
      <c r="XAR74" s="2121"/>
      <c r="XAS74" s="2121"/>
      <c r="XAT74" s="2121"/>
      <c r="XAU74" s="2121"/>
      <c r="XAV74" s="2121"/>
      <c r="XAW74" s="2120"/>
      <c r="XAX74" s="2121"/>
      <c r="XAY74" s="2121"/>
      <c r="XAZ74" s="2121"/>
      <c r="XBA74" s="2121"/>
      <c r="XBB74" s="2121"/>
      <c r="XBC74" s="2120"/>
      <c r="XBD74" s="2121"/>
      <c r="XBE74" s="2121"/>
      <c r="XBF74" s="2121"/>
      <c r="XBG74" s="2121"/>
      <c r="XBH74" s="2121"/>
      <c r="XBI74" s="2120"/>
      <c r="XBJ74" s="2121"/>
      <c r="XBK74" s="2121"/>
      <c r="XBL74" s="2121"/>
      <c r="XBM74" s="2121"/>
      <c r="XBN74" s="2121"/>
      <c r="XBO74" s="2120"/>
      <c r="XBP74" s="2121"/>
      <c r="XBQ74" s="2121"/>
      <c r="XBR74" s="2121"/>
      <c r="XBS74" s="2121"/>
      <c r="XBT74" s="2121"/>
      <c r="XBU74" s="2120"/>
      <c r="XBV74" s="2121"/>
      <c r="XBW74" s="2121"/>
      <c r="XBX74" s="2121"/>
      <c r="XBY74" s="2121"/>
      <c r="XBZ74" s="2121"/>
      <c r="XCA74" s="2120"/>
      <c r="XCB74" s="2121"/>
      <c r="XCC74" s="2121"/>
      <c r="XCD74" s="2121"/>
      <c r="XCE74" s="2121"/>
      <c r="XCF74" s="2121"/>
      <c r="XCG74" s="2120"/>
      <c r="XCH74" s="2121"/>
      <c r="XCI74" s="2121"/>
      <c r="XCJ74" s="2121"/>
      <c r="XCK74" s="2121"/>
      <c r="XCL74" s="2121"/>
      <c r="XCM74" s="2120"/>
      <c r="XCN74" s="2121"/>
      <c r="XCO74" s="2121"/>
      <c r="XCP74" s="2121"/>
      <c r="XCQ74" s="2121"/>
      <c r="XCR74" s="2121"/>
      <c r="XCS74" s="2120"/>
      <c r="XCT74" s="2121"/>
      <c r="XCU74" s="2121"/>
      <c r="XCV74" s="2121"/>
      <c r="XCW74" s="2121"/>
      <c r="XCX74" s="2121"/>
      <c r="XCY74" s="2120"/>
      <c r="XCZ74" s="2121"/>
      <c r="XDA74" s="2121"/>
      <c r="XDB74" s="2121"/>
      <c r="XDC74" s="2121"/>
      <c r="XDD74" s="2121"/>
      <c r="XDE74" s="2120"/>
      <c r="XDF74" s="2121"/>
      <c r="XDG74" s="2121"/>
      <c r="XDH74" s="2121"/>
      <c r="XDI74" s="2121"/>
      <c r="XDJ74" s="2121"/>
      <c r="XDK74" s="2120"/>
      <c r="XDL74" s="2121"/>
      <c r="XDM74" s="2121"/>
      <c r="XDN74" s="2121"/>
      <c r="XDO74" s="2121"/>
      <c r="XDP74" s="2121"/>
      <c r="XDQ74" s="2120"/>
      <c r="XDR74" s="2121"/>
      <c r="XDS74" s="2121"/>
      <c r="XDT74" s="2121"/>
      <c r="XDU74" s="2121"/>
      <c r="XDV74" s="2121"/>
      <c r="XDW74" s="2120"/>
      <c r="XDX74" s="2121"/>
      <c r="XDY74" s="2121"/>
      <c r="XDZ74" s="2121"/>
      <c r="XEA74" s="2121"/>
      <c r="XEB74" s="2121"/>
      <c r="XEC74" s="2120"/>
      <c r="XED74" s="2121"/>
      <c r="XEE74" s="2121"/>
      <c r="XEF74" s="2121"/>
      <c r="XEG74" s="2121"/>
      <c r="XEH74" s="2121"/>
      <c r="XEI74" s="2120"/>
      <c r="XEJ74" s="2121"/>
      <c r="XEK74" s="2121"/>
      <c r="XEL74" s="2121"/>
    </row>
    <row r="75" spans="1:16366" ht="53.25" customHeight="1" x14ac:dyDescent="0.25">
      <c r="A75" s="1600">
        <v>16</v>
      </c>
      <c r="B75" s="2122" t="s">
        <v>3021</v>
      </c>
      <c r="C75" s="2122"/>
      <c r="D75" s="2122"/>
      <c r="E75" s="2122"/>
      <c r="F75" s="2122"/>
      <c r="G75" s="519"/>
      <c r="H75" s="2121"/>
      <c r="I75" s="2121"/>
      <c r="J75" s="2121"/>
      <c r="K75" s="2121"/>
      <c r="L75" s="2121"/>
      <c r="M75" s="2121"/>
      <c r="N75" s="2121"/>
      <c r="O75" s="2121"/>
      <c r="P75" s="2121"/>
      <c r="Q75" s="2121"/>
      <c r="R75" s="2121"/>
      <c r="S75" s="2121"/>
      <c r="T75" s="2121"/>
      <c r="U75" s="2121"/>
      <c r="V75" s="2121"/>
      <c r="W75" s="2121"/>
      <c r="X75" s="2121"/>
      <c r="Y75" s="2120"/>
      <c r="Z75" s="2121"/>
      <c r="AA75" s="2121"/>
      <c r="AB75" s="2121"/>
      <c r="AC75" s="2121"/>
      <c r="AD75" s="2121"/>
      <c r="AE75" s="2120"/>
      <c r="AF75" s="2121"/>
      <c r="AG75" s="2121"/>
      <c r="AH75" s="2121"/>
      <c r="AI75" s="2121"/>
      <c r="AJ75" s="2121"/>
      <c r="AK75" s="2120"/>
      <c r="AL75" s="2121"/>
      <c r="AM75" s="2121"/>
      <c r="AN75" s="2121"/>
      <c r="AO75" s="2121"/>
      <c r="AP75" s="2121"/>
      <c r="AQ75" s="2120"/>
      <c r="AR75" s="2121"/>
      <c r="AS75" s="2121"/>
      <c r="AT75" s="2121"/>
      <c r="AU75" s="2121"/>
      <c r="AV75" s="2121"/>
      <c r="AW75" s="2120"/>
      <c r="AX75" s="2121"/>
      <c r="AY75" s="2121"/>
      <c r="AZ75" s="2121"/>
      <c r="BA75" s="2121"/>
      <c r="BB75" s="2121"/>
      <c r="BC75" s="2120"/>
      <c r="BD75" s="2121"/>
      <c r="BE75" s="2121"/>
      <c r="BF75" s="2121"/>
      <c r="BG75" s="2121"/>
      <c r="BH75" s="2121"/>
      <c r="BI75" s="2120"/>
      <c r="BJ75" s="2121"/>
      <c r="BK75" s="2121"/>
      <c r="BL75" s="2121"/>
      <c r="BM75" s="2121"/>
      <c r="BN75" s="2121"/>
      <c r="BO75" s="2120"/>
      <c r="BP75" s="2121"/>
      <c r="BQ75" s="2121"/>
      <c r="BR75" s="2121"/>
      <c r="BS75" s="2121"/>
      <c r="BT75" s="2121"/>
      <c r="BU75" s="2120"/>
      <c r="BV75" s="2121"/>
      <c r="BW75" s="2121"/>
      <c r="BX75" s="2121"/>
      <c r="BY75" s="2121"/>
      <c r="BZ75" s="2121"/>
      <c r="CA75" s="2120"/>
      <c r="CB75" s="2121"/>
      <c r="CC75" s="2121"/>
      <c r="CD75" s="2121"/>
      <c r="CE75" s="2121"/>
      <c r="CF75" s="2121"/>
      <c r="CG75" s="2120"/>
      <c r="CH75" s="2121"/>
      <c r="CI75" s="2121"/>
      <c r="CJ75" s="2121"/>
      <c r="CK75" s="2121"/>
      <c r="CL75" s="2121"/>
      <c r="CM75" s="2120"/>
      <c r="CN75" s="2121"/>
      <c r="CO75" s="2121"/>
      <c r="CP75" s="2121"/>
      <c r="CQ75" s="2121"/>
      <c r="CR75" s="2121"/>
      <c r="CS75" s="2120"/>
      <c r="CT75" s="2121"/>
      <c r="CU75" s="2121"/>
      <c r="CV75" s="2121"/>
      <c r="CW75" s="2121"/>
      <c r="CX75" s="2121"/>
      <c r="CY75" s="2120"/>
      <c r="CZ75" s="2121"/>
      <c r="DA75" s="2121"/>
      <c r="DB75" s="2121"/>
      <c r="DC75" s="2121"/>
      <c r="DD75" s="2121"/>
      <c r="DE75" s="2120"/>
      <c r="DF75" s="2121"/>
      <c r="DG75" s="2121"/>
      <c r="DH75" s="2121"/>
      <c r="DI75" s="2121"/>
      <c r="DJ75" s="2121"/>
      <c r="DK75" s="2120"/>
      <c r="DL75" s="2121"/>
      <c r="DM75" s="2121"/>
      <c r="DN75" s="2121"/>
      <c r="DO75" s="2121"/>
      <c r="DP75" s="2121"/>
      <c r="DQ75" s="2120"/>
      <c r="DR75" s="2121"/>
      <c r="DS75" s="2121"/>
      <c r="DT75" s="2121"/>
      <c r="DU75" s="2121"/>
      <c r="DV75" s="2121"/>
      <c r="DW75" s="2120"/>
      <c r="DX75" s="2121"/>
      <c r="DY75" s="2121"/>
      <c r="DZ75" s="2121"/>
      <c r="EA75" s="2121"/>
      <c r="EB75" s="2121"/>
      <c r="EC75" s="2120"/>
      <c r="ED75" s="2121"/>
      <c r="EE75" s="2121"/>
      <c r="EF75" s="2121"/>
      <c r="EG75" s="2121"/>
      <c r="EH75" s="2121"/>
      <c r="EI75" s="2120"/>
      <c r="EJ75" s="2121"/>
      <c r="EK75" s="2121"/>
      <c r="EL75" s="2121"/>
      <c r="EM75" s="2121"/>
      <c r="EN75" s="2121"/>
      <c r="EO75" s="2120"/>
      <c r="EP75" s="2121"/>
      <c r="EQ75" s="2121"/>
      <c r="ER75" s="2121"/>
      <c r="ES75" s="2121"/>
      <c r="ET75" s="2121"/>
      <c r="EU75" s="2120"/>
      <c r="EV75" s="2121"/>
      <c r="EW75" s="2121"/>
      <c r="EX75" s="2121"/>
      <c r="EY75" s="2121"/>
      <c r="EZ75" s="2121"/>
      <c r="FA75" s="2120"/>
      <c r="FB75" s="2121"/>
      <c r="FC75" s="2121"/>
      <c r="FD75" s="2121"/>
      <c r="FE75" s="2121"/>
      <c r="FF75" s="2121"/>
      <c r="FG75" s="2120"/>
      <c r="FH75" s="2121"/>
      <c r="FI75" s="2121"/>
      <c r="FJ75" s="2121"/>
      <c r="FK75" s="2121"/>
      <c r="FL75" s="2121"/>
      <c r="FM75" s="2120"/>
      <c r="FN75" s="2121"/>
      <c r="FO75" s="2121"/>
      <c r="FP75" s="2121"/>
      <c r="FQ75" s="2121"/>
      <c r="FR75" s="2121"/>
      <c r="FS75" s="2120"/>
      <c r="FT75" s="2121"/>
      <c r="FU75" s="2121"/>
      <c r="FV75" s="2121"/>
      <c r="FW75" s="2121"/>
      <c r="FX75" s="2121"/>
      <c r="FY75" s="2120"/>
      <c r="FZ75" s="2121"/>
      <c r="GA75" s="2121"/>
      <c r="GB75" s="2121"/>
      <c r="GC75" s="2121"/>
      <c r="GD75" s="2121"/>
      <c r="GE75" s="2120"/>
      <c r="GF75" s="2121"/>
      <c r="GG75" s="2121"/>
      <c r="GH75" s="2121"/>
      <c r="GI75" s="2121"/>
      <c r="GJ75" s="2121"/>
      <c r="GK75" s="2120"/>
      <c r="GL75" s="2121"/>
      <c r="GM75" s="2121"/>
      <c r="GN75" s="2121"/>
      <c r="GO75" s="2121"/>
      <c r="GP75" s="2121"/>
      <c r="GQ75" s="2120"/>
      <c r="GR75" s="2121"/>
      <c r="GS75" s="2121"/>
      <c r="GT75" s="2121"/>
      <c r="GU75" s="2121"/>
      <c r="GV75" s="2121"/>
      <c r="GW75" s="2120"/>
      <c r="GX75" s="2121"/>
      <c r="GY75" s="2121"/>
      <c r="GZ75" s="2121"/>
      <c r="HA75" s="2121"/>
      <c r="HB75" s="2121"/>
      <c r="HC75" s="2120"/>
      <c r="HD75" s="2121"/>
      <c r="HE75" s="2121"/>
      <c r="HF75" s="2121"/>
      <c r="HG75" s="2121"/>
      <c r="HH75" s="2121"/>
      <c r="HI75" s="2120"/>
      <c r="HJ75" s="2121"/>
      <c r="HK75" s="2121"/>
      <c r="HL75" s="2121"/>
      <c r="HM75" s="2121"/>
      <c r="HN75" s="2121"/>
      <c r="HO75" s="2120"/>
      <c r="HP75" s="2121"/>
      <c r="HQ75" s="2121"/>
      <c r="HR75" s="2121"/>
      <c r="HS75" s="2121"/>
      <c r="HT75" s="2121"/>
      <c r="HU75" s="2120"/>
      <c r="HV75" s="2121"/>
      <c r="HW75" s="2121"/>
      <c r="HX75" s="2121"/>
      <c r="HY75" s="2121"/>
      <c r="HZ75" s="2121"/>
      <c r="IA75" s="2120"/>
      <c r="IB75" s="2121"/>
      <c r="IC75" s="2121"/>
      <c r="ID75" s="2121"/>
      <c r="IE75" s="2121"/>
      <c r="IF75" s="2121"/>
      <c r="IG75" s="2120"/>
      <c r="IH75" s="2121"/>
      <c r="II75" s="2121"/>
      <c r="IJ75" s="2121"/>
      <c r="IK75" s="2121"/>
      <c r="IL75" s="2121"/>
      <c r="IM75" s="2120"/>
      <c r="IN75" s="2121"/>
      <c r="IO75" s="2121"/>
      <c r="IP75" s="2121"/>
      <c r="IQ75" s="2121"/>
      <c r="IR75" s="2121"/>
      <c r="IS75" s="2120"/>
      <c r="IT75" s="2121"/>
      <c r="IU75" s="2121"/>
      <c r="IV75" s="2121"/>
      <c r="IW75" s="2121"/>
      <c r="IX75" s="2121"/>
      <c r="IY75" s="2120"/>
      <c r="IZ75" s="2121"/>
      <c r="JA75" s="2121"/>
      <c r="JB75" s="2121"/>
      <c r="JC75" s="2121"/>
      <c r="JD75" s="2121"/>
      <c r="JE75" s="2120"/>
      <c r="JF75" s="2121"/>
      <c r="JG75" s="2121"/>
      <c r="JH75" s="2121"/>
      <c r="JI75" s="2121"/>
      <c r="JJ75" s="2121"/>
      <c r="JK75" s="2120"/>
      <c r="JL75" s="2121"/>
      <c r="JM75" s="2121"/>
      <c r="JN75" s="2121"/>
      <c r="JO75" s="2121"/>
      <c r="JP75" s="2121"/>
      <c r="JQ75" s="2120"/>
      <c r="JR75" s="2121"/>
      <c r="JS75" s="2121"/>
      <c r="JT75" s="2121"/>
      <c r="JU75" s="2121"/>
      <c r="JV75" s="2121"/>
      <c r="JW75" s="2120"/>
      <c r="JX75" s="2121"/>
      <c r="JY75" s="2121"/>
      <c r="JZ75" s="2121"/>
      <c r="KA75" s="2121"/>
      <c r="KB75" s="2121"/>
      <c r="KC75" s="2120"/>
      <c r="KD75" s="2121"/>
      <c r="KE75" s="2121"/>
      <c r="KF75" s="2121"/>
      <c r="KG75" s="2121"/>
      <c r="KH75" s="2121"/>
      <c r="KI75" s="2120"/>
      <c r="KJ75" s="2121"/>
      <c r="KK75" s="2121"/>
      <c r="KL75" s="2121"/>
      <c r="KM75" s="2121"/>
      <c r="KN75" s="2121"/>
      <c r="KO75" s="2120"/>
      <c r="KP75" s="2121"/>
      <c r="KQ75" s="2121"/>
      <c r="KR75" s="2121"/>
      <c r="KS75" s="2121"/>
      <c r="KT75" s="2121"/>
      <c r="KU75" s="2120"/>
      <c r="KV75" s="2121"/>
      <c r="KW75" s="2121"/>
      <c r="KX75" s="2121"/>
      <c r="KY75" s="2121"/>
      <c r="KZ75" s="2121"/>
      <c r="LA75" s="2120"/>
      <c r="LB75" s="2121"/>
      <c r="LC75" s="2121"/>
      <c r="LD75" s="2121"/>
      <c r="LE75" s="2121"/>
      <c r="LF75" s="2121"/>
      <c r="LG75" s="2120"/>
      <c r="LH75" s="2121"/>
      <c r="LI75" s="2121"/>
      <c r="LJ75" s="2121"/>
      <c r="LK75" s="2121"/>
      <c r="LL75" s="2121"/>
      <c r="LM75" s="2120"/>
      <c r="LN75" s="2121"/>
      <c r="LO75" s="2121"/>
      <c r="LP75" s="2121"/>
      <c r="LQ75" s="2121"/>
      <c r="LR75" s="2121"/>
      <c r="LS75" s="2120"/>
      <c r="LT75" s="2121"/>
      <c r="LU75" s="2121"/>
      <c r="LV75" s="2121"/>
      <c r="LW75" s="2121"/>
      <c r="LX75" s="2121"/>
      <c r="LY75" s="2120"/>
      <c r="LZ75" s="2121"/>
      <c r="MA75" s="2121"/>
      <c r="MB75" s="2121"/>
      <c r="MC75" s="2121"/>
      <c r="MD75" s="2121"/>
      <c r="ME75" s="2120"/>
      <c r="MF75" s="2121"/>
      <c r="MG75" s="2121"/>
      <c r="MH75" s="2121"/>
      <c r="MI75" s="2121"/>
      <c r="MJ75" s="2121"/>
      <c r="MK75" s="2120"/>
      <c r="ML75" s="2121"/>
      <c r="MM75" s="2121"/>
      <c r="MN75" s="2121"/>
      <c r="MO75" s="2121"/>
      <c r="MP75" s="2121"/>
      <c r="MQ75" s="2120"/>
      <c r="MR75" s="2121"/>
      <c r="MS75" s="2121"/>
      <c r="MT75" s="2121"/>
      <c r="MU75" s="2121"/>
      <c r="MV75" s="2121"/>
      <c r="MW75" s="2120"/>
      <c r="MX75" s="2121"/>
      <c r="MY75" s="2121"/>
      <c r="MZ75" s="2121"/>
      <c r="NA75" s="2121"/>
      <c r="NB75" s="2121"/>
      <c r="NC75" s="2120"/>
      <c r="ND75" s="2121"/>
      <c r="NE75" s="2121"/>
      <c r="NF75" s="2121"/>
      <c r="NG75" s="2121"/>
      <c r="NH75" s="2121"/>
      <c r="NI75" s="2120"/>
      <c r="NJ75" s="2121"/>
      <c r="NK75" s="2121"/>
      <c r="NL75" s="2121"/>
      <c r="NM75" s="2121"/>
      <c r="NN75" s="2121"/>
      <c r="NO75" s="2120"/>
      <c r="NP75" s="2121"/>
      <c r="NQ75" s="2121"/>
      <c r="NR75" s="2121"/>
      <c r="NS75" s="2121"/>
      <c r="NT75" s="2121"/>
      <c r="NU75" s="2120"/>
      <c r="NV75" s="2121"/>
      <c r="NW75" s="2121"/>
      <c r="NX75" s="2121"/>
      <c r="NY75" s="2121"/>
      <c r="NZ75" s="2121"/>
      <c r="OA75" s="2120"/>
      <c r="OB75" s="2121"/>
      <c r="OC75" s="2121"/>
      <c r="OD75" s="2121"/>
      <c r="OE75" s="2121"/>
      <c r="OF75" s="2121"/>
      <c r="OG75" s="2120"/>
      <c r="OH75" s="2121"/>
      <c r="OI75" s="2121"/>
      <c r="OJ75" s="2121"/>
      <c r="OK75" s="2121"/>
      <c r="OL75" s="2121"/>
      <c r="OM75" s="2120"/>
      <c r="ON75" s="2121"/>
      <c r="OO75" s="2121"/>
      <c r="OP75" s="2121"/>
      <c r="OQ75" s="2121"/>
      <c r="OR75" s="2121"/>
      <c r="OS75" s="2120"/>
      <c r="OT75" s="2121"/>
      <c r="OU75" s="2121"/>
      <c r="OV75" s="2121"/>
      <c r="OW75" s="2121"/>
      <c r="OX75" s="2121"/>
      <c r="OY75" s="2120"/>
      <c r="OZ75" s="2121"/>
      <c r="PA75" s="2121"/>
      <c r="PB75" s="2121"/>
      <c r="PC75" s="2121"/>
      <c r="PD75" s="2121"/>
      <c r="PE75" s="2120"/>
      <c r="PF75" s="2121"/>
      <c r="PG75" s="2121"/>
      <c r="PH75" s="2121"/>
      <c r="PI75" s="2121"/>
      <c r="PJ75" s="2121"/>
      <c r="PK75" s="2120"/>
      <c r="PL75" s="2121"/>
      <c r="PM75" s="2121"/>
      <c r="PN75" s="2121"/>
      <c r="PO75" s="2121"/>
      <c r="PP75" s="2121"/>
      <c r="PQ75" s="2120"/>
      <c r="PR75" s="2121"/>
      <c r="PS75" s="2121"/>
      <c r="PT75" s="2121"/>
      <c r="PU75" s="2121"/>
      <c r="PV75" s="2121"/>
      <c r="PW75" s="2120"/>
      <c r="PX75" s="2121"/>
      <c r="PY75" s="2121"/>
      <c r="PZ75" s="2121"/>
      <c r="QA75" s="2121"/>
      <c r="QB75" s="2121"/>
      <c r="QC75" s="2120"/>
      <c r="QD75" s="2121"/>
      <c r="QE75" s="2121"/>
      <c r="QF75" s="2121"/>
      <c r="QG75" s="2121"/>
      <c r="QH75" s="2121"/>
      <c r="QI75" s="2120"/>
      <c r="QJ75" s="2121"/>
      <c r="QK75" s="2121"/>
      <c r="QL75" s="2121"/>
      <c r="QM75" s="2121"/>
      <c r="QN75" s="2121"/>
      <c r="QO75" s="2120"/>
      <c r="QP75" s="2121"/>
      <c r="QQ75" s="2121"/>
      <c r="QR75" s="2121"/>
      <c r="QS75" s="2121"/>
      <c r="QT75" s="2121"/>
      <c r="QU75" s="2120"/>
      <c r="QV75" s="2121"/>
      <c r="QW75" s="2121"/>
      <c r="QX75" s="2121"/>
      <c r="QY75" s="2121"/>
      <c r="QZ75" s="2121"/>
      <c r="RA75" s="2120"/>
      <c r="RB75" s="2121"/>
      <c r="RC75" s="2121"/>
      <c r="RD75" s="2121"/>
      <c r="RE75" s="2121"/>
      <c r="RF75" s="2121"/>
      <c r="RG75" s="2120"/>
      <c r="RH75" s="2121"/>
      <c r="RI75" s="2121"/>
      <c r="RJ75" s="2121"/>
      <c r="RK75" s="2121"/>
      <c r="RL75" s="2121"/>
      <c r="RM75" s="2120"/>
      <c r="RN75" s="2121"/>
      <c r="RO75" s="2121"/>
      <c r="RP75" s="2121"/>
      <c r="RQ75" s="2121"/>
      <c r="RR75" s="2121"/>
      <c r="RS75" s="2120"/>
      <c r="RT75" s="2121"/>
      <c r="RU75" s="2121"/>
      <c r="RV75" s="2121"/>
      <c r="RW75" s="2121"/>
      <c r="RX75" s="2121"/>
      <c r="RY75" s="2120"/>
      <c r="RZ75" s="2121"/>
      <c r="SA75" s="2121"/>
      <c r="SB75" s="2121"/>
      <c r="SC75" s="2121"/>
      <c r="SD75" s="2121"/>
      <c r="SE75" s="2120"/>
      <c r="SF75" s="2121"/>
      <c r="SG75" s="2121"/>
      <c r="SH75" s="2121"/>
      <c r="SI75" s="2121"/>
      <c r="SJ75" s="2121"/>
      <c r="SK75" s="2120"/>
      <c r="SL75" s="2121"/>
      <c r="SM75" s="2121"/>
      <c r="SN75" s="2121"/>
      <c r="SO75" s="2121"/>
      <c r="SP75" s="2121"/>
      <c r="SQ75" s="2120"/>
      <c r="SR75" s="2121"/>
      <c r="SS75" s="2121"/>
      <c r="ST75" s="2121"/>
      <c r="SU75" s="2121"/>
      <c r="SV75" s="2121"/>
      <c r="SW75" s="2120"/>
      <c r="SX75" s="2121"/>
      <c r="SY75" s="2121"/>
      <c r="SZ75" s="2121"/>
      <c r="TA75" s="2121"/>
      <c r="TB75" s="2121"/>
      <c r="TC75" s="2120"/>
      <c r="TD75" s="2121"/>
      <c r="TE75" s="2121"/>
      <c r="TF75" s="2121"/>
      <c r="TG75" s="2121"/>
      <c r="TH75" s="2121"/>
      <c r="TI75" s="2120"/>
      <c r="TJ75" s="2121"/>
      <c r="TK75" s="2121"/>
      <c r="TL75" s="2121"/>
      <c r="TM75" s="2121"/>
      <c r="TN75" s="2121"/>
      <c r="TO75" s="2120"/>
      <c r="TP75" s="2121"/>
      <c r="TQ75" s="2121"/>
      <c r="TR75" s="2121"/>
      <c r="TS75" s="2121"/>
      <c r="TT75" s="2121"/>
      <c r="TU75" s="2120"/>
      <c r="TV75" s="2121"/>
      <c r="TW75" s="2121"/>
      <c r="TX75" s="2121"/>
      <c r="TY75" s="2121"/>
      <c r="TZ75" s="2121"/>
      <c r="UA75" s="2120"/>
      <c r="UB75" s="2121"/>
      <c r="UC75" s="2121"/>
      <c r="UD75" s="2121"/>
      <c r="UE75" s="2121"/>
      <c r="UF75" s="2121"/>
      <c r="UG75" s="2120"/>
      <c r="UH75" s="2121"/>
      <c r="UI75" s="2121"/>
      <c r="UJ75" s="2121"/>
      <c r="UK75" s="2121"/>
      <c r="UL75" s="2121"/>
      <c r="UM75" s="2120"/>
      <c r="UN75" s="2121"/>
      <c r="UO75" s="2121"/>
      <c r="UP75" s="2121"/>
      <c r="UQ75" s="2121"/>
      <c r="UR75" s="2121"/>
      <c r="US75" s="2120"/>
      <c r="UT75" s="2121"/>
      <c r="UU75" s="2121"/>
      <c r="UV75" s="2121"/>
      <c r="UW75" s="2121"/>
      <c r="UX75" s="2121"/>
      <c r="UY75" s="2120"/>
      <c r="UZ75" s="2121"/>
      <c r="VA75" s="2121"/>
      <c r="VB75" s="2121"/>
      <c r="VC75" s="2121"/>
      <c r="VD75" s="2121"/>
      <c r="VE75" s="2120"/>
      <c r="VF75" s="2121"/>
      <c r="VG75" s="2121"/>
      <c r="VH75" s="2121"/>
      <c r="VI75" s="2121"/>
      <c r="VJ75" s="2121"/>
      <c r="VK75" s="2120"/>
      <c r="VL75" s="2121"/>
      <c r="VM75" s="2121"/>
      <c r="VN75" s="2121"/>
      <c r="VO75" s="2121"/>
      <c r="VP75" s="2121"/>
      <c r="VQ75" s="2120"/>
      <c r="VR75" s="2121"/>
      <c r="VS75" s="2121"/>
      <c r="VT75" s="2121"/>
      <c r="VU75" s="2121"/>
      <c r="VV75" s="2121"/>
      <c r="VW75" s="2120"/>
      <c r="VX75" s="2121"/>
      <c r="VY75" s="2121"/>
      <c r="VZ75" s="2121"/>
      <c r="WA75" s="2121"/>
      <c r="WB75" s="2121"/>
      <c r="WC75" s="2120"/>
      <c r="WD75" s="2121"/>
      <c r="WE75" s="2121"/>
      <c r="WF75" s="2121"/>
      <c r="WG75" s="2121"/>
      <c r="WH75" s="2121"/>
      <c r="WI75" s="2120"/>
      <c r="WJ75" s="2121"/>
      <c r="WK75" s="2121"/>
      <c r="WL75" s="2121"/>
      <c r="WM75" s="2121"/>
      <c r="WN75" s="2121"/>
      <c r="WO75" s="2120"/>
      <c r="WP75" s="2121"/>
      <c r="WQ75" s="2121"/>
      <c r="WR75" s="2121"/>
      <c r="WS75" s="2121"/>
      <c r="WT75" s="2121"/>
      <c r="WU75" s="2120"/>
      <c r="WV75" s="2121"/>
      <c r="WW75" s="2121"/>
      <c r="WX75" s="2121"/>
      <c r="WY75" s="2121"/>
      <c r="WZ75" s="2121"/>
      <c r="XA75" s="2120"/>
      <c r="XB75" s="2121"/>
      <c r="XC75" s="2121"/>
      <c r="XD75" s="2121"/>
      <c r="XE75" s="2121"/>
      <c r="XF75" s="2121"/>
      <c r="XG75" s="2120"/>
      <c r="XH75" s="2121"/>
      <c r="XI75" s="2121"/>
      <c r="XJ75" s="2121"/>
      <c r="XK75" s="2121"/>
      <c r="XL75" s="2121"/>
      <c r="XM75" s="2120"/>
      <c r="XN75" s="2121"/>
      <c r="XO75" s="2121"/>
      <c r="XP75" s="2121"/>
      <c r="XQ75" s="2121"/>
      <c r="XR75" s="2121"/>
      <c r="XS75" s="2120"/>
      <c r="XT75" s="2121"/>
      <c r="XU75" s="2121"/>
      <c r="XV75" s="2121"/>
      <c r="XW75" s="2121"/>
      <c r="XX75" s="2121"/>
      <c r="XY75" s="2120"/>
      <c r="XZ75" s="2121"/>
      <c r="YA75" s="2121"/>
      <c r="YB75" s="2121"/>
      <c r="YC75" s="2121"/>
      <c r="YD75" s="2121"/>
      <c r="YE75" s="2120"/>
      <c r="YF75" s="2121"/>
      <c r="YG75" s="2121"/>
      <c r="YH75" s="2121"/>
      <c r="YI75" s="2121"/>
      <c r="YJ75" s="2121"/>
      <c r="YK75" s="2120"/>
      <c r="YL75" s="2121"/>
      <c r="YM75" s="2121"/>
      <c r="YN75" s="2121"/>
      <c r="YO75" s="2121"/>
      <c r="YP75" s="2121"/>
      <c r="YQ75" s="2120"/>
      <c r="YR75" s="2121"/>
      <c r="YS75" s="2121"/>
      <c r="YT75" s="2121"/>
      <c r="YU75" s="2121"/>
      <c r="YV75" s="2121"/>
      <c r="YW75" s="2120"/>
      <c r="YX75" s="2121"/>
      <c r="YY75" s="2121"/>
      <c r="YZ75" s="2121"/>
      <c r="ZA75" s="2121"/>
      <c r="ZB75" s="2121"/>
      <c r="ZC75" s="2120"/>
      <c r="ZD75" s="2121"/>
      <c r="ZE75" s="2121"/>
      <c r="ZF75" s="2121"/>
      <c r="ZG75" s="2121"/>
      <c r="ZH75" s="2121"/>
      <c r="ZI75" s="2120"/>
      <c r="ZJ75" s="2121"/>
      <c r="ZK75" s="2121"/>
      <c r="ZL75" s="2121"/>
      <c r="ZM75" s="2121"/>
      <c r="ZN75" s="2121"/>
      <c r="ZO75" s="2120"/>
      <c r="ZP75" s="2121"/>
      <c r="ZQ75" s="2121"/>
      <c r="ZR75" s="2121"/>
      <c r="ZS75" s="2121"/>
      <c r="ZT75" s="2121"/>
      <c r="ZU75" s="2120"/>
      <c r="ZV75" s="2121"/>
      <c r="ZW75" s="2121"/>
      <c r="ZX75" s="2121"/>
      <c r="ZY75" s="2121"/>
      <c r="ZZ75" s="2121"/>
      <c r="AAA75" s="2120"/>
      <c r="AAB75" s="2121"/>
      <c r="AAC75" s="2121"/>
      <c r="AAD75" s="2121"/>
      <c r="AAE75" s="2121"/>
      <c r="AAF75" s="2121"/>
      <c r="AAG75" s="2120"/>
      <c r="AAH75" s="2121"/>
      <c r="AAI75" s="2121"/>
      <c r="AAJ75" s="2121"/>
      <c r="AAK75" s="2121"/>
      <c r="AAL75" s="2121"/>
      <c r="AAM75" s="2120"/>
      <c r="AAN75" s="2121"/>
      <c r="AAO75" s="2121"/>
      <c r="AAP75" s="2121"/>
      <c r="AAQ75" s="2121"/>
      <c r="AAR75" s="2121"/>
      <c r="AAS75" s="2120"/>
      <c r="AAT75" s="2121"/>
      <c r="AAU75" s="2121"/>
      <c r="AAV75" s="2121"/>
      <c r="AAW75" s="2121"/>
      <c r="AAX75" s="2121"/>
      <c r="AAY75" s="2120"/>
      <c r="AAZ75" s="2121"/>
      <c r="ABA75" s="2121"/>
      <c r="ABB75" s="2121"/>
      <c r="ABC75" s="2121"/>
      <c r="ABD75" s="2121"/>
      <c r="ABE75" s="2120"/>
      <c r="ABF75" s="2121"/>
      <c r="ABG75" s="2121"/>
      <c r="ABH75" s="2121"/>
      <c r="ABI75" s="2121"/>
      <c r="ABJ75" s="2121"/>
      <c r="ABK75" s="2120"/>
      <c r="ABL75" s="2121"/>
      <c r="ABM75" s="2121"/>
      <c r="ABN75" s="2121"/>
      <c r="ABO75" s="2121"/>
      <c r="ABP75" s="2121"/>
      <c r="ABQ75" s="2120"/>
      <c r="ABR75" s="2121"/>
      <c r="ABS75" s="2121"/>
      <c r="ABT75" s="2121"/>
      <c r="ABU75" s="2121"/>
      <c r="ABV75" s="2121"/>
      <c r="ABW75" s="2120"/>
      <c r="ABX75" s="2121"/>
      <c r="ABY75" s="2121"/>
      <c r="ABZ75" s="2121"/>
      <c r="ACA75" s="2121"/>
      <c r="ACB75" s="2121"/>
      <c r="ACC75" s="2120"/>
      <c r="ACD75" s="2121"/>
      <c r="ACE75" s="2121"/>
      <c r="ACF75" s="2121"/>
      <c r="ACG75" s="2121"/>
      <c r="ACH75" s="2121"/>
      <c r="ACI75" s="2120"/>
      <c r="ACJ75" s="2121"/>
      <c r="ACK75" s="2121"/>
      <c r="ACL75" s="2121"/>
      <c r="ACM75" s="2121"/>
      <c r="ACN75" s="2121"/>
      <c r="ACO75" s="2120"/>
      <c r="ACP75" s="2121"/>
      <c r="ACQ75" s="2121"/>
      <c r="ACR75" s="2121"/>
      <c r="ACS75" s="2121"/>
      <c r="ACT75" s="2121"/>
      <c r="ACU75" s="2120"/>
      <c r="ACV75" s="2121"/>
      <c r="ACW75" s="2121"/>
      <c r="ACX75" s="2121"/>
      <c r="ACY75" s="2121"/>
      <c r="ACZ75" s="2121"/>
      <c r="ADA75" s="2120"/>
      <c r="ADB75" s="2121"/>
      <c r="ADC75" s="2121"/>
      <c r="ADD75" s="2121"/>
      <c r="ADE75" s="2121"/>
      <c r="ADF75" s="2121"/>
      <c r="ADG75" s="2120"/>
      <c r="ADH75" s="2121"/>
      <c r="ADI75" s="2121"/>
      <c r="ADJ75" s="2121"/>
      <c r="ADK75" s="2121"/>
      <c r="ADL75" s="2121"/>
      <c r="ADM75" s="2120"/>
      <c r="ADN75" s="2121"/>
      <c r="ADO75" s="2121"/>
      <c r="ADP75" s="2121"/>
      <c r="ADQ75" s="2121"/>
      <c r="ADR75" s="2121"/>
      <c r="ADS75" s="2120"/>
      <c r="ADT75" s="2121"/>
      <c r="ADU75" s="2121"/>
      <c r="ADV75" s="2121"/>
      <c r="ADW75" s="2121"/>
      <c r="ADX75" s="2121"/>
      <c r="ADY75" s="2120"/>
      <c r="ADZ75" s="2121"/>
      <c r="AEA75" s="2121"/>
      <c r="AEB75" s="2121"/>
      <c r="AEC75" s="2121"/>
      <c r="AED75" s="2121"/>
      <c r="AEE75" s="2120"/>
      <c r="AEF75" s="2121"/>
      <c r="AEG75" s="2121"/>
      <c r="AEH75" s="2121"/>
      <c r="AEI75" s="2121"/>
      <c r="AEJ75" s="2121"/>
      <c r="AEK75" s="2120"/>
      <c r="AEL75" s="2121"/>
      <c r="AEM75" s="2121"/>
      <c r="AEN75" s="2121"/>
      <c r="AEO75" s="2121"/>
      <c r="AEP75" s="2121"/>
      <c r="AEQ75" s="2120"/>
      <c r="AER75" s="2121"/>
      <c r="AES75" s="2121"/>
      <c r="AET75" s="2121"/>
      <c r="AEU75" s="2121"/>
      <c r="AEV75" s="2121"/>
      <c r="AEW75" s="2120"/>
      <c r="AEX75" s="2121"/>
      <c r="AEY75" s="2121"/>
      <c r="AEZ75" s="2121"/>
      <c r="AFA75" s="2121"/>
      <c r="AFB75" s="2121"/>
      <c r="AFC75" s="2120"/>
      <c r="AFD75" s="2121"/>
      <c r="AFE75" s="2121"/>
      <c r="AFF75" s="2121"/>
      <c r="AFG75" s="2121"/>
      <c r="AFH75" s="2121"/>
      <c r="AFI75" s="2120"/>
      <c r="AFJ75" s="2121"/>
      <c r="AFK75" s="2121"/>
      <c r="AFL75" s="2121"/>
      <c r="AFM75" s="2121"/>
      <c r="AFN75" s="2121"/>
      <c r="AFO75" s="2120"/>
      <c r="AFP75" s="2121"/>
      <c r="AFQ75" s="2121"/>
      <c r="AFR75" s="2121"/>
      <c r="AFS75" s="2121"/>
      <c r="AFT75" s="2121"/>
      <c r="AFU75" s="2120"/>
      <c r="AFV75" s="2121"/>
      <c r="AFW75" s="2121"/>
      <c r="AFX75" s="2121"/>
      <c r="AFY75" s="2121"/>
      <c r="AFZ75" s="2121"/>
      <c r="AGA75" s="2120"/>
      <c r="AGB75" s="2121"/>
      <c r="AGC75" s="2121"/>
      <c r="AGD75" s="2121"/>
      <c r="AGE75" s="2121"/>
      <c r="AGF75" s="2121"/>
      <c r="AGG75" s="2120"/>
      <c r="AGH75" s="2121"/>
      <c r="AGI75" s="2121"/>
      <c r="AGJ75" s="2121"/>
      <c r="AGK75" s="2121"/>
      <c r="AGL75" s="2121"/>
      <c r="AGM75" s="2120"/>
      <c r="AGN75" s="2121"/>
      <c r="AGO75" s="2121"/>
      <c r="AGP75" s="2121"/>
      <c r="AGQ75" s="2121"/>
      <c r="AGR75" s="2121"/>
      <c r="AGS75" s="2120"/>
      <c r="AGT75" s="2121"/>
      <c r="AGU75" s="2121"/>
      <c r="AGV75" s="2121"/>
      <c r="AGW75" s="2121"/>
      <c r="AGX75" s="2121"/>
      <c r="AGY75" s="2120"/>
      <c r="AGZ75" s="2121"/>
      <c r="AHA75" s="2121"/>
      <c r="AHB75" s="2121"/>
      <c r="AHC75" s="2121"/>
      <c r="AHD75" s="2121"/>
      <c r="AHE75" s="2120"/>
      <c r="AHF75" s="2121"/>
      <c r="AHG75" s="2121"/>
      <c r="AHH75" s="2121"/>
      <c r="AHI75" s="2121"/>
      <c r="AHJ75" s="2121"/>
      <c r="AHK75" s="2120"/>
      <c r="AHL75" s="2121"/>
      <c r="AHM75" s="2121"/>
      <c r="AHN75" s="2121"/>
      <c r="AHO75" s="2121"/>
      <c r="AHP75" s="2121"/>
      <c r="AHQ75" s="2120"/>
      <c r="AHR75" s="2121"/>
      <c r="AHS75" s="2121"/>
      <c r="AHT75" s="2121"/>
      <c r="AHU75" s="2121"/>
      <c r="AHV75" s="2121"/>
      <c r="AHW75" s="2120"/>
      <c r="AHX75" s="2121"/>
      <c r="AHY75" s="2121"/>
      <c r="AHZ75" s="2121"/>
      <c r="AIA75" s="2121"/>
      <c r="AIB75" s="2121"/>
      <c r="AIC75" s="2120"/>
      <c r="AID75" s="2121"/>
      <c r="AIE75" s="2121"/>
      <c r="AIF75" s="2121"/>
      <c r="AIG75" s="2121"/>
      <c r="AIH75" s="2121"/>
      <c r="AII75" s="2120"/>
      <c r="AIJ75" s="2121"/>
      <c r="AIK75" s="2121"/>
      <c r="AIL75" s="2121"/>
      <c r="AIM75" s="2121"/>
      <c r="AIN75" s="2121"/>
      <c r="AIO75" s="2120"/>
      <c r="AIP75" s="2121"/>
      <c r="AIQ75" s="2121"/>
      <c r="AIR75" s="2121"/>
      <c r="AIS75" s="2121"/>
      <c r="AIT75" s="2121"/>
      <c r="AIU75" s="2120"/>
      <c r="AIV75" s="2121"/>
      <c r="AIW75" s="2121"/>
      <c r="AIX75" s="2121"/>
      <c r="AIY75" s="2121"/>
      <c r="AIZ75" s="2121"/>
      <c r="AJA75" s="2120"/>
      <c r="AJB75" s="2121"/>
      <c r="AJC75" s="2121"/>
      <c r="AJD75" s="2121"/>
      <c r="AJE75" s="2121"/>
      <c r="AJF75" s="2121"/>
      <c r="AJG75" s="2120"/>
      <c r="AJH75" s="2121"/>
      <c r="AJI75" s="2121"/>
      <c r="AJJ75" s="2121"/>
      <c r="AJK75" s="2121"/>
      <c r="AJL75" s="2121"/>
      <c r="AJM75" s="2120"/>
      <c r="AJN75" s="2121"/>
      <c r="AJO75" s="2121"/>
      <c r="AJP75" s="2121"/>
      <c r="AJQ75" s="2121"/>
      <c r="AJR75" s="2121"/>
      <c r="AJS75" s="2120"/>
      <c r="AJT75" s="2121"/>
      <c r="AJU75" s="2121"/>
      <c r="AJV75" s="2121"/>
      <c r="AJW75" s="2121"/>
      <c r="AJX75" s="2121"/>
      <c r="AJY75" s="2120"/>
      <c r="AJZ75" s="2121"/>
      <c r="AKA75" s="2121"/>
      <c r="AKB75" s="2121"/>
      <c r="AKC75" s="2121"/>
      <c r="AKD75" s="2121"/>
      <c r="AKE75" s="2120"/>
      <c r="AKF75" s="2121"/>
      <c r="AKG75" s="2121"/>
      <c r="AKH75" s="2121"/>
      <c r="AKI75" s="2121"/>
      <c r="AKJ75" s="2121"/>
      <c r="AKK75" s="2120"/>
      <c r="AKL75" s="2121"/>
      <c r="AKM75" s="2121"/>
      <c r="AKN75" s="2121"/>
      <c r="AKO75" s="2121"/>
      <c r="AKP75" s="2121"/>
      <c r="AKQ75" s="2120"/>
      <c r="AKR75" s="2121"/>
      <c r="AKS75" s="2121"/>
      <c r="AKT75" s="2121"/>
      <c r="AKU75" s="2121"/>
      <c r="AKV75" s="2121"/>
      <c r="AKW75" s="2120"/>
      <c r="AKX75" s="2121"/>
      <c r="AKY75" s="2121"/>
      <c r="AKZ75" s="2121"/>
      <c r="ALA75" s="2121"/>
      <c r="ALB75" s="2121"/>
      <c r="ALC75" s="2120"/>
      <c r="ALD75" s="2121"/>
      <c r="ALE75" s="2121"/>
      <c r="ALF75" s="2121"/>
      <c r="ALG75" s="2121"/>
      <c r="ALH75" s="2121"/>
      <c r="ALI75" s="2120"/>
      <c r="ALJ75" s="2121"/>
      <c r="ALK75" s="2121"/>
      <c r="ALL75" s="2121"/>
      <c r="ALM75" s="2121"/>
      <c r="ALN75" s="2121"/>
      <c r="ALO75" s="2120"/>
      <c r="ALP75" s="2121"/>
      <c r="ALQ75" s="2121"/>
      <c r="ALR75" s="2121"/>
      <c r="ALS75" s="2121"/>
      <c r="ALT75" s="2121"/>
      <c r="ALU75" s="2120"/>
      <c r="ALV75" s="2121"/>
      <c r="ALW75" s="2121"/>
      <c r="ALX75" s="2121"/>
      <c r="ALY75" s="2121"/>
      <c r="ALZ75" s="2121"/>
      <c r="AMA75" s="2120"/>
      <c r="AMB75" s="2121"/>
      <c r="AMC75" s="2121"/>
      <c r="AMD75" s="2121"/>
      <c r="AME75" s="2121"/>
      <c r="AMF75" s="2121"/>
      <c r="AMG75" s="2120"/>
      <c r="AMH75" s="2121"/>
      <c r="AMI75" s="2121"/>
      <c r="AMJ75" s="2121"/>
      <c r="AMK75" s="2121"/>
      <c r="AML75" s="2121"/>
      <c r="AMM75" s="2120"/>
      <c r="AMN75" s="2121"/>
      <c r="AMO75" s="2121"/>
      <c r="AMP75" s="2121"/>
      <c r="AMQ75" s="2121"/>
      <c r="AMR75" s="2121"/>
      <c r="AMS75" s="2120"/>
      <c r="AMT75" s="2121"/>
      <c r="AMU75" s="2121"/>
      <c r="AMV75" s="2121"/>
      <c r="AMW75" s="2121"/>
      <c r="AMX75" s="2121"/>
      <c r="AMY75" s="2120"/>
      <c r="AMZ75" s="2121"/>
      <c r="ANA75" s="2121"/>
      <c r="ANB75" s="2121"/>
      <c r="ANC75" s="2121"/>
      <c r="AND75" s="2121"/>
      <c r="ANE75" s="2120"/>
      <c r="ANF75" s="2121"/>
      <c r="ANG75" s="2121"/>
      <c r="ANH75" s="2121"/>
      <c r="ANI75" s="2121"/>
      <c r="ANJ75" s="2121"/>
      <c r="ANK75" s="2120"/>
      <c r="ANL75" s="2121"/>
      <c r="ANM75" s="2121"/>
      <c r="ANN75" s="2121"/>
      <c r="ANO75" s="2121"/>
      <c r="ANP75" s="2121"/>
      <c r="ANQ75" s="2120"/>
      <c r="ANR75" s="2121"/>
      <c r="ANS75" s="2121"/>
      <c r="ANT75" s="2121"/>
      <c r="ANU75" s="2121"/>
      <c r="ANV75" s="2121"/>
      <c r="ANW75" s="2120"/>
      <c r="ANX75" s="2121"/>
      <c r="ANY75" s="2121"/>
      <c r="ANZ75" s="2121"/>
      <c r="AOA75" s="2121"/>
      <c r="AOB75" s="2121"/>
      <c r="AOC75" s="2120"/>
      <c r="AOD75" s="2121"/>
      <c r="AOE75" s="2121"/>
      <c r="AOF75" s="2121"/>
      <c r="AOG75" s="2121"/>
      <c r="AOH75" s="2121"/>
      <c r="AOI75" s="2120"/>
      <c r="AOJ75" s="2121"/>
      <c r="AOK75" s="2121"/>
      <c r="AOL75" s="2121"/>
      <c r="AOM75" s="2121"/>
      <c r="AON75" s="2121"/>
      <c r="AOO75" s="2120"/>
      <c r="AOP75" s="2121"/>
      <c r="AOQ75" s="2121"/>
      <c r="AOR75" s="2121"/>
      <c r="AOS75" s="2121"/>
      <c r="AOT75" s="2121"/>
      <c r="AOU75" s="2120"/>
      <c r="AOV75" s="2121"/>
      <c r="AOW75" s="2121"/>
      <c r="AOX75" s="2121"/>
      <c r="AOY75" s="2121"/>
      <c r="AOZ75" s="2121"/>
      <c r="APA75" s="2120"/>
      <c r="APB75" s="2121"/>
      <c r="APC75" s="2121"/>
      <c r="APD75" s="2121"/>
      <c r="APE75" s="2121"/>
      <c r="APF75" s="2121"/>
      <c r="APG75" s="2120"/>
      <c r="APH75" s="2121"/>
      <c r="API75" s="2121"/>
      <c r="APJ75" s="2121"/>
      <c r="APK75" s="2121"/>
      <c r="APL75" s="2121"/>
      <c r="APM75" s="2120"/>
      <c r="APN75" s="2121"/>
      <c r="APO75" s="2121"/>
      <c r="APP75" s="2121"/>
      <c r="APQ75" s="2121"/>
      <c r="APR75" s="2121"/>
      <c r="APS75" s="2120"/>
      <c r="APT75" s="2121"/>
      <c r="APU75" s="2121"/>
      <c r="APV75" s="2121"/>
      <c r="APW75" s="2121"/>
      <c r="APX75" s="2121"/>
      <c r="APY75" s="2120"/>
      <c r="APZ75" s="2121"/>
      <c r="AQA75" s="2121"/>
      <c r="AQB75" s="2121"/>
      <c r="AQC75" s="2121"/>
      <c r="AQD75" s="2121"/>
      <c r="AQE75" s="2120"/>
      <c r="AQF75" s="2121"/>
      <c r="AQG75" s="2121"/>
      <c r="AQH75" s="2121"/>
      <c r="AQI75" s="2121"/>
      <c r="AQJ75" s="2121"/>
      <c r="AQK75" s="2120"/>
      <c r="AQL75" s="2121"/>
      <c r="AQM75" s="2121"/>
      <c r="AQN75" s="2121"/>
      <c r="AQO75" s="2121"/>
      <c r="AQP75" s="2121"/>
      <c r="AQQ75" s="2120"/>
      <c r="AQR75" s="2121"/>
      <c r="AQS75" s="2121"/>
      <c r="AQT75" s="2121"/>
      <c r="AQU75" s="2121"/>
      <c r="AQV75" s="2121"/>
      <c r="AQW75" s="2120"/>
      <c r="AQX75" s="2121"/>
      <c r="AQY75" s="2121"/>
      <c r="AQZ75" s="2121"/>
      <c r="ARA75" s="2121"/>
      <c r="ARB75" s="2121"/>
      <c r="ARC75" s="2120"/>
      <c r="ARD75" s="2121"/>
      <c r="ARE75" s="2121"/>
      <c r="ARF75" s="2121"/>
      <c r="ARG75" s="2121"/>
      <c r="ARH75" s="2121"/>
      <c r="ARI75" s="2120"/>
      <c r="ARJ75" s="2121"/>
      <c r="ARK75" s="2121"/>
      <c r="ARL75" s="2121"/>
      <c r="ARM75" s="2121"/>
      <c r="ARN75" s="2121"/>
      <c r="ARO75" s="2120"/>
      <c r="ARP75" s="2121"/>
      <c r="ARQ75" s="2121"/>
      <c r="ARR75" s="2121"/>
      <c r="ARS75" s="2121"/>
      <c r="ART75" s="2121"/>
      <c r="ARU75" s="2120"/>
      <c r="ARV75" s="2121"/>
      <c r="ARW75" s="2121"/>
      <c r="ARX75" s="2121"/>
      <c r="ARY75" s="2121"/>
      <c r="ARZ75" s="2121"/>
      <c r="ASA75" s="2120"/>
      <c r="ASB75" s="2121"/>
      <c r="ASC75" s="2121"/>
      <c r="ASD75" s="2121"/>
      <c r="ASE75" s="2121"/>
      <c r="ASF75" s="2121"/>
      <c r="ASG75" s="2120"/>
      <c r="ASH75" s="2121"/>
      <c r="ASI75" s="2121"/>
      <c r="ASJ75" s="2121"/>
      <c r="ASK75" s="2121"/>
      <c r="ASL75" s="2121"/>
      <c r="ASM75" s="2120"/>
      <c r="ASN75" s="2121"/>
      <c r="ASO75" s="2121"/>
      <c r="ASP75" s="2121"/>
      <c r="ASQ75" s="2121"/>
      <c r="ASR75" s="2121"/>
      <c r="ASS75" s="2120"/>
      <c r="AST75" s="2121"/>
      <c r="ASU75" s="2121"/>
      <c r="ASV75" s="2121"/>
      <c r="ASW75" s="2121"/>
      <c r="ASX75" s="2121"/>
      <c r="ASY75" s="2120"/>
      <c r="ASZ75" s="2121"/>
      <c r="ATA75" s="2121"/>
      <c r="ATB75" s="2121"/>
      <c r="ATC75" s="2121"/>
      <c r="ATD75" s="2121"/>
      <c r="ATE75" s="2120"/>
      <c r="ATF75" s="2121"/>
      <c r="ATG75" s="2121"/>
      <c r="ATH75" s="2121"/>
      <c r="ATI75" s="2121"/>
      <c r="ATJ75" s="2121"/>
      <c r="ATK75" s="2120"/>
      <c r="ATL75" s="2121"/>
      <c r="ATM75" s="2121"/>
      <c r="ATN75" s="2121"/>
      <c r="ATO75" s="2121"/>
      <c r="ATP75" s="2121"/>
      <c r="ATQ75" s="2120"/>
      <c r="ATR75" s="2121"/>
      <c r="ATS75" s="2121"/>
      <c r="ATT75" s="2121"/>
      <c r="ATU75" s="2121"/>
      <c r="ATV75" s="2121"/>
      <c r="ATW75" s="2120"/>
      <c r="ATX75" s="2121"/>
      <c r="ATY75" s="2121"/>
      <c r="ATZ75" s="2121"/>
      <c r="AUA75" s="2121"/>
      <c r="AUB75" s="2121"/>
      <c r="AUC75" s="2120"/>
      <c r="AUD75" s="2121"/>
      <c r="AUE75" s="2121"/>
      <c r="AUF75" s="2121"/>
      <c r="AUG75" s="2121"/>
      <c r="AUH75" s="2121"/>
      <c r="AUI75" s="2120"/>
      <c r="AUJ75" s="2121"/>
      <c r="AUK75" s="2121"/>
      <c r="AUL75" s="2121"/>
      <c r="AUM75" s="2121"/>
      <c r="AUN75" s="2121"/>
      <c r="AUO75" s="2120"/>
      <c r="AUP75" s="2121"/>
      <c r="AUQ75" s="2121"/>
      <c r="AUR75" s="2121"/>
      <c r="AUS75" s="2121"/>
      <c r="AUT75" s="2121"/>
      <c r="AUU75" s="2120"/>
      <c r="AUV75" s="2121"/>
      <c r="AUW75" s="2121"/>
      <c r="AUX75" s="2121"/>
      <c r="AUY75" s="2121"/>
      <c r="AUZ75" s="2121"/>
      <c r="AVA75" s="2120"/>
      <c r="AVB75" s="2121"/>
      <c r="AVC75" s="2121"/>
      <c r="AVD75" s="2121"/>
      <c r="AVE75" s="2121"/>
      <c r="AVF75" s="2121"/>
      <c r="AVG75" s="2120"/>
      <c r="AVH75" s="2121"/>
      <c r="AVI75" s="2121"/>
      <c r="AVJ75" s="2121"/>
      <c r="AVK75" s="2121"/>
      <c r="AVL75" s="2121"/>
      <c r="AVM75" s="2120"/>
      <c r="AVN75" s="2121"/>
      <c r="AVO75" s="2121"/>
      <c r="AVP75" s="2121"/>
      <c r="AVQ75" s="2121"/>
      <c r="AVR75" s="2121"/>
      <c r="AVS75" s="2120"/>
      <c r="AVT75" s="2121"/>
      <c r="AVU75" s="2121"/>
      <c r="AVV75" s="2121"/>
      <c r="AVW75" s="2121"/>
      <c r="AVX75" s="2121"/>
      <c r="AVY75" s="2120"/>
      <c r="AVZ75" s="2121"/>
      <c r="AWA75" s="2121"/>
      <c r="AWB75" s="2121"/>
      <c r="AWC75" s="2121"/>
      <c r="AWD75" s="2121"/>
      <c r="AWE75" s="2120"/>
      <c r="AWF75" s="2121"/>
      <c r="AWG75" s="2121"/>
      <c r="AWH75" s="2121"/>
      <c r="AWI75" s="2121"/>
      <c r="AWJ75" s="2121"/>
      <c r="AWK75" s="2120"/>
      <c r="AWL75" s="2121"/>
      <c r="AWM75" s="2121"/>
      <c r="AWN75" s="2121"/>
      <c r="AWO75" s="2121"/>
      <c r="AWP75" s="2121"/>
      <c r="AWQ75" s="2120"/>
      <c r="AWR75" s="2121"/>
      <c r="AWS75" s="2121"/>
      <c r="AWT75" s="2121"/>
      <c r="AWU75" s="2121"/>
      <c r="AWV75" s="2121"/>
      <c r="AWW75" s="2120"/>
      <c r="AWX75" s="2121"/>
      <c r="AWY75" s="2121"/>
      <c r="AWZ75" s="2121"/>
      <c r="AXA75" s="2121"/>
      <c r="AXB75" s="2121"/>
      <c r="AXC75" s="2120"/>
      <c r="AXD75" s="2121"/>
      <c r="AXE75" s="2121"/>
      <c r="AXF75" s="2121"/>
      <c r="AXG75" s="2121"/>
      <c r="AXH75" s="2121"/>
      <c r="AXI75" s="2120"/>
      <c r="AXJ75" s="2121"/>
      <c r="AXK75" s="2121"/>
      <c r="AXL75" s="2121"/>
      <c r="AXM75" s="2121"/>
      <c r="AXN75" s="2121"/>
      <c r="AXO75" s="2120"/>
      <c r="AXP75" s="2121"/>
      <c r="AXQ75" s="2121"/>
      <c r="AXR75" s="2121"/>
      <c r="AXS75" s="2121"/>
      <c r="AXT75" s="2121"/>
      <c r="AXU75" s="2120"/>
      <c r="AXV75" s="2121"/>
      <c r="AXW75" s="2121"/>
      <c r="AXX75" s="2121"/>
      <c r="AXY75" s="2121"/>
      <c r="AXZ75" s="2121"/>
      <c r="AYA75" s="2120"/>
      <c r="AYB75" s="2121"/>
      <c r="AYC75" s="2121"/>
      <c r="AYD75" s="2121"/>
      <c r="AYE75" s="2121"/>
      <c r="AYF75" s="2121"/>
      <c r="AYG75" s="2120"/>
      <c r="AYH75" s="2121"/>
      <c r="AYI75" s="2121"/>
      <c r="AYJ75" s="2121"/>
      <c r="AYK75" s="2121"/>
      <c r="AYL75" s="2121"/>
      <c r="AYM75" s="2120"/>
      <c r="AYN75" s="2121"/>
      <c r="AYO75" s="2121"/>
      <c r="AYP75" s="2121"/>
      <c r="AYQ75" s="2121"/>
      <c r="AYR75" s="2121"/>
      <c r="AYS75" s="2120"/>
      <c r="AYT75" s="2121"/>
      <c r="AYU75" s="2121"/>
      <c r="AYV75" s="2121"/>
      <c r="AYW75" s="2121"/>
      <c r="AYX75" s="2121"/>
      <c r="AYY75" s="2120"/>
      <c r="AYZ75" s="2121"/>
      <c r="AZA75" s="2121"/>
      <c r="AZB75" s="2121"/>
      <c r="AZC75" s="2121"/>
      <c r="AZD75" s="2121"/>
      <c r="AZE75" s="2120"/>
      <c r="AZF75" s="2121"/>
      <c r="AZG75" s="2121"/>
      <c r="AZH75" s="2121"/>
      <c r="AZI75" s="2121"/>
      <c r="AZJ75" s="2121"/>
      <c r="AZK75" s="2120"/>
      <c r="AZL75" s="2121"/>
      <c r="AZM75" s="2121"/>
      <c r="AZN75" s="2121"/>
      <c r="AZO75" s="2121"/>
      <c r="AZP75" s="2121"/>
      <c r="AZQ75" s="2120"/>
      <c r="AZR75" s="2121"/>
      <c r="AZS75" s="2121"/>
      <c r="AZT75" s="2121"/>
      <c r="AZU75" s="2121"/>
      <c r="AZV75" s="2121"/>
      <c r="AZW75" s="2120"/>
      <c r="AZX75" s="2121"/>
      <c r="AZY75" s="2121"/>
      <c r="AZZ75" s="2121"/>
      <c r="BAA75" s="2121"/>
      <c r="BAB75" s="2121"/>
      <c r="BAC75" s="2120"/>
      <c r="BAD75" s="2121"/>
      <c r="BAE75" s="2121"/>
      <c r="BAF75" s="2121"/>
      <c r="BAG75" s="2121"/>
      <c r="BAH75" s="2121"/>
      <c r="BAI75" s="2120"/>
      <c r="BAJ75" s="2121"/>
      <c r="BAK75" s="2121"/>
      <c r="BAL75" s="2121"/>
      <c r="BAM75" s="2121"/>
      <c r="BAN75" s="2121"/>
      <c r="BAO75" s="2120"/>
      <c r="BAP75" s="2121"/>
      <c r="BAQ75" s="2121"/>
      <c r="BAR75" s="2121"/>
      <c r="BAS75" s="2121"/>
      <c r="BAT75" s="2121"/>
      <c r="BAU75" s="2120"/>
      <c r="BAV75" s="2121"/>
      <c r="BAW75" s="2121"/>
      <c r="BAX75" s="2121"/>
      <c r="BAY75" s="2121"/>
      <c r="BAZ75" s="2121"/>
      <c r="BBA75" s="2120"/>
      <c r="BBB75" s="2121"/>
      <c r="BBC75" s="2121"/>
      <c r="BBD75" s="2121"/>
      <c r="BBE75" s="2121"/>
      <c r="BBF75" s="2121"/>
      <c r="BBG75" s="2120"/>
      <c r="BBH75" s="2121"/>
      <c r="BBI75" s="2121"/>
      <c r="BBJ75" s="2121"/>
      <c r="BBK75" s="2121"/>
      <c r="BBL75" s="2121"/>
      <c r="BBM75" s="2120"/>
      <c r="BBN75" s="2121"/>
      <c r="BBO75" s="2121"/>
      <c r="BBP75" s="2121"/>
      <c r="BBQ75" s="2121"/>
      <c r="BBR75" s="2121"/>
      <c r="BBS75" s="2120"/>
      <c r="BBT75" s="2121"/>
      <c r="BBU75" s="2121"/>
      <c r="BBV75" s="2121"/>
      <c r="BBW75" s="2121"/>
      <c r="BBX75" s="2121"/>
      <c r="BBY75" s="2120"/>
      <c r="BBZ75" s="2121"/>
      <c r="BCA75" s="2121"/>
      <c r="BCB75" s="2121"/>
      <c r="BCC75" s="2121"/>
      <c r="BCD75" s="2121"/>
      <c r="BCE75" s="2120"/>
      <c r="BCF75" s="2121"/>
      <c r="BCG75" s="2121"/>
      <c r="BCH75" s="2121"/>
      <c r="BCI75" s="2121"/>
      <c r="BCJ75" s="2121"/>
      <c r="BCK75" s="2120"/>
      <c r="BCL75" s="2121"/>
      <c r="BCM75" s="2121"/>
      <c r="BCN75" s="2121"/>
      <c r="BCO75" s="2121"/>
      <c r="BCP75" s="2121"/>
      <c r="BCQ75" s="2120"/>
      <c r="BCR75" s="2121"/>
      <c r="BCS75" s="2121"/>
      <c r="BCT75" s="2121"/>
      <c r="BCU75" s="2121"/>
      <c r="BCV75" s="2121"/>
      <c r="BCW75" s="2120"/>
      <c r="BCX75" s="2121"/>
      <c r="BCY75" s="2121"/>
      <c r="BCZ75" s="2121"/>
      <c r="BDA75" s="2121"/>
      <c r="BDB75" s="2121"/>
      <c r="BDC75" s="2120"/>
      <c r="BDD75" s="2121"/>
      <c r="BDE75" s="2121"/>
      <c r="BDF75" s="2121"/>
      <c r="BDG75" s="2121"/>
      <c r="BDH75" s="2121"/>
      <c r="BDI75" s="2120"/>
      <c r="BDJ75" s="2121"/>
      <c r="BDK75" s="2121"/>
      <c r="BDL75" s="2121"/>
      <c r="BDM75" s="2121"/>
      <c r="BDN75" s="2121"/>
      <c r="BDO75" s="2120"/>
      <c r="BDP75" s="2121"/>
      <c r="BDQ75" s="2121"/>
      <c r="BDR75" s="2121"/>
      <c r="BDS75" s="2121"/>
      <c r="BDT75" s="2121"/>
      <c r="BDU75" s="2120"/>
      <c r="BDV75" s="2121"/>
      <c r="BDW75" s="2121"/>
      <c r="BDX75" s="2121"/>
      <c r="BDY75" s="2121"/>
      <c r="BDZ75" s="2121"/>
      <c r="BEA75" s="2120"/>
      <c r="BEB75" s="2121"/>
      <c r="BEC75" s="2121"/>
      <c r="BED75" s="2121"/>
      <c r="BEE75" s="2121"/>
      <c r="BEF75" s="2121"/>
      <c r="BEG75" s="2120"/>
      <c r="BEH75" s="2121"/>
      <c r="BEI75" s="2121"/>
      <c r="BEJ75" s="2121"/>
      <c r="BEK75" s="2121"/>
      <c r="BEL75" s="2121"/>
      <c r="BEM75" s="2120"/>
      <c r="BEN75" s="2121"/>
      <c r="BEO75" s="2121"/>
      <c r="BEP75" s="2121"/>
      <c r="BEQ75" s="2121"/>
      <c r="BER75" s="2121"/>
      <c r="BES75" s="2120"/>
      <c r="BET75" s="2121"/>
      <c r="BEU75" s="2121"/>
      <c r="BEV75" s="2121"/>
      <c r="BEW75" s="2121"/>
      <c r="BEX75" s="2121"/>
      <c r="BEY75" s="2120"/>
      <c r="BEZ75" s="2121"/>
      <c r="BFA75" s="2121"/>
      <c r="BFB75" s="2121"/>
      <c r="BFC75" s="2121"/>
      <c r="BFD75" s="2121"/>
      <c r="BFE75" s="2120"/>
      <c r="BFF75" s="2121"/>
      <c r="BFG75" s="2121"/>
      <c r="BFH75" s="2121"/>
      <c r="BFI75" s="2121"/>
      <c r="BFJ75" s="2121"/>
      <c r="BFK75" s="2120"/>
      <c r="BFL75" s="2121"/>
      <c r="BFM75" s="2121"/>
      <c r="BFN75" s="2121"/>
      <c r="BFO75" s="2121"/>
      <c r="BFP75" s="2121"/>
      <c r="BFQ75" s="2120"/>
      <c r="BFR75" s="2121"/>
      <c r="BFS75" s="2121"/>
      <c r="BFT75" s="2121"/>
      <c r="BFU75" s="2121"/>
      <c r="BFV75" s="2121"/>
      <c r="BFW75" s="2120"/>
      <c r="BFX75" s="2121"/>
      <c r="BFY75" s="2121"/>
      <c r="BFZ75" s="2121"/>
      <c r="BGA75" s="2121"/>
      <c r="BGB75" s="2121"/>
      <c r="BGC75" s="2120"/>
      <c r="BGD75" s="2121"/>
      <c r="BGE75" s="2121"/>
      <c r="BGF75" s="2121"/>
      <c r="BGG75" s="2121"/>
      <c r="BGH75" s="2121"/>
      <c r="BGI75" s="2120"/>
      <c r="BGJ75" s="2121"/>
      <c r="BGK75" s="2121"/>
      <c r="BGL75" s="2121"/>
      <c r="BGM75" s="2121"/>
      <c r="BGN75" s="2121"/>
      <c r="BGO75" s="2120"/>
      <c r="BGP75" s="2121"/>
      <c r="BGQ75" s="2121"/>
      <c r="BGR75" s="2121"/>
      <c r="BGS75" s="2121"/>
      <c r="BGT75" s="2121"/>
      <c r="BGU75" s="2120"/>
      <c r="BGV75" s="2121"/>
      <c r="BGW75" s="2121"/>
      <c r="BGX75" s="2121"/>
      <c r="BGY75" s="2121"/>
      <c r="BGZ75" s="2121"/>
      <c r="BHA75" s="2120"/>
      <c r="BHB75" s="2121"/>
      <c r="BHC75" s="2121"/>
      <c r="BHD75" s="2121"/>
      <c r="BHE75" s="2121"/>
      <c r="BHF75" s="2121"/>
      <c r="BHG75" s="2120"/>
      <c r="BHH75" s="2121"/>
      <c r="BHI75" s="2121"/>
      <c r="BHJ75" s="2121"/>
      <c r="BHK75" s="2121"/>
      <c r="BHL75" s="2121"/>
      <c r="BHM75" s="2120"/>
      <c r="BHN75" s="2121"/>
      <c r="BHO75" s="2121"/>
      <c r="BHP75" s="2121"/>
      <c r="BHQ75" s="2121"/>
      <c r="BHR75" s="2121"/>
      <c r="BHS75" s="2120"/>
      <c r="BHT75" s="2121"/>
      <c r="BHU75" s="2121"/>
      <c r="BHV75" s="2121"/>
      <c r="BHW75" s="2121"/>
      <c r="BHX75" s="2121"/>
      <c r="BHY75" s="2120"/>
      <c r="BHZ75" s="2121"/>
      <c r="BIA75" s="2121"/>
      <c r="BIB75" s="2121"/>
      <c r="BIC75" s="2121"/>
      <c r="BID75" s="2121"/>
      <c r="BIE75" s="2120"/>
      <c r="BIF75" s="2121"/>
      <c r="BIG75" s="2121"/>
      <c r="BIH75" s="2121"/>
      <c r="BII75" s="2121"/>
      <c r="BIJ75" s="2121"/>
      <c r="BIK75" s="2120"/>
      <c r="BIL75" s="2121"/>
      <c r="BIM75" s="2121"/>
      <c r="BIN75" s="2121"/>
      <c r="BIO75" s="2121"/>
      <c r="BIP75" s="2121"/>
      <c r="BIQ75" s="2120"/>
      <c r="BIR75" s="2121"/>
      <c r="BIS75" s="2121"/>
      <c r="BIT75" s="2121"/>
      <c r="BIU75" s="2121"/>
      <c r="BIV75" s="2121"/>
      <c r="BIW75" s="2120"/>
      <c r="BIX75" s="2121"/>
      <c r="BIY75" s="2121"/>
      <c r="BIZ75" s="2121"/>
      <c r="BJA75" s="2121"/>
      <c r="BJB75" s="2121"/>
      <c r="BJC75" s="2120"/>
      <c r="BJD75" s="2121"/>
      <c r="BJE75" s="2121"/>
      <c r="BJF75" s="2121"/>
      <c r="BJG75" s="2121"/>
      <c r="BJH75" s="2121"/>
      <c r="BJI75" s="2120"/>
      <c r="BJJ75" s="2121"/>
      <c r="BJK75" s="2121"/>
      <c r="BJL75" s="2121"/>
      <c r="BJM75" s="2121"/>
      <c r="BJN75" s="2121"/>
      <c r="BJO75" s="2120"/>
      <c r="BJP75" s="2121"/>
      <c r="BJQ75" s="2121"/>
      <c r="BJR75" s="2121"/>
      <c r="BJS75" s="2121"/>
      <c r="BJT75" s="2121"/>
      <c r="BJU75" s="2120"/>
      <c r="BJV75" s="2121"/>
      <c r="BJW75" s="2121"/>
      <c r="BJX75" s="2121"/>
      <c r="BJY75" s="2121"/>
      <c r="BJZ75" s="2121"/>
      <c r="BKA75" s="2120"/>
      <c r="BKB75" s="2121"/>
      <c r="BKC75" s="2121"/>
      <c r="BKD75" s="2121"/>
      <c r="BKE75" s="2121"/>
      <c r="BKF75" s="2121"/>
      <c r="BKG75" s="2120"/>
      <c r="BKH75" s="2121"/>
      <c r="BKI75" s="2121"/>
      <c r="BKJ75" s="2121"/>
      <c r="BKK75" s="2121"/>
      <c r="BKL75" s="2121"/>
      <c r="BKM75" s="2120"/>
      <c r="BKN75" s="2121"/>
      <c r="BKO75" s="2121"/>
      <c r="BKP75" s="2121"/>
      <c r="BKQ75" s="2121"/>
      <c r="BKR75" s="2121"/>
      <c r="BKS75" s="2120"/>
      <c r="BKT75" s="2121"/>
      <c r="BKU75" s="2121"/>
      <c r="BKV75" s="2121"/>
      <c r="BKW75" s="2121"/>
      <c r="BKX75" s="2121"/>
      <c r="BKY75" s="2120"/>
      <c r="BKZ75" s="2121"/>
      <c r="BLA75" s="2121"/>
      <c r="BLB75" s="2121"/>
      <c r="BLC75" s="2121"/>
      <c r="BLD75" s="2121"/>
      <c r="BLE75" s="2120"/>
      <c r="BLF75" s="2121"/>
      <c r="BLG75" s="2121"/>
      <c r="BLH75" s="2121"/>
      <c r="BLI75" s="2121"/>
      <c r="BLJ75" s="2121"/>
      <c r="BLK75" s="2120"/>
      <c r="BLL75" s="2121"/>
      <c r="BLM75" s="2121"/>
      <c r="BLN75" s="2121"/>
      <c r="BLO75" s="2121"/>
      <c r="BLP75" s="2121"/>
      <c r="BLQ75" s="2120"/>
      <c r="BLR75" s="2121"/>
      <c r="BLS75" s="2121"/>
      <c r="BLT75" s="2121"/>
      <c r="BLU75" s="2121"/>
      <c r="BLV75" s="2121"/>
      <c r="BLW75" s="2120"/>
      <c r="BLX75" s="2121"/>
      <c r="BLY75" s="2121"/>
      <c r="BLZ75" s="2121"/>
      <c r="BMA75" s="2121"/>
      <c r="BMB75" s="2121"/>
      <c r="BMC75" s="2120"/>
      <c r="BMD75" s="2121"/>
      <c r="BME75" s="2121"/>
      <c r="BMF75" s="2121"/>
      <c r="BMG75" s="2121"/>
      <c r="BMH75" s="2121"/>
      <c r="BMI75" s="2120"/>
      <c r="BMJ75" s="2121"/>
      <c r="BMK75" s="2121"/>
      <c r="BML75" s="2121"/>
      <c r="BMM75" s="2121"/>
      <c r="BMN75" s="2121"/>
      <c r="BMO75" s="2120"/>
      <c r="BMP75" s="2121"/>
      <c r="BMQ75" s="2121"/>
      <c r="BMR75" s="2121"/>
      <c r="BMS75" s="2121"/>
      <c r="BMT75" s="2121"/>
      <c r="BMU75" s="2120"/>
      <c r="BMV75" s="2121"/>
      <c r="BMW75" s="2121"/>
      <c r="BMX75" s="2121"/>
      <c r="BMY75" s="2121"/>
      <c r="BMZ75" s="2121"/>
      <c r="BNA75" s="2120"/>
      <c r="BNB75" s="2121"/>
      <c r="BNC75" s="2121"/>
      <c r="BND75" s="2121"/>
      <c r="BNE75" s="2121"/>
      <c r="BNF75" s="2121"/>
      <c r="BNG75" s="2120"/>
      <c r="BNH75" s="2121"/>
      <c r="BNI75" s="2121"/>
      <c r="BNJ75" s="2121"/>
      <c r="BNK75" s="2121"/>
      <c r="BNL75" s="2121"/>
      <c r="BNM75" s="2120"/>
      <c r="BNN75" s="2121"/>
      <c r="BNO75" s="2121"/>
      <c r="BNP75" s="2121"/>
      <c r="BNQ75" s="2121"/>
      <c r="BNR75" s="2121"/>
      <c r="BNS75" s="2120"/>
      <c r="BNT75" s="2121"/>
      <c r="BNU75" s="2121"/>
      <c r="BNV75" s="2121"/>
      <c r="BNW75" s="2121"/>
      <c r="BNX75" s="2121"/>
      <c r="BNY75" s="2120"/>
      <c r="BNZ75" s="2121"/>
      <c r="BOA75" s="2121"/>
      <c r="BOB75" s="2121"/>
      <c r="BOC75" s="2121"/>
      <c r="BOD75" s="2121"/>
      <c r="BOE75" s="2120"/>
      <c r="BOF75" s="2121"/>
      <c r="BOG75" s="2121"/>
      <c r="BOH75" s="2121"/>
      <c r="BOI75" s="2121"/>
      <c r="BOJ75" s="2121"/>
      <c r="BOK75" s="2120"/>
      <c r="BOL75" s="2121"/>
      <c r="BOM75" s="2121"/>
      <c r="BON75" s="2121"/>
      <c r="BOO75" s="2121"/>
      <c r="BOP75" s="2121"/>
      <c r="BOQ75" s="2120"/>
      <c r="BOR75" s="2121"/>
      <c r="BOS75" s="2121"/>
      <c r="BOT75" s="2121"/>
      <c r="BOU75" s="2121"/>
      <c r="BOV75" s="2121"/>
      <c r="BOW75" s="2120"/>
      <c r="BOX75" s="2121"/>
      <c r="BOY75" s="2121"/>
      <c r="BOZ75" s="2121"/>
      <c r="BPA75" s="2121"/>
      <c r="BPB75" s="2121"/>
      <c r="BPC75" s="2120"/>
      <c r="BPD75" s="2121"/>
      <c r="BPE75" s="2121"/>
      <c r="BPF75" s="2121"/>
      <c r="BPG75" s="2121"/>
      <c r="BPH75" s="2121"/>
      <c r="BPI75" s="2120"/>
      <c r="BPJ75" s="2121"/>
      <c r="BPK75" s="2121"/>
      <c r="BPL75" s="2121"/>
      <c r="BPM75" s="2121"/>
      <c r="BPN75" s="2121"/>
      <c r="BPO75" s="2120"/>
      <c r="BPP75" s="2121"/>
      <c r="BPQ75" s="2121"/>
      <c r="BPR75" s="2121"/>
      <c r="BPS75" s="2121"/>
      <c r="BPT75" s="2121"/>
      <c r="BPU75" s="2120"/>
      <c r="BPV75" s="2121"/>
      <c r="BPW75" s="2121"/>
      <c r="BPX75" s="2121"/>
      <c r="BPY75" s="2121"/>
      <c r="BPZ75" s="2121"/>
      <c r="BQA75" s="2120"/>
      <c r="BQB75" s="2121"/>
      <c r="BQC75" s="2121"/>
      <c r="BQD75" s="2121"/>
      <c r="BQE75" s="2121"/>
      <c r="BQF75" s="2121"/>
      <c r="BQG75" s="2120"/>
      <c r="BQH75" s="2121"/>
      <c r="BQI75" s="2121"/>
      <c r="BQJ75" s="2121"/>
      <c r="BQK75" s="2121"/>
      <c r="BQL75" s="2121"/>
      <c r="BQM75" s="2120"/>
      <c r="BQN75" s="2121"/>
      <c r="BQO75" s="2121"/>
      <c r="BQP75" s="2121"/>
      <c r="BQQ75" s="2121"/>
      <c r="BQR75" s="2121"/>
      <c r="BQS75" s="2120"/>
      <c r="BQT75" s="2121"/>
      <c r="BQU75" s="2121"/>
      <c r="BQV75" s="2121"/>
      <c r="BQW75" s="2121"/>
      <c r="BQX75" s="2121"/>
      <c r="BQY75" s="2120"/>
      <c r="BQZ75" s="2121"/>
      <c r="BRA75" s="2121"/>
      <c r="BRB75" s="2121"/>
      <c r="BRC75" s="2121"/>
      <c r="BRD75" s="2121"/>
      <c r="BRE75" s="2120"/>
      <c r="BRF75" s="2121"/>
      <c r="BRG75" s="2121"/>
      <c r="BRH75" s="2121"/>
      <c r="BRI75" s="2121"/>
      <c r="BRJ75" s="2121"/>
      <c r="BRK75" s="2120"/>
      <c r="BRL75" s="2121"/>
      <c r="BRM75" s="2121"/>
      <c r="BRN75" s="2121"/>
      <c r="BRO75" s="2121"/>
      <c r="BRP75" s="2121"/>
      <c r="BRQ75" s="2120"/>
      <c r="BRR75" s="2121"/>
      <c r="BRS75" s="2121"/>
      <c r="BRT75" s="2121"/>
      <c r="BRU75" s="2121"/>
      <c r="BRV75" s="2121"/>
      <c r="BRW75" s="2120"/>
      <c r="BRX75" s="2121"/>
      <c r="BRY75" s="2121"/>
      <c r="BRZ75" s="2121"/>
      <c r="BSA75" s="2121"/>
      <c r="BSB75" s="2121"/>
      <c r="BSC75" s="2120"/>
      <c r="BSD75" s="2121"/>
      <c r="BSE75" s="2121"/>
      <c r="BSF75" s="2121"/>
      <c r="BSG75" s="2121"/>
      <c r="BSH75" s="2121"/>
      <c r="BSI75" s="2120"/>
      <c r="BSJ75" s="2121"/>
      <c r="BSK75" s="2121"/>
      <c r="BSL75" s="2121"/>
      <c r="BSM75" s="2121"/>
      <c r="BSN75" s="2121"/>
      <c r="BSO75" s="2120"/>
      <c r="BSP75" s="2121"/>
      <c r="BSQ75" s="2121"/>
      <c r="BSR75" s="2121"/>
      <c r="BSS75" s="2121"/>
      <c r="BST75" s="2121"/>
      <c r="BSU75" s="2120"/>
      <c r="BSV75" s="2121"/>
      <c r="BSW75" s="2121"/>
      <c r="BSX75" s="2121"/>
      <c r="BSY75" s="2121"/>
      <c r="BSZ75" s="2121"/>
      <c r="BTA75" s="2120"/>
      <c r="BTB75" s="2121"/>
      <c r="BTC75" s="2121"/>
      <c r="BTD75" s="2121"/>
      <c r="BTE75" s="2121"/>
      <c r="BTF75" s="2121"/>
      <c r="BTG75" s="2120"/>
      <c r="BTH75" s="2121"/>
      <c r="BTI75" s="2121"/>
      <c r="BTJ75" s="2121"/>
      <c r="BTK75" s="2121"/>
      <c r="BTL75" s="2121"/>
      <c r="BTM75" s="2120"/>
      <c r="BTN75" s="2121"/>
      <c r="BTO75" s="2121"/>
      <c r="BTP75" s="2121"/>
      <c r="BTQ75" s="2121"/>
      <c r="BTR75" s="2121"/>
      <c r="BTS75" s="2120"/>
      <c r="BTT75" s="2121"/>
      <c r="BTU75" s="2121"/>
      <c r="BTV75" s="2121"/>
      <c r="BTW75" s="2121"/>
      <c r="BTX75" s="2121"/>
      <c r="BTY75" s="2120"/>
      <c r="BTZ75" s="2121"/>
      <c r="BUA75" s="2121"/>
      <c r="BUB75" s="2121"/>
      <c r="BUC75" s="2121"/>
      <c r="BUD75" s="2121"/>
      <c r="BUE75" s="2120"/>
      <c r="BUF75" s="2121"/>
      <c r="BUG75" s="2121"/>
      <c r="BUH75" s="2121"/>
      <c r="BUI75" s="2121"/>
      <c r="BUJ75" s="2121"/>
      <c r="BUK75" s="2120"/>
      <c r="BUL75" s="2121"/>
      <c r="BUM75" s="2121"/>
      <c r="BUN75" s="2121"/>
      <c r="BUO75" s="2121"/>
      <c r="BUP75" s="2121"/>
      <c r="BUQ75" s="2120"/>
      <c r="BUR75" s="2121"/>
      <c r="BUS75" s="2121"/>
      <c r="BUT75" s="2121"/>
      <c r="BUU75" s="2121"/>
      <c r="BUV75" s="2121"/>
      <c r="BUW75" s="2120"/>
      <c r="BUX75" s="2121"/>
      <c r="BUY75" s="2121"/>
      <c r="BUZ75" s="2121"/>
      <c r="BVA75" s="2121"/>
      <c r="BVB75" s="2121"/>
      <c r="BVC75" s="2120"/>
      <c r="BVD75" s="2121"/>
      <c r="BVE75" s="2121"/>
      <c r="BVF75" s="2121"/>
      <c r="BVG75" s="2121"/>
      <c r="BVH75" s="2121"/>
      <c r="BVI75" s="2120"/>
      <c r="BVJ75" s="2121"/>
      <c r="BVK75" s="2121"/>
      <c r="BVL75" s="2121"/>
      <c r="BVM75" s="2121"/>
      <c r="BVN75" s="2121"/>
      <c r="BVO75" s="2120"/>
      <c r="BVP75" s="2121"/>
      <c r="BVQ75" s="2121"/>
      <c r="BVR75" s="2121"/>
      <c r="BVS75" s="2121"/>
      <c r="BVT75" s="2121"/>
      <c r="BVU75" s="2120"/>
      <c r="BVV75" s="2121"/>
      <c r="BVW75" s="2121"/>
      <c r="BVX75" s="2121"/>
      <c r="BVY75" s="2121"/>
      <c r="BVZ75" s="2121"/>
      <c r="BWA75" s="2120"/>
      <c r="BWB75" s="2121"/>
      <c r="BWC75" s="2121"/>
      <c r="BWD75" s="2121"/>
      <c r="BWE75" s="2121"/>
      <c r="BWF75" s="2121"/>
      <c r="BWG75" s="2120"/>
      <c r="BWH75" s="2121"/>
      <c r="BWI75" s="2121"/>
      <c r="BWJ75" s="2121"/>
      <c r="BWK75" s="2121"/>
      <c r="BWL75" s="2121"/>
      <c r="BWM75" s="2120"/>
      <c r="BWN75" s="2121"/>
      <c r="BWO75" s="2121"/>
      <c r="BWP75" s="2121"/>
      <c r="BWQ75" s="2121"/>
      <c r="BWR75" s="2121"/>
      <c r="BWS75" s="2120"/>
      <c r="BWT75" s="2121"/>
      <c r="BWU75" s="2121"/>
      <c r="BWV75" s="2121"/>
      <c r="BWW75" s="2121"/>
      <c r="BWX75" s="2121"/>
      <c r="BWY75" s="2120"/>
      <c r="BWZ75" s="2121"/>
      <c r="BXA75" s="2121"/>
      <c r="BXB75" s="2121"/>
      <c r="BXC75" s="2121"/>
      <c r="BXD75" s="2121"/>
      <c r="BXE75" s="2120"/>
      <c r="BXF75" s="2121"/>
      <c r="BXG75" s="2121"/>
      <c r="BXH75" s="2121"/>
      <c r="BXI75" s="2121"/>
      <c r="BXJ75" s="2121"/>
      <c r="BXK75" s="2120"/>
      <c r="BXL75" s="2121"/>
      <c r="BXM75" s="2121"/>
      <c r="BXN75" s="2121"/>
      <c r="BXO75" s="2121"/>
      <c r="BXP75" s="2121"/>
      <c r="BXQ75" s="2120"/>
      <c r="BXR75" s="2121"/>
      <c r="BXS75" s="2121"/>
      <c r="BXT75" s="2121"/>
      <c r="BXU75" s="2121"/>
      <c r="BXV75" s="2121"/>
      <c r="BXW75" s="2120"/>
      <c r="BXX75" s="2121"/>
      <c r="BXY75" s="2121"/>
      <c r="BXZ75" s="2121"/>
      <c r="BYA75" s="2121"/>
      <c r="BYB75" s="2121"/>
      <c r="BYC75" s="2120"/>
      <c r="BYD75" s="2121"/>
      <c r="BYE75" s="2121"/>
      <c r="BYF75" s="2121"/>
      <c r="BYG75" s="2121"/>
      <c r="BYH75" s="2121"/>
      <c r="BYI75" s="2120"/>
      <c r="BYJ75" s="2121"/>
      <c r="BYK75" s="2121"/>
      <c r="BYL75" s="2121"/>
      <c r="BYM75" s="2121"/>
      <c r="BYN75" s="2121"/>
      <c r="BYO75" s="2120"/>
      <c r="BYP75" s="2121"/>
      <c r="BYQ75" s="2121"/>
      <c r="BYR75" s="2121"/>
      <c r="BYS75" s="2121"/>
      <c r="BYT75" s="2121"/>
      <c r="BYU75" s="2120"/>
      <c r="BYV75" s="2121"/>
      <c r="BYW75" s="2121"/>
      <c r="BYX75" s="2121"/>
      <c r="BYY75" s="2121"/>
      <c r="BYZ75" s="2121"/>
      <c r="BZA75" s="2120"/>
      <c r="BZB75" s="2121"/>
      <c r="BZC75" s="2121"/>
      <c r="BZD75" s="2121"/>
      <c r="BZE75" s="2121"/>
      <c r="BZF75" s="2121"/>
      <c r="BZG75" s="2120"/>
      <c r="BZH75" s="2121"/>
      <c r="BZI75" s="2121"/>
      <c r="BZJ75" s="2121"/>
      <c r="BZK75" s="2121"/>
      <c r="BZL75" s="2121"/>
      <c r="BZM75" s="2120"/>
      <c r="BZN75" s="2121"/>
      <c r="BZO75" s="2121"/>
      <c r="BZP75" s="2121"/>
      <c r="BZQ75" s="2121"/>
      <c r="BZR75" s="2121"/>
      <c r="BZS75" s="2120"/>
      <c r="BZT75" s="2121"/>
      <c r="BZU75" s="2121"/>
      <c r="BZV75" s="2121"/>
      <c r="BZW75" s="2121"/>
      <c r="BZX75" s="2121"/>
      <c r="BZY75" s="2120"/>
      <c r="BZZ75" s="2121"/>
      <c r="CAA75" s="2121"/>
      <c r="CAB75" s="2121"/>
      <c r="CAC75" s="2121"/>
      <c r="CAD75" s="2121"/>
      <c r="CAE75" s="2120"/>
      <c r="CAF75" s="2121"/>
      <c r="CAG75" s="2121"/>
      <c r="CAH75" s="2121"/>
      <c r="CAI75" s="2121"/>
      <c r="CAJ75" s="2121"/>
      <c r="CAK75" s="2120"/>
      <c r="CAL75" s="2121"/>
      <c r="CAM75" s="2121"/>
      <c r="CAN75" s="2121"/>
      <c r="CAO75" s="2121"/>
      <c r="CAP75" s="2121"/>
      <c r="CAQ75" s="2120"/>
      <c r="CAR75" s="2121"/>
      <c r="CAS75" s="2121"/>
      <c r="CAT75" s="2121"/>
      <c r="CAU75" s="2121"/>
      <c r="CAV75" s="2121"/>
      <c r="CAW75" s="2120"/>
      <c r="CAX75" s="2121"/>
      <c r="CAY75" s="2121"/>
      <c r="CAZ75" s="2121"/>
      <c r="CBA75" s="2121"/>
      <c r="CBB75" s="2121"/>
      <c r="CBC75" s="2120"/>
      <c r="CBD75" s="2121"/>
      <c r="CBE75" s="2121"/>
      <c r="CBF75" s="2121"/>
      <c r="CBG75" s="2121"/>
      <c r="CBH75" s="2121"/>
      <c r="CBI75" s="2120"/>
      <c r="CBJ75" s="2121"/>
      <c r="CBK75" s="2121"/>
      <c r="CBL75" s="2121"/>
      <c r="CBM75" s="2121"/>
      <c r="CBN75" s="2121"/>
      <c r="CBO75" s="2120"/>
      <c r="CBP75" s="2121"/>
      <c r="CBQ75" s="2121"/>
      <c r="CBR75" s="2121"/>
      <c r="CBS75" s="2121"/>
      <c r="CBT75" s="2121"/>
      <c r="CBU75" s="2120"/>
      <c r="CBV75" s="2121"/>
      <c r="CBW75" s="2121"/>
      <c r="CBX75" s="2121"/>
      <c r="CBY75" s="2121"/>
      <c r="CBZ75" s="2121"/>
      <c r="CCA75" s="2120"/>
      <c r="CCB75" s="2121"/>
      <c r="CCC75" s="2121"/>
      <c r="CCD75" s="2121"/>
      <c r="CCE75" s="2121"/>
      <c r="CCF75" s="2121"/>
      <c r="CCG75" s="2120"/>
      <c r="CCH75" s="2121"/>
      <c r="CCI75" s="2121"/>
      <c r="CCJ75" s="2121"/>
      <c r="CCK75" s="2121"/>
      <c r="CCL75" s="2121"/>
      <c r="CCM75" s="2120"/>
      <c r="CCN75" s="2121"/>
      <c r="CCO75" s="2121"/>
      <c r="CCP75" s="2121"/>
      <c r="CCQ75" s="2121"/>
      <c r="CCR75" s="2121"/>
      <c r="CCS75" s="2120"/>
      <c r="CCT75" s="2121"/>
      <c r="CCU75" s="2121"/>
      <c r="CCV75" s="2121"/>
      <c r="CCW75" s="2121"/>
      <c r="CCX75" s="2121"/>
      <c r="CCY75" s="2120"/>
      <c r="CCZ75" s="2121"/>
      <c r="CDA75" s="2121"/>
      <c r="CDB75" s="2121"/>
      <c r="CDC75" s="2121"/>
      <c r="CDD75" s="2121"/>
      <c r="CDE75" s="2120"/>
      <c r="CDF75" s="2121"/>
      <c r="CDG75" s="2121"/>
      <c r="CDH75" s="2121"/>
      <c r="CDI75" s="2121"/>
      <c r="CDJ75" s="2121"/>
      <c r="CDK75" s="2120"/>
      <c r="CDL75" s="2121"/>
      <c r="CDM75" s="2121"/>
      <c r="CDN75" s="2121"/>
      <c r="CDO75" s="2121"/>
      <c r="CDP75" s="2121"/>
      <c r="CDQ75" s="2120"/>
      <c r="CDR75" s="2121"/>
      <c r="CDS75" s="2121"/>
      <c r="CDT75" s="2121"/>
      <c r="CDU75" s="2121"/>
      <c r="CDV75" s="2121"/>
      <c r="CDW75" s="2120"/>
      <c r="CDX75" s="2121"/>
      <c r="CDY75" s="2121"/>
      <c r="CDZ75" s="2121"/>
      <c r="CEA75" s="2121"/>
      <c r="CEB75" s="2121"/>
      <c r="CEC75" s="2120"/>
      <c r="CED75" s="2121"/>
      <c r="CEE75" s="2121"/>
      <c r="CEF75" s="2121"/>
      <c r="CEG75" s="2121"/>
      <c r="CEH75" s="2121"/>
      <c r="CEI75" s="2120"/>
      <c r="CEJ75" s="2121"/>
      <c r="CEK75" s="2121"/>
      <c r="CEL75" s="2121"/>
      <c r="CEM75" s="2121"/>
      <c r="CEN75" s="2121"/>
      <c r="CEO75" s="2120"/>
      <c r="CEP75" s="2121"/>
      <c r="CEQ75" s="2121"/>
      <c r="CER75" s="2121"/>
      <c r="CES75" s="2121"/>
      <c r="CET75" s="2121"/>
      <c r="CEU75" s="2120"/>
      <c r="CEV75" s="2121"/>
      <c r="CEW75" s="2121"/>
      <c r="CEX75" s="2121"/>
      <c r="CEY75" s="2121"/>
      <c r="CEZ75" s="2121"/>
      <c r="CFA75" s="2120"/>
      <c r="CFB75" s="2121"/>
      <c r="CFC75" s="2121"/>
      <c r="CFD75" s="2121"/>
      <c r="CFE75" s="2121"/>
      <c r="CFF75" s="2121"/>
      <c r="CFG75" s="2120"/>
      <c r="CFH75" s="2121"/>
      <c r="CFI75" s="2121"/>
      <c r="CFJ75" s="2121"/>
      <c r="CFK75" s="2121"/>
      <c r="CFL75" s="2121"/>
      <c r="CFM75" s="2120"/>
      <c r="CFN75" s="2121"/>
      <c r="CFO75" s="2121"/>
      <c r="CFP75" s="2121"/>
      <c r="CFQ75" s="2121"/>
      <c r="CFR75" s="2121"/>
      <c r="CFS75" s="2120"/>
      <c r="CFT75" s="2121"/>
      <c r="CFU75" s="2121"/>
      <c r="CFV75" s="2121"/>
      <c r="CFW75" s="2121"/>
      <c r="CFX75" s="2121"/>
      <c r="CFY75" s="2120"/>
      <c r="CFZ75" s="2121"/>
      <c r="CGA75" s="2121"/>
      <c r="CGB75" s="2121"/>
      <c r="CGC75" s="2121"/>
      <c r="CGD75" s="2121"/>
      <c r="CGE75" s="2120"/>
      <c r="CGF75" s="2121"/>
      <c r="CGG75" s="2121"/>
      <c r="CGH75" s="2121"/>
      <c r="CGI75" s="2121"/>
      <c r="CGJ75" s="2121"/>
      <c r="CGK75" s="2120"/>
      <c r="CGL75" s="2121"/>
      <c r="CGM75" s="2121"/>
      <c r="CGN75" s="2121"/>
      <c r="CGO75" s="2121"/>
      <c r="CGP75" s="2121"/>
      <c r="CGQ75" s="2120"/>
      <c r="CGR75" s="2121"/>
      <c r="CGS75" s="2121"/>
      <c r="CGT75" s="2121"/>
      <c r="CGU75" s="2121"/>
      <c r="CGV75" s="2121"/>
      <c r="CGW75" s="2120"/>
      <c r="CGX75" s="2121"/>
      <c r="CGY75" s="2121"/>
      <c r="CGZ75" s="2121"/>
      <c r="CHA75" s="2121"/>
      <c r="CHB75" s="2121"/>
      <c r="CHC75" s="2120"/>
      <c r="CHD75" s="2121"/>
      <c r="CHE75" s="2121"/>
      <c r="CHF75" s="2121"/>
      <c r="CHG75" s="2121"/>
      <c r="CHH75" s="2121"/>
      <c r="CHI75" s="2120"/>
      <c r="CHJ75" s="2121"/>
      <c r="CHK75" s="2121"/>
      <c r="CHL75" s="2121"/>
      <c r="CHM75" s="2121"/>
      <c r="CHN75" s="2121"/>
      <c r="CHO75" s="2120"/>
      <c r="CHP75" s="2121"/>
      <c r="CHQ75" s="2121"/>
      <c r="CHR75" s="2121"/>
      <c r="CHS75" s="2121"/>
      <c r="CHT75" s="2121"/>
      <c r="CHU75" s="2120"/>
      <c r="CHV75" s="2121"/>
      <c r="CHW75" s="2121"/>
      <c r="CHX75" s="2121"/>
      <c r="CHY75" s="2121"/>
      <c r="CHZ75" s="2121"/>
      <c r="CIA75" s="2120"/>
      <c r="CIB75" s="2121"/>
      <c r="CIC75" s="2121"/>
      <c r="CID75" s="2121"/>
      <c r="CIE75" s="2121"/>
      <c r="CIF75" s="2121"/>
      <c r="CIG75" s="2120"/>
      <c r="CIH75" s="2121"/>
      <c r="CII75" s="2121"/>
      <c r="CIJ75" s="2121"/>
      <c r="CIK75" s="2121"/>
      <c r="CIL75" s="2121"/>
      <c r="CIM75" s="2120"/>
      <c r="CIN75" s="2121"/>
      <c r="CIO75" s="2121"/>
      <c r="CIP75" s="2121"/>
      <c r="CIQ75" s="2121"/>
      <c r="CIR75" s="2121"/>
      <c r="CIS75" s="2120"/>
      <c r="CIT75" s="2121"/>
      <c r="CIU75" s="2121"/>
      <c r="CIV75" s="2121"/>
      <c r="CIW75" s="2121"/>
      <c r="CIX75" s="2121"/>
      <c r="CIY75" s="2120"/>
      <c r="CIZ75" s="2121"/>
      <c r="CJA75" s="2121"/>
      <c r="CJB75" s="2121"/>
      <c r="CJC75" s="2121"/>
      <c r="CJD75" s="2121"/>
      <c r="CJE75" s="2120"/>
      <c r="CJF75" s="2121"/>
      <c r="CJG75" s="2121"/>
      <c r="CJH75" s="2121"/>
      <c r="CJI75" s="2121"/>
      <c r="CJJ75" s="2121"/>
      <c r="CJK75" s="2120"/>
      <c r="CJL75" s="2121"/>
      <c r="CJM75" s="2121"/>
      <c r="CJN75" s="2121"/>
      <c r="CJO75" s="2121"/>
      <c r="CJP75" s="2121"/>
      <c r="CJQ75" s="2120"/>
      <c r="CJR75" s="2121"/>
      <c r="CJS75" s="2121"/>
      <c r="CJT75" s="2121"/>
      <c r="CJU75" s="2121"/>
      <c r="CJV75" s="2121"/>
      <c r="CJW75" s="2120"/>
      <c r="CJX75" s="2121"/>
      <c r="CJY75" s="2121"/>
      <c r="CJZ75" s="2121"/>
      <c r="CKA75" s="2121"/>
      <c r="CKB75" s="2121"/>
      <c r="CKC75" s="2120"/>
      <c r="CKD75" s="2121"/>
      <c r="CKE75" s="2121"/>
      <c r="CKF75" s="2121"/>
      <c r="CKG75" s="2121"/>
      <c r="CKH75" s="2121"/>
      <c r="CKI75" s="2120"/>
      <c r="CKJ75" s="2121"/>
      <c r="CKK75" s="2121"/>
      <c r="CKL75" s="2121"/>
      <c r="CKM75" s="2121"/>
      <c r="CKN75" s="2121"/>
      <c r="CKO75" s="2120"/>
      <c r="CKP75" s="2121"/>
      <c r="CKQ75" s="2121"/>
      <c r="CKR75" s="2121"/>
      <c r="CKS75" s="2121"/>
      <c r="CKT75" s="2121"/>
      <c r="CKU75" s="2120"/>
      <c r="CKV75" s="2121"/>
      <c r="CKW75" s="2121"/>
      <c r="CKX75" s="2121"/>
      <c r="CKY75" s="2121"/>
      <c r="CKZ75" s="2121"/>
      <c r="CLA75" s="2120"/>
      <c r="CLB75" s="2121"/>
      <c r="CLC75" s="2121"/>
      <c r="CLD75" s="2121"/>
      <c r="CLE75" s="2121"/>
      <c r="CLF75" s="2121"/>
      <c r="CLG75" s="2120"/>
      <c r="CLH75" s="2121"/>
      <c r="CLI75" s="2121"/>
      <c r="CLJ75" s="2121"/>
      <c r="CLK75" s="2121"/>
      <c r="CLL75" s="2121"/>
      <c r="CLM75" s="2120"/>
      <c r="CLN75" s="2121"/>
      <c r="CLO75" s="2121"/>
      <c r="CLP75" s="2121"/>
      <c r="CLQ75" s="2121"/>
      <c r="CLR75" s="2121"/>
      <c r="CLS75" s="2120"/>
      <c r="CLT75" s="2121"/>
      <c r="CLU75" s="2121"/>
      <c r="CLV75" s="2121"/>
      <c r="CLW75" s="2121"/>
      <c r="CLX75" s="2121"/>
      <c r="CLY75" s="2120"/>
      <c r="CLZ75" s="2121"/>
      <c r="CMA75" s="2121"/>
      <c r="CMB75" s="2121"/>
      <c r="CMC75" s="2121"/>
      <c r="CMD75" s="2121"/>
      <c r="CME75" s="2120"/>
      <c r="CMF75" s="2121"/>
      <c r="CMG75" s="2121"/>
      <c r="CMH75" s="2121"/>
      <c r="CMI75" s="2121"/>
      <c r="CMJ75" s="2121"/>
      <c r="CMK75" s="2120"/>
      <c r="CML75" s="2121"/>
      <c r="CMM75" s="2121"/>
      <c r="CMN75" s="2121"/>
      <c r="CMO75" s="2121"/>
      <c r="CMP75" s="2121"/>
      <c r="CMQ75" s="2120"/>
      <c r="CMR75" s="2121"/>
      <c r="CMS75" s="2121"/>
      <c r="CMT75" s="2121"/>
      <c r="CMU75" s="2121"/>
      <c r="CMV75" s="2121"/>
      <c r="CMW75" s="2120"/>
      <c r="CMX75" s="2121"/>
      <c r="CMY75" s="2121"/>
      <c r="CMZ75" s="2121"/>
      <c r="CNA75" s="2121"/>
      <c r="CNB75" s="2121"/>
      <c r="CNC75" s="2120"/>
      <c r="CND75" s="2121"/>
      <c r="CNE75" s="2121"/>
      <c r="CNF75" s="2121"/>
      <c r="CNG75" s="2121"/>
      <c r="CNH75" s="2121"/>
      <c r="CNI75" s="2120"/>
      <c r="CNJ75" s="2121"/>
      <c r="CNK75" s="2121"/>
      <c r="CNL75" s="2121"/>
      <c r="CNM75" s="2121"/>
      <c r="CNN75" s="2121"/>
      <c r="CNO75" s="2120"/>
      <c r="CNP75" s="2121"/>
      <c r="CNQ75" s="2121"/>
      <c r="CNR75" s="2121"/>
      <c r="CNS75" s="2121"/>
      <c r="CNT75" s="2121"/>
      <c r="CNU75" s="2120"/>
      <c r="CNV75" s="2121"/>
      <c r="CNW75" s="2121"/>
      <c r="CNX75" s="2121"/>
      <c r="CNY75" s="2121"/>
      <c r="CNZ75" s="2121"/>
      <c r="COA75" s="2120"/>
      <c r="COB75" s="2121"/>
      <c r="COC75" s="2121"/>
      <c r="COD75" s="2121"/>
      <c r="COE75" s="2121"/>
      <c r="COF75" s="2121"/>
      <c r="COG75" s="2120"/>
      <c r="COH75" s="2121"/>
      <c r="COI75" s="2121"/>
      <c r="COJ75" s="2121"/>
      <c r="COK75" s="2121"/>
      <c r="COL75" s="2121"/>
      <c r="COM75" s="2120"/>
      <c r="CON75" s="2121"/>
      <c r="COO75" s="2121"/>
      <c r="COP75" s="2121"/>
      <c r="COQ75" s="2121"/>
      <c r="COR75" s="2121"/>
      <c r="COS75" s="2120"/>
      <c r="COT75" s="2121"/>
      <c r="COU75" s="2121"/>
      <c r="COV75" s="2121"/>
      <c r="COW75" s="2121"/>
      <c r="COX75" s="2121"/>
      <c r="COY75" s="2120"/>
      <c r="COZ75" s="2121"/>
      <c r="CPA75" s="2121"/>
      <c r="CPB75" s="2121"/>
      <c r="CPC75" s="2121"/>
      <c r="CPD75" s="2121"/>
      <c r="CPE75" s="2120"/>
      <c r="CPF75" s="2121"/>
      <c r="CPG75" s="2121"/>
      <c r="CPH75" s="2121"/>
      <c r="CPI75" s="2121"/>
      <c r="CPJ75" s="2121"/>
      <c r="CPK75" s="2120"/>
      <c r="CPL75" s="2121"/>
      <c r="CPM75" s="2121"/>
      <c r="CPN75" s="2121"/>
      <c r="CPO75" s="2121"/>
      <c r="CPP75" s="2121"/>
      <c r="CPQ75" s="2120"/>
      <c r="CPR75" s="2121"/>
      <c r="CPS75" s="2121"/>
      <c r="CPT75" s="2121"/>
      <c r="CPU75" s="2121"/>
      <c r="CPV75" s="2121"/>
      <c r="CPW75" s="2120"/>
      <c r="CPX75" s="2121"/>
      <c r="CPY75" s="2121"/>
      <c r="CPZ75" s="2121"/>
      <c r="CQA75" s="2121"/>
      <c r="CQB75" s="2121"/>
      <c r="CQC75" s="2120"/>
      <c r="CQD75" s="2121"/>
      <c r="CQE75" s="2121"/>
      <c r="CQF75" s="2121"/>
      <c r="CQG75" s="2121"/>
      <c r="CQH75" s="2121"/>
      <c r="CQI75" s="2120"/>
      <c r="CQJ75" s="2121"/>
      <c r="CQK75" s="2121"/>
      <c r="CQL75" s="2121"/>
      <c r="CQM75" s="2121"/>
      <c r="CQN75" s="2121"/>
      <c r="CQO75" s="2120"/>
      <c r="CQP75" s="2121"/>
      <c r="CQQ75" s="2121"/>
      <c r="CQR75" s="2121"/>
      <c r="CQS75" s="2121"/>
      <c r="CQT75" s="2121"/>
      <c r="CQU75" s="2120"/>
      <c r="CQV75" s="2121"/>
      <c r="CQW75" s="2121"/>
      <c r="CQX75" s="2121"/>
      <c r="CQY75" s="2121"/>
      <c r="CQZ75" s="2121"/>
      <c r="CRA75" s="2120"/>
      <c r="CRB75" s="2121"/>
      <c r="CRC75" s="2121"/>
      <c r="CRD75" s="2121"/>
      <c r="CRE75" s="2121"/>
      <c r="CRF75" s="2121"/>
      <c r="CRG75" s="2120"/>
      <c r="CRH75" s="2121"/>
      <c r="CRI75" s="2121"/>
      <c r="CRJ75" s="2121"/>
      <c r="CRK75" s="2121"/>
      <c r="CRL75" s="2121"/>
      <c r="CRM75" s="2120"/>
      <c r="CRN75" s="2121"/>
      <c r="CRO75" s="2121"/>
      <c r="CRP75" s="2121"/>
      <c r="CRQ75" s="2121"/>
      <c r="CRR75" s="2121"/>
      <c r="CRS75" s="2120"/>
      <c r="CRT75" s="2121"/>
      <c r="CRU75" s="2121"/>
      <c r="CRV75" s="2121"/>
      <c r="CRW75" s="2121"/>
      <c r="CRX75" s="2121"/>
      <c r="CRY75" s="2120"/>
      <c r="CRZ75" s="2121"/>
      <c r="CSA75" s="2121"/>
      <c r="CSB75" s="2121"/>
      <c r="CSC75" s="2121"/>
      <c r="CSD75" s="2121"/>
      <c r="CSE75" s="2120"/>
      <c r="CSF75" s="2121"/>
      <c r="CSG75" s="2121"/>
      <c r="CSH75" s="2121"/>
      <c r="CSI75" s="2121"/>
      <c r="CSJ75" s="2121"/>
      <c r="CSK75" s="2120"/>
      <c r="CSL75" s="2121"/>
      <c r="CSM75" s="2121"/>
      <c r="CSN75" s="2121"/>
      <c r="CSO75" s="2121"/>
      <c r="CSP75" s="2121"/>
      <c r="CSQ75" s="2120"/>
      <c r="CSR75" s="2121"/>
      <c r="CSS75" s="2121"/>
      <c r="CST75" s="2121"/>
      <c r="CSU75" s="2121"/>
      <c r="CSV75" s="2121"/>
      <c r="CSW75" s="2120"/>
      <c r="CSX75" s="2121"/>
      <c r="CSY75" s="2121"/>
      <c r="CSZ75" s="2121"/>
      <c r="CTA75" s="2121"/>
      <c r="CTB75" s="2121"/>
      <c r="CTC75" s="2120"/>
      <c r="CTD75" s="2121"/>
      <c r="CTE75" s="2121"/>
      <c r="CTF75" s="2121"/>
      <c r="CTG75" s="2121"/>
      <c r="CTH75" s="2121"/>
      <c r="CTI75" s="2120"/>
      <c r="CTJ75" s="2121"/>
      <c r="CTK75" s="2121"/>
      <c r="CTL75" s="2121"/>
      <c r="CTM75" s="2121"/>
      <c r="CTN75" s="2121"/>
      <c r="CTO75" s="2120"/>
      <c r="CTP75" s="2121"/>
      <c r="CTQ75" s="2121"/>
      <c r="CTR75" s="2121"/>
      <c r="CTS75" s="2121"/>
      <c r="CTT75" s="2121"/>
      <c r="CTU75" s="2120"/>
      <c r="CTV75" s="2121"/>
      <c r="CTW75" s="2121"/>
      <c r="CTX75" s="2121"/>
      <c r="CTY75" s="2121"/>
      <c r="CTZ75" s="2121"/>
      <c r="CUA75" s="2120"/>
      <c r="CUB75" s="2121"/>
      <c r="CUC75" s="2121"/>
      <c r="CUD75" s="2121"/>
      <c r="CUE75" s="2121"/>
      <c r="CUF75" s="2121"/>
      <c r="CUG75" s="2120"/>
      <c r="CUH75" s="2121"/>
      <c r="CUI75" s="2121"/>
      <c r="CUJ75" s="2121"/>
      <c r="CUK75" s="2121"/>
      <c r="CUL75" s="2121"/>
      <c r="CUM75" s="2120"/>
      <c r="CUN75" s="2121"/>
      <c r="CUO75" s="2121"/>
      <c r="CUP75" s="2121"/>
      <c r="CUQ75" s="2121"/>
      <c r="CUR75" s="2121"/>
      <c r="CUS75" s="2120"/>
      <c r="CUT75" s="2121"/>
      <c r="CUU75" s="2121"/>
      <c r="CUV75" s="2121"/>
      <c r="CUW75" s="2121"/>
      <c r="CUX75" s="2121"/>
      <c r="CUY75" s="2120"/>
      <c r="CUZ75" s="2121"/>
      <c r="CVA75" s="2121"/>
      <c r="CVB75" s="2121"/>
      <c r="CVC75" s="2121"/>
      <c r="CVD75" s="2121"/>
      <c r="CVE75" s="2120"/>
      <c r="CVF75" s="2121"/>
      <c r="CVG75" s="2121"/>
      <c r="CVH75" s="2121"/>
      <c r="CVI75" s="2121"/>
      <c r="CVJ75" s="2121"/>
      <c r="CVK75" s="2120"/>
      <c r="CVL75" s="2121"/>
      <c r="CVM75" s="2121"/>
      <c r="CVN75" s="2121"/>
      <c r="CVO75" s="2121"/>
      <c r="CVP75" s="2121"/>
      <c r="CVQ75" s="2120"/>
      <c r="CVR75" s="2121"/>
      <c r="CVS75" s="2121"/>
      <c r="CVT75" s="2121"/>
      <c r="CVU75" s="2121"/>
      <c r="CVV75" s="2121"/>
      <c r="CVW75" s="2120"/>
      <c r="CVX75" s="2121"/>
      <c r="CVY75" s="2121"/>
      <c r="CVZ75" s="2121"/>
      <c r="CWA75" s="2121"/>
      <c r="CWB75" s="2121"/>
      <c r="CWC75" s="2120"/>
      <c r="CWD75" s="2121"/>
      <c r="CWE75" s="2121"/>
      <c r="CWF75" s="2121"/>
      <c r="CWG75" s="2121"/>
      <c r="CWH75" s="2121"/>
      <c r="CWI75" s="2120"/>
      <c r="CWJ75" s="2121"/>
      <c r="CWK75" s="2121"/>
      <c r="CWL75" s="2121"/>
      <c r="CWM75" s="2121"/>
      <c r="CWN75" s="2121"/>
      <c r="CWO75" s="2120"/>
      <c r="CWP75" s="2121"/>
      <c r="CWQ75" s="2121"/>
      <c r="CWR75" s="2121"/>
      <c r="CWS75" s="2121"/>
      <c r="CWT75" s="2121"/>
      <c r="CWU75" s="2120"/>
      <c r="CWV75" s="2121"/>
      <c r="CWW75" s="2121"/>
      <c r="CWX75" s="2121"/>
      <c r="CWY75" s="2121"/>
      <c r="CWZ75" s="2121"/>
      <c r="CXA75" s="2120"/>
      <c r="CXB75" s="2121"/>
      <c r="CXC75" s="2121"/>
      <c r="CXD75" s="2121"/>
      <c r="CXE75" s="2121"/>
      <c r="CXF75" s="2121"/>
      <c r="CXG75" s="2120"/>
      <c r="CXH75" s="2121"/>
      <c r="CXI75" s="2121"/>
      <c r="CXJ75" s="2121"/>
      <c r="CXK75" s="2121"/>
      <c r="CXL75" s="2121"/>
      <c r="CXM75" s="2120"/>
      <c r="CXN75" s="2121"/>
      <c r="CXO75" s="2121"/>
      <c r="CXP75" s="2121"/>
      <c r="CXQ75" s="2121"/>
      <c r="CXR75" s="2121"/>
      <c r="CXS75" s="2120"/>
      <c r="CXT75" s="2121"/>
      <c r="CXU75" s="2121"/>
      <c r="CXV75" s="2121"/>
      <c r="CXW75" s="2121"/>
      <c r="CXX75" s="2121"/>
      <c r="CXY75" s="2120"/>
      <c r="CXZ75" s="2121"/>
      <c r="CYA75" s="2121"/>
      <c r="CYB75" s="2121"/>
      <c r="CYC75" s="2121"/>
      <c r="CYD75" s="2121"/>
      <c r="CYE75" s="2120"/>
      <c r="CYF75" s="2121"/>
      <c r="CYG75" s="2121"/>
      <c r="CYH75" s="2121"/>
      <c r="CYI75" s="2121"/>
      <c r="CYJ75" s="2121"/>
      <c r="CYK75" s="2120"/>
      <c r="CYL75" s="2121"/>
      <c r="CYM75" s="2121"/>
      <c r="CYN75" s="2121"/>
      <c r="CYO75" s="2121"/>
      <c r="CYP75" s="2121"/>
      <c r="CYQ75" s="2120"/>
      <c r="CYR75" s="2121"/>
      <c r="CYS75" s="2121"/>
      <c r="CYT75" s="2121"/>
      <c r="CYU75" s="2121"/>
      <c r="CYV75" s="2121"/>
      <c r="CYW75" s="2120"/>
      <c r="CYX75" s="2121"/>
      <c r="CYY75" s="2121"/>
      <c r="CYZ75" s="2121"/>
      <c r="CZA75" s="2121"/>
      <c r="CZB75" s="2121"/>
      <c r="CZC75" s="2120"/>
      <c r="CZD75" s="2121"/>
      <c r="CZE75" s="2121"/>
      <c r="CZF75" s="2121"/>
      <c r="CZG75" s="2121"/>
      <c r="CZH75" s="2121"/>
      <c r="CZI75" s="2120"/>
      <c r="CZJ75" s="2121"/>
      <c r="CZK75" s="2121"/>
      <c r="CZL75" s="2121"/>
      <c r="CZM75" s="2121"/>
      <c r="CZN75" s="2121"/>
      <c r="CZO75" s="2120"/>
      <c r="CZP75" s="2121"/>
      <c r="CZQ75" s="2121"/>
      <c r="CZR75" s="2121"/>
      <c r="CZS75" s="2121"/>
      <c r="CZT75" s="2121"/>
      <c r="CZU75" s="2120"/>
      <c r="CZV75" s="2121"/>
      <c r="CZW75" s="2121"/>
      <c r="CZX75" s="2121"/>
      <c r="CZY75" s="2121"/>
      <c r="CZZ75" s="2121"/>
      <c r="DAA75" s="2120"/>
      <c r="DAB75" s="2121"/>
      <c r="DAC75" s="2121"/>
      <c r="DAD75" s="2121"/>
      <c r="DAE75" s="2121"/>
      <c r="DAF75" s="2121"/>
      <c r="DAG75" s="2120"/>
      <c r="DAH75" s="2121"/>
      <c r="DAI75" s="2121"/>
      <c r="DAJ75" s="2121"/>
      <c r="DAK75" s="2121"/>
      <c r="DAL75" s="2121"/>
      <c r="DAM75" s="2120"/>
      <c r="DAN75" s="2121"/>
      <c r="DAO75" s="2121"/>
      <c r="DAP75" s="2121"/>
      <c r="DAQ75" s="2121"/>
      <c r="DAR75" s="2121"/>
      <c r="DAS75" s="2120"/>
      <c r="DAT75" s="2121"/>
      <c r="DAU75" s="2121"/>
      <c r="DAV75" s="2121"/>
      <c r="DAW75" s="2121"/>
      <c r="DAX75" s="2121"/>
      <c r="DAY75" s="2120"/>
      <c r="DAZ75" s="2121"/>
      <c r="DBA75" s="2121"/>
      <c r="DBB75" s="2121"/>
      <c r="DBC75" s="2121"/>
      <c r="DBD75" s="2121"/>
      <c r="DBE75" s="2120"/>
      <c r="DBF75" s="2121"/>
      <c r="DBG75" s="2121"/>
      <c r="DBH75" s="2121"/>
      <c r="DBI75" s="2121"/>
      <c r="DBJ75" s="2121"/>
      <c r="DBK75" s="2120"/>
      <c r="DBL75" s="2121"/>
      <c r="DBM75" s="2121"/>
      <c r="DBN75" s="2121"/>
      <c r="DBO75" s="2121"/>
      <c r="DBP75" s="2121"/>
      <c r="DBQ75" s="2120"/>
      <c r="DBR75" s="2121"/>
      <c r="DBS75" s="2121"/>
      <c r="DBT75" s="2121"/>
      <c r="DBU75" s="2121"/>
      <c r="DBV75" s="2121"/>
      <c r="DBW75" s="2120"/>
      <c r="DBX75" s="2121"/>
      <c r="DBY75" s="2121"/>
      <c r="DBZ75" s="2121"/>
      <c r="DCA75" s="2121"/>
      <c r="DCB75" s="2121"/>
      <c r="DCC75" s="2120"/>
      <c r="DCD75" s="2121"/>
      <c r="DCE75" s="2121"/>
      <c r="DCF75" s="2121"/>
      <c r="DCG75" s="2121"/>
      <c r="DCH75" s="2121"/>
      <c r="DCI75" s="2120"/>
      <c r="DCJ75" s="2121"/>
      <c r="DCK75" s="2121"/>
      <c r="DCL75" s="2121"/>
      <c r="DCM75" s="2121"/>
      <c r="DCN75" s="2121"/>
      <c r="DCO75" s="2120"/>
      <c r="DCP75" s="2121"/>
      <c r="DCQ75" s="2121"/>
      <c r="DCR75" s="2121"/>
      <c r="DCS75" s="2121"/>
      <c r="DCT75" s="2121"/>
      <c r="DCU75" s="2120"/>
      <c r="DCV75" s="2121"/>
      <c r="DCW75" s="2121"/>
      <c r="DCX75" s="2121"/>
      <c r="DCY75" s="2121"/>
      <c r="DCZ75" s="2121"/>
      <c r="DDA75" s="2120"/>
      <c r="DDB75" s="2121"/>
      <c r="DDC75" s="2121"/>
      <c r="DDD75" s="2121"/>
      <c r="DDE75" s="2121"/>
      <c r="DDF75" s="2121"/>
      <c r="DDG75" s="2120"/>
      <c r="DDH75" s="2121"/>
      <c r="DDI75" s="2121"/>
      <c r="DDJ75" s="2121"/>
      <c r="DDK75" s="2121"/>
      <c r="DDL75" s="2121"/>
      <c r="DDM75" s="2120"/>
      <c r="DDN75" s="2121"/>
      <c r="DDO75" s="2121"/>
      <c r="DDP75" s="2121"/>
      <c r="DDQ75" s="2121"/>
      <c r="DDR75" s="2121"/>
      <c r="DDS75" s="2120"/>
      <c r="DDT75" s="2121"/>
      <c r="DDU75" s="2121"/>
      <c r="DDV75" s="2121"/>
      <c r="DDW75" s="2121"/>
      <c r="DDX75" s="2121"/>
      <c r="DDY75" s="2120"/>
      <c r="DDZ75" s="2121"/>
      <c r="DEA75" s="2121"/>
      <c r="DEB75" s="2121"/>
      <c r="DEC75" s="2121"/>
      <c r="DED75" s="2121"/>
      <c r="DEE75" s="2120"/>
      <c r="DEF75" s="2121"/>
      <c r="DEG75" s="2121"/>
      <c r="DEH75" s="2121"/>
      <c r="DEI75" s="2121"/>
      <c r="DEJ75" s="2121"/>
      <c r="DEK75" s="2120"/>
      <c r="DEL75" s="2121"/>
      <c r="DEM75" s="2121"/>
      <c r="DEN75" s="2121"/>
      <c r="DEO75" s="2121"/>
      <c r="DEP75" s="2121"/>
      <c r="DEQ75" s="2120"/>
      <c r="DER75" s="2121"/>
      <c r="DES75" s="2121"/>
      <c r="DET75" s="2121"/>
      <c r="DEU75" s="2121"/>
      <c r="DEV75" s="2121"/>
      <c r="DEW75" s="2120"/>
      <c r="DEX75" s="2121"/>
      <c r="DEY75" s="2121"/>
      <c r="DEZ75" s="2121"/>
      <c r="DFA75" s="2121"/>
      <c r="DFB75" s="2121"/>
      <c r="DFC75" s="2120"/>
      <c r="DFD75" s="2121"/>
      <c r="DFE75" s="2121"/>
      <c r="DFF75" s="2121"/>
      <c r="DFG75" s="2121"/>
      <c r="DFH75" s="2121"/>
      <c r="DFI75" s="2120"/>
      <c r="DFJ75" s="2121"/>
      <c r="DFK75" s="2121"/>
      <c r="DFL75" s="2121"/>
      <c r="DFM75" s="2121"/>
      <c r="DFN75" s="2121"/>
      <c r="DFO75" s="2120"/>
      <c r="DFP75" s="2121"/>
      <c r="DFQ75" s="2121"/>
      <c r="DFR75" s="2121"/>
      <c r="DFS75" s="2121"/>
      <c r="DFT75" s="2121"/>
      <c r="DFU75" s="2120"/>
      <c r="DFV75" s="2121"/>
      <c r="DFW75" s="2121"/>
      <c r="DFX75" s="2121"/>
      <c r="DFY75" s="2121"/>
      <c r="DFZ75" s="2121"/>
      <c r="DGA75" s="2120"/>
      <c r="DGB75" s="2121"/>
      <c r="DGC75" s="2121"/>
      <c r="DGD75" s="2121"/>
      <c r="DGE75" s="2121"/>
      <c r="DGF75" s="2121"/>
      <c r="DGG75" s="2120"/>
      <c r="DGH75" s="2121"/>
      <c r="DGI75" s="2121"/>
      <c r="DGJ75" s="2121"/>
      <c r="DGK75" s="2121"/>
      <c r="DGL75" s="2121"/>
      <c r="DGM75" s="2120"/>
      <c r="DGN75" s="2121"/>
      <c r="DGO75" s="2121"/>
      <c r="DGP75" s="2121"/>
      <c r="DGQ75" s="2121"/>
      <c r="DGR75" s="2121"/>
      <c r="DGS75" s="2120"/>
      <c r="DGT75" s="2121"/>
      <c r="DGU75" s="2121"/>
      <c r="DGV75" s="2121"/>
      <c r="DGW75" s="2121"/>
      <c r="DGX75" s="2121"/>
      <c r="DGY75" s="2120"/>
      <c r="DGZ75" s="2121"/>
      <c r="DHA75" s="2121"/>
      <c r="DHB75" s="2121"/>
      <c r="DHC75" s="2121"/>
      <c r="DHD75" s="2121"/>
      <c r="DHE75" s="2120"/>
      <c r="DHF75" s="2121"/>
      <c r="DHG75" s="2121"/>
      <c r="DHH75" s="2121"/>
      <c r="DHI75" s="2121"/>
      <c r="DHJ75" s="2121"/>
      <c r="DHK75" s="2120"/>
      <c r="DHL75" s="2121"/>
      <c r="DHM75" s="2121"/>
      <c r="DHN75" s="2121"/>
      <c r="DHO75" s="2121"/>
      <c r="DHP75" s="2121"/>
      <c r="DHQ75" s="2120"/>
      <c r="DHR75" s="2121"/>
      <c r="DHS75" s="2121"/>
      <c r="DHT75" s="2121"/>
      <c r="DHU75" s="2121"/>
      <c r="DHV75" s="2121"/>
      <c r="DHW75" s="2120"/>
      <c r="DHX75" s="2121"/>
      <c r="DHY75" s="2121"/>
      <c r="DHZ75" s="2121"/>
      <c r="DIA75" s="2121"/>
      <c r="DIB75" s="2121"/>
      <c r="DIC75" s="2120"/>
      <c r="DID75" s="2121"/>
      <c r="DIE75" s="2121"/>
      <c r="DIF75" s="2121"/>
      <c r="DIG75" s="2121"/>
      <c r="DIH75" s="2121"/>
      <c r="DII75" s="2120"/>
      <c r="DIJ75" s="2121"/>
      <c r="DIK75" s="2121"/>
      <c r="DIL75" s="2121"/>
      <c r="DIM75" s="2121"/>
      <c r="DIN75" s="2121"/>
      <c r="DIO75" s="2120"/>
      <c r="DIP75" s="2121"/>
      <c r="DIQ75" s="2121"/>
      <c r="DIR75" s="2121"/>
      <c r="DIS75" s="2121"/>
      <c r="DIT75" s="2121"/>
      <c r="DIU75" s="2120"/>
      <c r="DIV75" s="2121"/>
      <c r="DIW75" s="2121"/>
      <c r="DIX75" s="2121"/>
      <c r="DIY75" s="2121"/>
      <c r="DIZ75" s="2121"/>
      <c r="DJA75" s="2120"/>
      <c r="DJB75" s="2121"/>
      <c r="DJC75" s="2121"/>
      <c r="DJD75" s="2121"/>
      <c r="DJE75" s="2121"/>
      <c r="DJF75" s="2121"/>
      <c r="DJG75" s="2120"/>
      <c r="DJH75" s="2121"/>
      <c r="DJI75" s="2121"/>
      <c r="DJJ75" s="2121"/>
      <c r="DJK75" s="2121"/>
      <c r="DJL75" s="2121"/>
      <c r="DJM75" s="2120"/>
      <c r="DJN75" s="2121"/>
      <c r="DJO75" s="2121"/>
      <c r="DJP75" s="2121"/>
      <c r="DJQ75" s="2121"/>
      <c r="DJR75" s="2121"/>
      <c r="DJS75" s="2120"/>
      <c r="DJT75" s="2121"/>
      <c r="DJU75" s="2121"/>
      <c r="DJV75" s="2121"/>
      <c r="DJW75" s="2121"/>
      <c r="DJX75" s="2121"/>
      <c r="DJY75" s="2120"/>
      <c r="DJZ75" s="2121"/>
      <c r="DKA75" s="2121"/>
      <c r="DKB75" s="2121"/>
      <c r="DKC75" s="2121"/>
      <c r="DKD75" s="2121"/>
      <c r="DKE75" s="2120"/>
      <c r="DKF75" s="2121"/>
      <c r="DKG75" s="2121"/>
      <c r="DKH75" s="2121"/>
      <c r="DKI75" s="2121"/>
      <c r="DKJ75" s="2121"/>
      <c r="DKK75" s="2120"/>
      <c r="DKL75" s="2121"/>
      <c r="DKM75" s="2121"/>
      <c r="DKN75" s="2121"/>
      <c r="DKO75" s="2121"/>
      <c r="DKP75" s="2121"/>
      <c r="DKQ75" s="2120"/>
      <c r="DKR75" s="2121"/>
      <c r="DKS75" s="2121"/>
      <c r="DKT75" s="2121"/>
      <c r="DKU75" s="2121"/>
      <c r="DKV75" s="2121"/>
      <c r="DKW75" s="2120"/>
      <c r="DKX75" s="2121"/>
      <c r="DKY75" s="2121"/>
      <c r="DKZ75" s="2121"/>
      <c r="DLA75" s="2121"/>
      <c r="DLB75" s="2121"/>
      <c r="DLC75" s="2120"/>
      <c r="DLD75" s="2121"/>
      <c r="DLE75" s="2121"/>
      <c r="DLF75" s="2121"/>
      <c r="DLG75" s="2121"/>
      <c r="DLH75" s="2121"/>
      <c r="DLI75" s="2120"/>
      <c r="DLJ75" s="2121"/>
      <c r="DLK75" s="2121"/>
      <c r="DLL75" s="2121"/>
      <c r="DLM75" s="2121"/>
      <c r="DLN75" s="2121"/>
      <c r="DLO75" s="2120"/>
      <c r="DLP75" s="2121"/>
      <c r="DLQ75" s="2121"/>
      <c r="DLR75" s="2121"/>
      <c r="DLS75" s="2121"/>
      <c r="DLT75" s="2121"/>
      <c r="DLU75" s="2120"/>
      <c r="DLV75" s="2121"/>
      <c r="DLW75" s="2121"/>
      <c r="DLX75" s="2121"/>
      <c r="DLY75" s="2121"/>
      <c r="DLZ75" s="2121"/>
      <c r="DMA75" s="2120"/>
      <c r="DMB75" s="2121"/>
      <c r="DMC75" s="2121"/>
      <c r="DMD75" s="2121"/>
      <c r="DME75" s="2121"/>
      <c r="DMF75" s="2121"/>
      <c r="DMG75" s="2120"/>
      <c r="DMH75" s="2121"/>
      <c r="DMI75" s="2121"/>
      <c r="DMJ75" s="2121"/>
      <c r="DMK75" s="2121"/>
      <c r="DML75" s="2121"/>
      <c r="DMM75" s="2120"/>
      <c r="DMN75" s="2121"/>
      <c r="DMO75" s="2121"/>
      <c r="DMP75" s="2121"/>
      <c r="DMQ75" s="2121"/>
      <c r="DMR75" s="2121"/>
      <c r="DMS75" s="2120"/>
      <c r="DMT75" s="2121"/>
      <c r="DMU75" s="2121"/>
      <c r="DMV75" s="2121"/>
      <c r="DMW75" s="2121"/>
      <c r="DMX75" s="2121"/>
      <c r="DMY75" s="2120"/>
      <c r="DMZ75" s="2121"/>
      <c r="DNA75" s="2121"/>
      <c r="DNB75" s="2121"/>
      <c r="DNC75" s="2121"/>
      <c r="DND75" s="2121"/>
      <c r="DNE75" s="2120"/>
      <c r="DNF75" s="2121"/>
      <c r="DNG75" s="2121"/>
      <c r="DNH75" s="2121"/>
      <c r="DNI75" s="2121"/>
      <c r="DNJ75" s="2121"/>
      <c r="DNK75" s="2120"/>
      <c r="DNL75" s="2121"/>
      <c r="DNM75" s="2121"/>
      <c r="DNN75" s="2121"/>
      <c r="DNO75" s="2121"/>
      <c r="DNP75" s="2121"/>
      <c r="DNQ75" s="2120"/>
      <c r="DNR75" s="2121"/>
      <c r="DNS75" s="2121"/>
      <c r="DNT75" s="2121"/>
      <c r="DNU75" s="2121"/>
      <c r="DNV75" s="2121"/>
      <c r="DNW75" s="2120"/>
      <c r="DNX75" s="2121"/>
      <c r="DNY75" s="2121"/>
      <c r="DNZ75" s="2121"/>
      <c r="DOA75" s="2121"/>
      <c r="DOB75" s="2121"/>
      <c r="DOC75" s="2120"/>
      <c r="DOD75" s="2121"/>
      <c r="DOE75" s="2121"/>
      <c r="DOF75" s="2121"/>
      <c r="DOG75" s="2121"/>
      <c r="DOH75" s="2121"/>
      <c r="DOI75" s="2120"/>
      <c r="DOJ75" s="2121"/>
      <c r="DOK75" s="2121"/>
      <c r="DOL75" s="2121"/>
      <c r="DOM75" s="2121"/>
      <c r="DON75" s="2121"/>
      <c r="DOO75" s="2120"/>
      <c r="DOP75" s="2121"/>
      <c r="DOQ75" s="2121"/>
      <c r="DOR75" s="2121"/>
      <c r="DOS75" s="2121"/>
      <c r="DOT75" s="2121"/>
      <c r="DOU75" s="2120"/>
      <c r="DOV75" s="2121"/>
      <c r="DOW75" s="2121"/>
      <c r="DOX75" s="2121"/>
      <c r="DOY75" s="2121"/>
      <c r="DOZ75" s="2121"/>
      <c r="DPA75" s="2120"/>
      <c r="DPB75" s="2121"/>
      <c r="DPC75" s="2121"/>
      <c r="DPD75" s="2121"/>
      <c r="DPE75" s="2121"/>
      <c r="DPF75" s="2121"/>
      <c r="DPG75" s="2120"/>
      <c r="DPH75" s="2121"/>
      <c r="DPI75" s="2121"/>
      <c r="DPJ75" s="2121"/>
      <c r="DPK75" s="2121"/>
      <c r="DPL75" s="2121"/>
      <c r="DPM75" s="2120"/>
      <c r="DPN75" s="2121"/>
      <c r="DPO75" s="2121"/>
      <c r="DPP75" s="2121"/>
      <c r="DPQ75" s="2121"/>
      <c r="DPR75" s="2121"/>
      <c r="DPS75" s="2120"/>
      <c r="DPT75" s="2121"/>
      <c r="DPU75" s="2121"/>
      <c r="DPV75" s="2121"/>
      <c r="DPW75" s="2121"/>
      <c r="DPX75" s="2121"/>
      <c r="DPY75" s="2120"/>
      <c r="DPZ75" s="2121"/>
      <c r="DQA75" s="2121"/>
      <c r="DQB75" s="2121"/>
      <c r="DQC75" s="2121"/>
      <c r="DQD75" s="2121"/>
      <c r="DQE75" s="2120"/>
      <c r="DQF75" s="2121"/>
      <c r="DQG75" s="2121"/>
      <c r="DQH75" s="2121"/>
      <c r="DQI75" s="2121"/>
      <c r="DQJ75" s="2121"/>
      <c r="DQK75" s="2120"/>
      <c r="DQL75" s="2121"/>
      <c r="DQM75" s="2121"/>
      <c r="DQN75" s="2121"/>
      <c r="DQO75" s="2121"/>
      <c r="DQP75" s="2121"/>
      <c r="DQQ75" s="2120"/>
      <c r="DQR75" s="2121"/>
      <c r="DQS75" s="2121"/>
      <c r="DQT75" s="2121"/>
      <c r="DQU75" s="2121"/>
      <c r="DQV75" s="2121"/>
      <c r="DQW75" s="2120"/>
      <c r="DQX75" s="2121"/>
      <c r="DQY75" s="2121"/>
      <c r="DQZ75" s="2121"/>
      <c r="DRA75" s="2121"/>
      <c r="DRB75" s="2121"/>
      <c r="DRC75" s="2120"/>
      <c r="DRD75" s="2121"/>
      <c r="DRE75" s="2121"/>
      <c r="DRF75" s="2121"/>
      <c r="DRG75" s="2121"/>
      <c r="DRH75" s="2121"/>
      <c r="DRI75" s="2120"/>
      <c r="DRJ75" s="2121"/>
      <c r="DRK75" s="2121"/>
      <c r="DRL75" s="2121"/>
      <c r="DRM75" s="2121"/>
      <c r="DRN75" s="2121"/>
      <c r="DRO75" s="2120"/>
      <c r="DRP75" s="2121"/>
      <c r="DRQ75" s="2121"/>
      <c r="DRR75" s="2121"/>
      <c r="DRS75" s="2121"/>
      <c r="DRT75" s="2121"/>
      <c r="DRU75" s="2120"/>
      <c r="DRV75" s="2121"/>
      <c r="DRW75" s="2121"/>
      <c r="DRX75" s="2121"/>
      <c r="DRY75" s="2121"/>
      <c r="DRZ75" s="2121"/>
      <c r="DSA75" s="2120"/>
      <c r="DSB75" s="2121"/>
      <c r="DSC75" s="2121"/>
      <c r="DSD75" s="2121"/>
      <c r="DSE75" s="2121"/>
      <c r="DSF75" s="2121"/>
      <c r="DSG75" s="2120"/>
      <c r="DSH75" s="2121"/>
      <c r="DSI75" s="2121"/>
      <c r="DSJ75" s="2121"/>
      <c r="DSK75" s="2121"/>
      <c r="DSL75" s="2121"/>
      <c r="DSM75" s="2120"/>
      <c r="DSN75" s="2121"/>
      <c r="DSO75" s="2121"/>
      <c r="DSP75" s="2121"/>
      <c r="DSQ75" s="2121"/>
      <c r="DSR75" s="2121"/>
      <c r="DSS75" s="2120"/>
      <c r="DST75" s="2121"/>
      <c r="DSU75" s="2121"/>
      <c r="DSV75" s="2121"/>
      <c r="DSW75" s="2121"/>
      <c r="DSX75" s="2121"/>
      <c r="DSY75" s="2120"/>
      <c r="DSZ75" s="2121"/>
      <c r="DTA75" s="2121"/>
      <c r="DTB75" s="2121"/>
      <c r="DTC75" s="2121"/>
      <c r="DTD75" s="2121"/>
      <c r="DTE75" s="2120"/>
      <c r="DTF75" s="2121"/>
      <c r="DTG75" s="2121"/>
      <c r="DTH75" s="2121"/>
      <c r="DTI75" s="2121"/>
      <c r="DTJ75" s="2121"/>
      <c r="DTK75" s="2120"/>
      <c r="DTL75" s="2121"/>
      <c r="DTM75" s="2121"/>
      <c r="DTN75" s="2121"/>
      <c r="DTO75" s="2121"/>
      <c r="DTP75" s="2121"/>
      <c r="DTQ75" s="2120"/>
      <c r="DTR75" s="2121"/>
      <c r="DTS75" s="2121"/>
      <c r="DTT75" s="2121"/>
      <c r="DTU75" s="2121"/>
      <c r="DTV75" s="2121"/>
      <c r="DTW75" s="2120"/>
      <c r="DTX75" s="2121"/>
      <c r="DTY75" s="2121"/>
      <c r="DTZ75" s="2121"/>
      <c r="DUA75" s="2121"/>
      <c r="DUB75" s="2121"/>
      <c r="DUC75" s="2120"/>
      <c r="DUD75" s="2121"/>
      <c r="DUE75" s="2121"/>
      <c r="DUF75" s="2121"/>
      <c r="DUG75" s="2121"/>
      <c r="DUH75" s="2121"/>
      <c r="DUI75" s="2120"/>
      <c r="DUJ75" s="2121"/>
      <c r="DUK75" s="2121"/>
      <c r="DUL75" s="2121"/>
      <c r="DUM75" s="2121"/>
      <c r="DUN75" s="2121"/>
      <c r="DUO75" s="2120"/>
      <c r="DUP75" s="2121"/>
      <c r="DUQ75" s="2121"/>
      <c r="DUR75" s="2121"/>
      <c r="DUS75" s="2121"/>
      <c r="DUT75" s="2121"/>
      <c r="DUU75" s="2120"/>
      <c r="DUV75" s="2121"/>
      <c r="DUW75" s="2121"/>
      <c r="DUX75" s="2121"/>
      <c r="DUY75" s="2121"/>
      <c r="DUZ75" s="2121"/>
      <c r="DVA75" s="2120"/>
      <c r="DVB75" s="2121"/>
      <c r="DVC75" s="2121"/>
      <c r="DVD75" s="2121"/>
      <c r="DVE75" s="2121"/>
      <c r="DVF75" s="2121"/>
      <c r="DVG75" s="2120"/>
      <c r="DVH75" s="2121"/>
      <c r="DVI75" s="2121"/>
      <c r="DVJ75" s="2121"/>
      <c r="DVK75" s="2121"/>
      <c r="DVL75" s="2121"/>
      <c r="DVM75" s="2120"/>
      <c r="DVN75" s="2121"/>
      <c r="DVO75" s="2121"/>
      <c r="DVP75" s="2121"/>
      <c r="DVQ75" s="2121"/>
      <c r="DVR75" s="2121"/>
      <c r="DVS75" s="2120"/>
      <c r="DVT75" s="2121"/>
      <c r="DVU75" s="2121"/>
      <c r="DVV75" s="2121"/>
      <c r="DVW75" s="2121"/>
      <c r="DVX75" s="2121"/>
      <c r="DVY75" s="2120"/>
      <c r="DVZ75" s="2121"/>
      <c r="DWA75" s="2121"/>
      <c r="DWB75" s="2121"/>
      <c r="DWC75" s="2121"/>
      <c r="DWD75" s="2121"/>
      <c r="DWE75" s="2120"/>
      <c r="DWF75" s="2121"/>
      <c r="DWG75" s="2121"/>
      <c r="DWH75" s="2121"/>
      <c r="DWI75" s="2121"/>
      <c r="DWJ75" s="2121"/>
      <c r="DWK75" s="2120"/>
      <c r="DWL75" s="2121"/>
      <c r="DWM75" s="2121"/>
      <c r="DWN75" s="2121"/>
      <c r="DWO75" s="2121"/>
      <c r="DWP75" s="2121"/>
      <c r="DWQ75" s="2120"/>
      <c r="DWR75" s="2121"/>
      <c r="DWS75" s="2121"/>
      <c r="DWT75" s="2121"/>
      <c r="DWU75" s="2121"/>
      <c r="DWV75" s="2121"/>
      <c r="DWW75" s="2120"/>
      <c r="DWX75" s="2121"/>
      <c r="DWY75" s="2121"/>
      <c r="DWZ75" s="2121"/>
      <c r="DXA75" s="2121"/>
      <c r="DXB75" s="2121"/>
      <c r="DXC75" s="2120"/>
      <c r="DXD75" s="2121"/>
      <c r="DXE75" s="2121"/>
      <c r="DXF75" s="2121"/>
      <c r="DXG75" s="2121"/>
      <c r="DXH75" s="2121"/>
      <c r="DXI75" s="2120"/>
      <c r="DXJ75" s="2121"/>
      <c r="DXK75" s="2121"/>
      <c r="DXL75" s="2121"/>
      <c r="DXM75" s="2121"/>
      <c r="DXN75" s="2121"/>
      <c r="DXO75" s="2120"/>
      <c r="DXP75" s="2121"/>
      <c r="DXQ75" s="2121"/>
      <c r="DXR75" s="2121"/>
      <c r="DXS75" s="2121"/>
      <c r="DXT75" s="2121"/>
      <c r="DXU75" s="2120"/>
      <c r="DXV75" s="2121"/>
      <c r="DXW75" s="2121"/>
      <c r="DXX75" s="2121"/>
      <c r="DXY75" s="2121"/>
      <c r="DXZ75" s="2121"/>
      <c r="DYA75" s="2120"/>
      <c r="DYB75" s="2121"/>
      <c r="DYC75" s="2121"/>
      <c r="DYD75" s="2121"/>
      <c r="DYE75" s="2121"/>
      <c r="DYF75" s="2121"/>
      <c r="DYG75" s="2120"/>
      <c r="DYH75" s="2121"/>
      <c r="DYI75" s="2121"/>
      <c r="DYJ75" s="2121"/>
      <c r="DYK75" s="2121"/>
      <c r="DYL75" s="2121"/>
      <c r="DYM75" s="2120"/>
      <c r="DYN75" s="2121"/>
      <c r="DYO75" s="2121"/>
      <c r="DYP75" s="2121"/>
      <c r="DYQ75" s="2121"/>
      <c r="DYR75" s="2121"/>
      <c r="DYS75" s="2120"/>
      <c r="DYT75" s="2121"/>
      <c r="DYU75" s="2121"/>
      <c r="DYV75" s="2121"/>
      <c r="DYW75" s="2121"/>
      <c r="DYX75" s="2121"/>
      <c r="DYY75" s="2120"/>
      <c r="DYZ75" s="2121"/>
      <c r="DZA75" s="2121"/>
      <c r="DZB75" s="2121"/>
      <c r="DZC75" s="2121"/>
      <c r="DZD75" s="2121"/>
      <c r="DZE75" s="2120"/>
      <c r="DZF75" s="2121"/>
      <c r="DZG75" s="2121"/>
      <c r="DZH75" s="2121"/>
      <c r="DZI75" s="2121"/>
      <c r="DZJ75" s="2121"/>
      <c r="DZK75" s="2120"/>
      <c r="DZL75" s="2121"/>
      <c r="DZM75" s="2121"/>
      <c r="DZN75" s="2121"/>
      <c r="DZO75" s="2121"/>
      <c r="DZP75" s="2121"/>
      <c r="DZQ75" s="2120"/>
      <c r="DZR75" s="2121"/>
      <c r="DZS75" s="2121"/>
      <c r="DZT75" s="2121"/>
      <c r="DZU75" s="2121"/>
      <c r="DZV75" s="2121"/>
      <c r="DZW75" s="2120"/>
      <c r="DZX75" s="2121"/>
      <c r="DZY75" s="2121"/>
      <c r="DZZ75" s="2121"/>
      <c r="EAA75" s="2121"/>
      <c r="EAB75" s="2121"/>
      <c r="EAC75" s="2120"/>
      <c r="EAD75" s="2121"/>
      <c r="EAE75" s="2121"/>
      <c r="EAF75" s="2121"/>
      <c r="EAG75" s="2121"/>
      <c r="EAH75" s="2121"/>
      <c r="EAI75" s="2120"/>
      <c r="EAJ75" s="2121"/>
      <c r="EAK75" s="2121"/>
      <c r="EAL75" s="2121"/>
      <c r="EAM75" s="2121"/>
      <c r="EAN75" s="2121"/>
      <c r="EAO75" s="2120"/>
      <c r="EAP75" s="2121"/>
      <c r="EAQ75" s="2121"/>
      <c r="EAR75" s="2121"/>
      <c r="EAS75" s="2121"/>
      <c r="EAT75" s="2121"/>
      <c r="EAU75" s="2120"/>
      <c r="EAV75" s="2121"/>
      <c r="EAW75" s="2121"/>
      <c r="EAX75" s="2121"/>
      <c r="EAY75" s="2121"/>
      <c r="EAZ75" s="2121"/>
      <c r="EBA75" s="2120"/>
      <c r="EBB75" s="2121"/>
      <c r="EBC75" s="2121"/>
      <c r="EBD75" s="2121"/>
      <c r="EBE75" s="2121"/>
      <c r="EBF75" s="2121"/>
      <c r="EBG75" s="2120"/>
      <c r="EBH75" s="2121"/>
      <c r="EBI75" s="2121"/>
      <c r="EBJ75" s="2121"/>
      <c r="EBK75" s="2121"/>
      <c r="EBL75" s="2121"/>
      <c r="EBM75" s="2120"/>
      <c r="EBN75" s="2121"/>
      <c r="EBO75" s="2121"/>
      <c r="EBP75" s="2121"/>
      <c r="EBQ75" s="2121"/>
      <c r="EBR75" s="2121"/>
      <c r="EBS75" s="2120"/>
      <c r="EBT75" s="2121"/>
      <c r="EBU75" s="2121"/>
      <c r="EBV75" s="2121"/>
      <c r="EBW75" s="2121"/>
      <c r="EBX75" s="2121"/>
      <c r="EBY75" s="2120"/>
      <c r="EBZ75" s="2121"/>
      <c r="ECA75" s="2121"/>
      <c r="ECB75" s="2121"/>
      <c r="ECC75" s="2121"/>
      <c r="ECD75" s="2121"/>
      <c r="ECE75" s="2120"/>
      <c r="ECF75" s="2121"/>
      <c r="ECG75" s="2121"/>
      <c r="ECH75" s="2121"/>
      <c r="ECI75" s="2121"/>
      <c r="ECJ75" s="2121"/>
      <c r="ECK75" s="2120"/>
      <c r="ECL75" s="2121"/>
      <c r="ECM75" s="2121"/>
      <c r="ECN75" s="2121"/>
      <c r="ECO75" s="2121"/>
      <c r="ECP75" s="2121"/>
      <c r="ECQ75" s="2120"/>
      <c r="ECR75" s="2121"/>
      <c r="ECS75" s="2121"/>
      <c r="ECT75" s="2121"/>
      <c r="ECU75" s="2121"/>
      <c r="ECV75" s="2121"/>
      <c r="ECW75" s="2120"/>
      <c r="ECX75" s="2121"/>
      <c r="ECY75" s="2121"/>
      <c r="ECZ75" s="2121"/>
      <c r="EDA75" s="2121"/>
      <c r="EDB75" s="2121"/>
      <c r="EDC75" s="2120"/>
      <c r="EDD75" s="2121"/>
      <c r="EDE75" s="2121"/>
      <c r="EDF75" s="2121"/>
      <c r="EDG75" s="2121"/>
      <c r="EDH75" s="2121"/>
      <c r="EDI75" s="2120"/>
      <c r="EDJ75" s="2121"/>
      <c r="EDK75" s="2121"/>
      <c r="EDL75" s="2121"/>
      <c r="EDM75" s="2121"/>
      <c r="EDN75" s="2121"/>
      <c r="EDO75" s="2120"/>
      <c r="EDP75" s="2121"/>
      <c r="EDQ75" s="2121"/>
      <c r="EDR75" s="2121"/>
      <c r="EDS75" s="2121"/>
      <c r="EDT75" s="2121"/>
      <c r="EDU75" s="2120"/>
      <c r="EDV75" s="2121"/>
      <c r="EDW75" s="2121"/>
      <c r="EDX75" s="2121"/>
      <c r="EDY75" s="2121"/>
      <c r="EDZ75" s="2121"/>
      <c r="EEA75" s="2120"/>
      <c r="EEB75" s="2121"/>
      <c r="EEC75" s="2121"/>
      <c r="EED75" s="2121"/>
      <c r="EEE75" s="2121"/>
      <c r="EEF75" s="2121"/>
      <c r="EEG75" s="2120"/>
      <c r="EEH75" s="2121"/>
      <c r="EEI75" s="2121"/>
      <c r="EEJ75" s="2121"/>
      <c r="EEK75" s="2121"/>
      <c r="EEL75" s="2121"/>
      <c r="EEM75" s="2120"/>
      <c r="EEN75" s="2121"/>
      <c r="EEO75" s="2121"/>
      <c r="EEP75" s="2121"/>
      <c r="EEQ75" s="2121"/>
      <c r="EER75" s="2121"/>
      <c r="EES75" s="2120"/>
      <c r="EET75" s="2121"/>
      <c r="EEU75" s="2121"/>
      <c r="EEV75" s="2121"/>
      <c r="EEW75" s="2121"/>
      <c r="EEX75" s="2121"/>
      <c r="EEY75" s="2120"/>
      <c r="EEZ75" s="2121"/>
      <c r="EFA75" s="2121"/>
      <c r="EFB75" s="2121"/>
      <c r="EFC75" s="2121"/>
      <c r="EFD75" s="2121"/>
      <c r="EFE75" s="2120"/>
      <c r="EFF75" s="2121"/>
      <c r="EFG75" s="2121"/>
      <c r="EFH75" s="2121"/>
      <c r="EFI75" s="2121"/>
      <c r="EFJ75" s="2121"/>
      <c r="EFK75" s="2120"/>
      <c r="EFL75" s="2121"/>
      <c r="EFM75" s="2121"/>
      <c r="EFN75" s="2121"/>
      <c r="EFO75" s="2121"/>
      <c r="EFP75" s="2121"/>
      <c r="EFQ75" s="2120"/>
      <c r="EFR75" s="2121"/>
      <c r="EFS75" s="2121"/>
      <c r="EFT75" s="2121"/>
      <c r="EFU75" s="2121"/>
      <c r="EFV75" s="2121"/>
      <c r="EFW75" s="2120"/>
      <c r="EFX75" s="2121"/>
      <c r="EFY75" s="2121"/>
      <c r="EFZ75" s="2121"/>
      <c r="EGA75" s="2121"/>
      <c r="EGB75" s="2121"/>
      <c r="EGC75" s="2120"/>
      <c r="EGD75" s="2121"/>
      <c r="EGE75" s="2121"/>
      <c r="EGF75" s="2121"/>
      <c r="EGG75" s="2121"/>
      <c r="EGH75" s="2121"/>
      <c r="EGI75" s="2120"/>
      <c r="EGJ75" s="2121"/>
      <c r="EGK75" s="2121"/>
      <c r="EGL75" s="2121"/>
      <c r="EGM75" s="2121"/>
      <c r="EGN75" s="2121"/>
      <c r="EGO75" s="2120"/>
      <c r="EGP75" s="2121"/>
      <c r="EGQ75" s="2121"/>
      <c r="EGR75" s="2121"/>
      <c r="EGS75" s="2121"/>
      <c r="EGT75" s="2121"/>
      <c r="EGU75" s="2120"/>
      <c r="EGV75" s="2121"/>
      <c r="EGW75" s="2121"/>
      <c r="EGX75" s="2121"/>
      <c r="EGY75" s="2121"/>
      <c r="EGZ75" s="2121"/>
      <c r="EHA75" s="2120"/>
      <c r="EHB75" s="2121"/>
      <c r="EHC75" s="2121"/>
      <c r="EHD75" s="2121"/>
      <c r="EHE75" s="2121"/>
      <c r="EHF75" s="2121"/>
      <c r="EHG75" s="2120"/>
      <c r="EHH75" s="2121"/>
      <c r="EHI75" s="2121"/>
      <c r="EHJ75" s="2121"/>
      <c r="EHK75" s="2121"/>
      <c r="EHL75" s="2121"/>
      <c r="EHM75" s="2120"/>
      <c r="EHN75" s="2121"/>
      <c r="EHO75" s="2121"/>
      <c r="EHP75" s="2121"/>
      <c r="EHQ75" s="2121"/>
      <c r="EHR75" s="2121"/>
      <c r="EHS75" s="2120"/>
      <c r="EHT75" s="2121"/>
      <c r="EHU75" s="2121"/>
      <c r="EHV75" s="2121"/>
      <c r="EHW75" s="2121"/>
      <c r="EHX75" s="2121"/>
      <c r="EHY75" s="2120"/>
      <c r="EHZ75" s="2121"/>
      <c r="EIA75" s="2121"/>
      <c r="EIB75" s="2121"/>
      <c r="EIC75" s="2121"/>
      <c r="EID75" s="2121"/>
      <c r="EIE75" s="2120"/>
      <c r="EIF75" s="2121"/>
      <c r="EIG75" s="2121"/>
      <c r="EIH75" s="2121"/>
      <c r="EII75" s="2121"/>
      <c r="EIJ75" s="2121"/>
      <c r="EIK75" s="2120"/>
      <c r="EIL75" s="2121"/>
      <c r="EIM75" s="2121"/>
      <c r="EIN75" s="2121"/>
      <c r="EIO75" s="2121"/>
      <c r="EIP75" s="2121"/>
      <c r="EIQ75" s="2120"/>
      <c r="EIR75" s="2121"/>
      <c r="EIS75" s="2121"/>
      <c r="EIT75" s="2121"/>
      <c r="EIU75" s="2121"/>
      <c r="EIV75" s="2121"/>
      <c r="EIW75" s="2120"/>
      <c r="EIX75" s="2121"/>
      <c r="EIY75" s="2121"/>
      <c r="EIZ75" s="2121"/>
      <c r="EJA75" s="2121"/>
      <c r="EJB75" s="2121"/>
      <c r="EJC75" s="2120"/>
      <c r="EJD75" s="2121"/>
      <c r="EJE75" s="2121"/>
      <c r="EJF75" s="2121"/>
      <c r="EJG75" s="2121"/>
      <c r="EJH75" s="2121"/>
      <c r="EJI75" s="2120"/>
      <c r="EJJ75" s="2121"/>
      <c r="EJK75" s="2121"/>
      <c r="EJL75" s="2121"/>
      <c r="EJM75" s="2121"/>
      <c r="EJN75" s="2121"/>
      <c r="EJO75" s="2120"/>
      <c r="EJP75" s="2121"/>
      <c r="EJQ75" s="2121"/>
      <c r="EJR75" s="2121"/>
      <c r="EJS75" s="2121"/>
      <c r="EJT75" s="2121"/>
      <c r="EJU75" s="2120"/>
      <c r="EJV75" s="2121"/>
      <c r="EJW75" s="2121"/>
      <c r="EJX75" s="2121"/>
      <c r="EJY75" s="2121"/>
      <c r="EJZ75" s="2121"/>
      <c r="EKA75" s="2120"/>
      <c r="EKB75" s="2121"/>
      <c r="EKC75" s="2121"/>
      <c r="EKD75" s="2121"/>
      <c r="EKE75" s="2121"/>
      <c r="EKF75" s="2121"/>
      <c r="EKG75" s="2120"/>
      <c r="EKH75" s="2121"/>
      <c r="EKI75" s="2121"/>
      <c r="EKJ75" s="2121"/>
      <c r="EKK75" s="2121"/>
      <c r="EKL75" s="2121"/>
      <c r="EKM75" s="2120"/>
      <c r="EKN75" s="2121"/>
      <c r="EKO75" s="2121"/>
      <c r="EKP75" s="2121"/>
      <c r="EKQ75" s="2121"/>
      <c r="EKR75" s="2121"/>
      <c r="EKS75" s="2120"/>
      <c r="EKT75" s="2121"/>
      <c r="EKU75" s="2121"/>
      <c r="EKV75" s="2121"/>
      <c r="EKW75" s="2121"/>
      <c r="EKX75" s="2121"/>
      <c r="EKY75" s="2120"/>
      <c r="EKZ75" s="2121"/>
      <c r="ELA75" s="2121"/>
      <c r="ELB75" s="2121"/>
      <c r="ELC75" s="2121"/>
      <c r="ELD75" s="2121"/>
      <c r="ELE75" s="2120"/>
      <c r="ELF75" s="2121"/>
      <c r="ELG75" s="2121"/>
      <c r="ELH75" s="2121"/>
      <c r="ELI75" s="2121"/>
      <c r="ELJ75" s="2121"/>
      <c r="ELK75" s="2120"/>
      <c r="ELL75" s="2121"/>
      <c r="ELM75" s="2121"/>
      <c r="ELN75" s="2121"/>
      <c r="ELO75" s="2121"/>
      <c r="ELP75" s="2121"/>
      <c r="ELQ75" s="2120"/>
      <c r="ELR75" s="2121"/>
      <c r="ELS75" s="2121"/>
      <c r="ELT75" s="2121"/>
      <c r="ELU75" s="2121"/>
      <c r="ELV75" s="2121"/>
      <c r="ELW75" s="2120"/>
      <c r="ELX75" s="2121"/>
      <c r="ELY75" s="2121"/>
      <c r="ELZ75" s="2121"/>
      <c r="EMA75" s="2121"/>
      <c r="EMB75" s="2121"/>
      <c r="EMC75" s="2120"/>
      <c r="EMD75" s="2121"/>
      <c r="EME75" s="2121"/>
      <c r="EMF75" s="2121"/>
      <c r="EMG75" s="2121"/>
      <c r="EMH75" s="2121"/>
      <c r="EMI75" s="2120"/>
      <c r="EMJ75" s="2121"/>
      <c r="EMK75" s="2121"/>
      <c r="EML75" s="2121"/>
      <c r="EMM75" s="2121"/>
      <c r="EMN75" s="2121"/>
      <c r="EMO75" s="2120"/>
      <c r="EMP75" s="2121"/>
      <c r="EMQ75" s="2121"/>
      <c r="EMR75" s="2121"/>
      <c r="EMS75" s="2121"/>
      <c r="EMT75" s="2121"/>
      <c r="EMU75" s="2120"/>
      <c r="EMV75" s="2121"/>
      <c r="EMW75" s="2121"/>
      <c r="EMX75" s="2121"/>
      <c r="EMY75" s="2121"/>
      <c r="EMZ75" s="2121"/>
      <c r="ENA75" s="2120"/>
      <c r="ENB75" s="2121"/>
      <c r="ENC75" s="2121"/>
      <c r="END75" s="2121"/>
      <c r="ENE75" s="2121"/>
      <c r="ENF75" s="2121"/>
      <c r="ENG75" s="2120"/>
      <c r="ENH75" s="2121"/>
      <c r="ENI75" s="2121"/>
      <c r="ENJ75" s="2121"/>
      <c r="ENK75" s="2121"/>
      <c r="ENL75" s="2121"/>
      <c r="ENM75" s="2120"/>
      <c r="ENN75" s="2121"/>
      <c r="ENO75" s="2121"/>
      <c r="ENP75" s="2121"/>
      <c r="ENQ75" s="2121"/>
      <c r="ENR75" s="2121"/>
      <c r="ENS75" s="2120"/>
      <c r="ENT75" s="2121"/>
      <c r="ENU75" s="2121"/>
      <c r="ENV75" s="2121"/>
      <c r="ENW75" s="2121"/>
      <c r="ENX75" s="2121"/>
      <c r="ENY75" s="2120"/>
      <c r="ENZ75" s="2121"/>
      <c r="EOA75" s="2121"/>
      <c r="EOB75" s="2121"/>
      <c r="EOC75" s="2121"/>
      <c r="EOD75" s="2121"/>
      <c r="EOE75" s="2120"/>
      <c r="EOF75" s="2121"/>
      <c r="EOG75" s="2121"/>
      <c r="EOH75" s="2121"/>
      <c r="EOI75" s="2121"/>
      <c r="EOJ75" s="2121"/>
      <c r="EOK75" s="2120"/>
      <c r="EOL75" s="2121"/>
      <c r="EOM75" s="2121"/>
      <c r="EON75" s="2121"/>
      <c r="EOO75" s="2121"/>
      <c r="EOP75" s="2121"/>
      <c r="EOQ75" s="2120"/>
      <c r="EOR75" s="2121"/>
      <c r="EOS75" s="2121"/>
      <c r="EOT75" s="2121"/>
      <c r="EOU75" s="2121"/>
      <c r="EOV75" s="2121"/>
      <c r="EOW75" s="2120"/>
      <c r="EOX75" s="2121"/>
      <c r="EOY75" s="2121"/>
      <c r="EOZ75" s="2121"/>
      <c r="EPA75" s="2121"/>
      <c r="EPB75" s="2121"/>
      <c r="EPC75" s="2120"/>
      <c r="EPD75" s="2121"/>
      <c r="EPE75" s="2121"/>
      <c r="EPF75" s="2121"/>
      <c r="EPG75" s="2121"/>
      <c r="EPH75" s="2121"/>
      <c r="EPI75" s="2120"/>
      <c r="EPJ75" s="2121"/>
      <c r="EPK75" s="2121"/>
      <c r="EPL75" s="2121"/>
      <c r="EPM75" s="2121"/>
      <c r="EPN75" s="2121"/>
      <c r="EPO75" s="2120"/>
      <c r="EPP75" s="2121"/>
      <c r="EPQ75" s="2121"/>
      <c r="EPR75" s="2121"/>
      <c r="EPS75" s="2121"/>
      <c r="EPT75" s="2121"/>
      <c r="EPU75" s="2120"/>
      <c r="EPV75" s="2121"/>
      <c r="EPW75" s="2121"/>
      <c r="EPX75" s="2121"/>
      <c r="EPY75" s="2121"/>
      <c r="EPZ75" s="2121"/>
      <c r="EQA75" s="2120"/>
      <c r="EQB75" s="2121"/>
      <c r="EQC75" s="2121"/>
      <c r="EQD75" s="2121"/>
      <c r="EQE75" s="2121"/>
      <c r="EQF75" s="2121"/>
      <c r="EQG75" s="2120"/>
      <c r="EQH75" s="2121"/>
      <c r="EQI75" s="2121"/>
      <c r="EQJ75" s="2121"/>
      <c r="EQK75" s="2121"/>
      <c r="EQL75" s="2121"/>
      <c r="EQM75" s="2120"/>
      <c r="EQN75" s="2121"/>
      <c r="EQO75" s="2121"/>
      <c r="EQP75" s="2121"/>
      <c r="EQQ75" s="2121"/>
      <c r="EQR75" s="2121"/>
      <c r="EQS75" s="2120"/>
      <c r="EQT75" s="2121"/>
      <c r="EQU75" s="2121"/>
      <c r="EQV75" s="2121"/>
      <c r="EQW75" s="2121"/>
      <c r="EQX75" s="2121"/>
      <c r="EQY75" s="2120"/>
      <c r="EQZ75" s="2121"/>
      <c r="ERA75" s="2121"/>
      <c r="ERB75" s="2121"/>
      <c r="ERC75" s="2121"/>
      <c r="ERD75" s="2121"/>
      <c r="ERE75" s="2120"/>
      <c r="ERF75" s="2121"/>
      <c r="ERG75" s="2121"/>
      <c r="ERH75" s="2121"/>
      <c r="ERI75" s="2121"/>
      <c r="ERJ75" s="2121"/>
      <c r="ERK75" s="2120"/>
      <c r="ERL75" s="2121"/>
      <c r="ERM75" s="2121"/>
      <c r="ERN75" s="2121"/>
      <c r="ERO75" s="2121"/>
      <c r="ERP75" s="2121"/>
      <c r="ERQ75" s="2120"/>
      <c r="ERR75" s="2121"/>
      <c r="ERS75" s="2121"/>
      <c r="ERT75" s="2121"/>
      <c r="ERU75" s="2121"/>
      <c r="ERV75" s="2121"/>
      <c r="ERW75" s="2120"/>
      <c r="ERX75" s="2121"/>
      <c r="ERY75" s="2121"/>
      <c r="ERZ75" s="2121"/>
      <c r="ESA75" s="2121"/>
      <c r="ESB75" s="2121"/>
      <c r="ESC75" s="2120"/>
      <c r="ESD75" s="2121"/>
      <c r="ESE75" s="2121"/>
      <c r="ESF75" s="2121"/>
      <c r="ESG75" s="2121"/>
      <c r="ESH75" s="2121"/>
      <c r="ESI75" s="2120"/>
      <c r="ESJ75" s="2121"/>
      <c r="ESK75" s="2121"/>
      <c r="ESL75" s="2121"/>
      <c r="ESM75" s="2121"/>
      <c r="ESN75" s="2121"/>
      <c r="ESO75" s="2120"/>
      <c r="ESP75" s="2121"/>
      <c r="ESQ75" s="2121"/>
      <c r="ESR75" s="2121"/>
      <c r="ESS75" s="2121"/>
      <c r="EST75" s="2121"/>
      <c r="ESU75" s="2120"/>
      <c r="ESV75" s="2121"/>
      <c r="ESW75" s="2121"/>
      <c r="ESX75" s="2121"/>
      <c r="ESY75" s="2121"/>
      <c r="ESZ75" s="2121"/>
      <c r="ETA75" s="2120"/>
      <c r="ETB75" s="2121"/>
      <c r="ETC75" s="2121"/>
      <c r="ETD75" s="2121"/>
      <c r="ETE75" s="2121"/>
      <c r="ETF75" s="2121"/>
      <c r="ETG75" s="2120"/>
      <c r="ETH75" s="2121"/>
      <c r="ETI75" s="2121"/>
      <c r="ETJ75" s="2121"/>
      <c r="ETK75" s="2121"/>
      <c r="ETL75" s="2121"/>
      <c r="ETM75" s="2120"/>
      <c r="ETN75" s="2121"/>
      <c r="ETO75" s="2121"/>
      <c r="ETP75" s="2121"/>
      <c r="ETQ75" s="2121"/>
      <c r="ETR75" s="2121"/>
      <c r="ETS75" s="2120"/>
      <c r="ETT75" s="2121"/>
      <c r="ETU75" s="2121"/>
      <c r="ETV75" s="2121"/>
      <c r="ETW75" s="2121"/>
      <c r="ETX75" s="2121"/>
      <c r="ETY75" s="2120"/>
      <c r="ETZ75" s="2121"/>
      <c r="EUA75" s="2121"/>
      <c r="EUB75" s="2121"/>
      <c r="EUC75" s="2121"/>
      <c r="EUD75" s="2121"/>
      <c r="EUE75" s="2120"/>
      <c r="EUF75" s="2121"/>
      <c r="EUG75" s="2121"/>
      <c r="EUH75" s="2121"/>
      <c r="EUI75" s="2121"/>
      <c r="EUJ75" s="2121"/>
      <c r="EUK75" s="2120"/>
      <c r="EUL75" s="2121"/>
      <c r="EUM75" s="2121"/>
      <c r="EUN75" s="2121"/>
      <c r="EUO75" s="2121"/>
      <c r="EUP75" s="2121"/>
      <c r="EUQ75" s="2120"/>
      <c r="EUR75" s="2121"/>
      <c r="EUS75" s="2121"/>
      <c r="EUT75" s="2121"/>
      <c r="EUU75" s="2121"/>
      <c r="EUV75" s="2121"/>
      <c r="EUW75" s="2120"/>
      <c r="EUX75" s="2121"/>
      <c r="EUY75" s="2121"/>
      <c r="EUZ75" s="2121"/>
      <c r="EVA75" s="2121"/>
      <c r="EVB75" s="2121"/>
      <c r="EVC75" s="2120"/>
      <c r="EVD75" s="2121"/>
      <c r="EVE75" s="2121"/>
      <c r="EVF75" s="2121"/>
      <c r="EVG75" s="2121"/>
      <c r="EVH75" s="2121"/>
      <c r="EVI75" s="2120"/>
      <c r="EVJ75" s="2121"/>
      <c r="EVK75" s="2121"/>
      <c r="EVL75" s="2121"/>
      <c r="EVM75" s="2121"/>
      <c r="EVN75" s="2121"/>
      <c r="EVO75" s="2120"/>
      <c r="EVP75" s="2121"/>
      <c r="EVQ75" s="2121"/>
      <c r="EVR75" s="2121"/>
      <c r="EVS75" s="2121"/>
      <c r="EVT75" s="2121"/>
      <c r="EVU75" s="2120"/>
      <c r="EVV75" s="2121"/>
      <c r="EVW75" s="2121"/>
      <c r="EVX75" s="2121"/>
      <c r="EVY75" s="2121"/>
      <c r="EVZ75" s="2121"/>
      <c r="EWA75" s="2120"/>
      <c r="EWB75" s="2121"/>
      <c r="EWC75" s="2121"/>
      <c r="EWD75" s="2121"/>
      <c r="EWE75" s="2121"/>
      <c r="EWF75" s="2121"/>
      <c r="EWG75" s="2120"/>
      <c r="EWH75" s="2121"/>
      <c r="EWI75" s="2121"/>
      <c r="EWJ75" s="2121"/>
      <c r="EWK75" s="2121"/>
      <c r="EWL75" s="2121"/>
      <c r="EWM75" s="2120"/>
      <c r="EWN75" s="2121"/>
      <c r="EWO75" s="2121"/>
      <c r="EWP75" s="2121"/>
      <c r="EWQ75" s="2121"/>
      <c r="EWR75" s="2121"/>
      <c r="EWS75" s="2120"/>
      <c r="EWT75" s="2121"/>
      <c r="EWU75" s="2121"/>
      <c r="EWV75" s="2121"/>
      <c r="EWW75" s="2121"/>
      <c r="EWX75" s="2121"/>
      <c r="EWY75" s="2120"/>
      <c r="EWZ75" s="2121"/>
      <c r="EXA75" s="2121"/>
      <c r="EXB75" s="2121"/>
      <c r="EXC75" s="2121"/>
      <c r="EXD75" s="2121"/>
      <c r="EXE75" s="2120"/>
      <c r="EXF75" s="2121"/>
      <c r="EXG75" s="2121"/>
      <c r="EXH75" s="2121"/>
      <c r="EXI75" s="2121"/>
      <c r="EXJ75" s="2121"/>
      <c r="EXK75" s="2120"/>
      <c r="EXL75" s="2121"/>
      <c r="EXM75" s="2121"/>
      <c r="EXN75" s="2121"/>
      <c r="EXO75" s="2121"/>
      <c r="EXP75" s="2121"/>
      <c r="EXQ75" s="2120"/>
      <c r="EXR75" s="2121"/>
      <c r="EXS75" s="2121"/>
      <c r="EXT75" s="2121"/>
      <c r="EXU75" s="2121"/>
      <c r="EXV75" s="2121"/>
      <c r="EXW75" s="2120"/>
      <c r="EXX75" s="2121"/>
      <c r="EXY75" s="2121"/>
      <c r="EXZ75" s="2121"/>
      <c r="EYA75" s="2121"/>
      <c r="EYB75" s="2121"/>
      <c r="EYC75" s="2120"/>
      <c r="EYD75" s="2121"/>
      <c r="EYE75" s="2121"/>
      <c r="EYF75" s="2121"/>
      <c r="EYG75" s="2121"/>
      <c r="EYH75" s="2121"/>
      <c r="EYI75" s="2120"/>
      <c r="EYJ75" s="2121"/>
      <c r="EYK75" s="2121"/>
      <c r="EYL75" s="2121"/>
      <c r="EYM75" s="2121"/>
      <c r="EYN75" s="2121"/>
      <c r="EYO75" s="2120"/>
      <c r="EYP75" s="2121"/>
      <c r="EYQ75" s="2121"/>
      <c r="EYR75" s="2121"/>
      <c r="EYS75" s="2121"/>
      <c r="EYT75" s="2121"/>
      <c r="EYU75" s="2120"/>
      <c r="EYV75" s="2121"/>
      <c r="EYW75" s="2121"/>
      <c r="EYX75" s="2121"/>
      <c r="EYY75" s="2121"/>
      <c r="EYZ75" s="2121"/>
      <c r="EZA75" s="2120"/>
      <c r="EZB75" s="2121"/>
      <c r="EZC75" s="2121"/>
      <c r="EZD75" s="2121"/>
      <c r="EZE75" s="2121"/>
      <c r="EZF75" s="2121"/>
      <c r="EZG75" s="2120"/>
      <c r="EZH75" s="2121"/>
      <c r="EZI75" s="2121"/>
      <c r="EZJ75" s="2121"/>
      <c r="EZK75" s="2121"/>
      <c r="EZL75" s="2121"/>
      <c r="EZM75" s="2120"/>
      <c r="EZN75" s="2121"/>
      <c r="EZO75" s="2121"/>
      <c r="EZP75" s="2121"/>
      <c r="EZQ75" s="2121"/>
      <c r="EZR75" s="2121"/>
      <c r="EZS75" s="2120"/>
      <c r="EZT75" s="2121"/>
      <c r="EZU75" s="2121"/>
      <c r="EZV75" s="2121"/>
      <c r="EZW75" s="2121"/>
      <c r="EZX75" s="2121"/>
      <c r="EZY75" s="2120"/>
      <c r="EZZ75" s="2121"/>
      <c r="FAA75" s="2121"/>
      <c r="FAB75" s="2121"/>
      <c r="FAC75" s="2121"/>
      <c r="FAD75" s="2121"/>
      <c r="FAE75" s="2120"/>
      <c r="FAF75" s="2121"/>
      <c r="FAG75" s="2121"/>
      <c r="FAH75" s="2121"/>
      <c r="FAI75" s="2121"/>
      <c r="FAJ75" s="2121"/>
      <c r="FAK75" s="2120"/>
      <c r="FAL75" s="2121"/>
      <c r="FAM75" s="2121"/>
      <c r="FAN75" s="2121"/>
      <c r="FAO75" s="2121"/>
      <c r="FAP75" s="2121"/>
      <c r="FAQ75" s="2120"/>
      <c r="FAR75" s="2121"/>
      <c r="FAS75" s="2121"/>
      <c r="FAT75" s="2121"/>
      <c r="FAU75" s="2121"/>
      <c r="FAV75" s="2121"/>
      <c r="FAW75" s="2120"/>
      <c r="FAX75" s="2121"/>
      <c r="FAY75" s="2121"/>
      <c r="FAZ75" s="2121"/>
      <c r="FBA75" s="2121"/>
      <c r="FBB75" s="2121"/>
      <c r="FBC75" s="2120"/>
      <c r="FBD75" s="2121"/>
      <c r="FBE75" s="2121"/>
      <c r="FBF75" s="2121"/>
      <c r="FBG75" s="2121"/>
      <c r="FBH75" s="2121"/>
      <c r="FBI75" s="2120"/>
      <c r="FBJ75" s="2121"/>
      <c r="FBK75" s="2121"/>
      <c r="FBL75" s="2121"/>
      <c r="FBM75" s="2121"/>
      <c r="FBN75" s="2121"/>
      <c r="FBO75" s="2120"/>
      <c r="FBP75" s="2121"/>
      <c r="FBQ75" s="2121"/>
      <c r="FBR75" s="2121"/>
      <c r="FBS75" s="2121"/>
      <c r="FBT75" s="2121"/>
      <c r="FBU75" s="2120"/>
      <c r="FBV75" s="2121"/>
      <c r="FBW75" s="2121"/>
      <c r="FBX75" s="2121"/>
      <c r="FBY75" s="2121"/>
      <c r="FBZ75" s="2121"/>
      <c r="FCA75" s="2120"/>
      <c r="FCB75" s="2121"/>
      <c r="FCC75" s="2121"/>
      <c r="FCD75" s="2121"/>
      <c r="FCE75" s="2121"/>
      <c r="FCF75" s="2121"/>
      <c r="FCG75" s="2120"/>
      <c r="FCH75" s="2121"/>
      <c r="FCI75" s="2121"/>
      <c r="FCJ75" s="2121"/>
      <c r="FCK75" s="2121"/>
      <c r="FCL75" s="2121"/>
      <c r="FCM75" s="2120"/>
      <c r="FCN75" s="2121"/>
      <c r="FCO75" s="2121"/>
      <c r="FCP75" s="2121"/>
      <c r="FCQ75" s="2121"/>
      <c r="FCR75" s="2121"/>
      <c r="FCS75" s="2120"/>
      <c r="FCT75" s="2121"/>
      <c r="FCU75" s="2121"/>
      <c r="FCV75" s="2121"/>
      <c r="FCW75" s="2121"/>
      <c r="FCX75" s="2121"/>
      <c r="FCY75" s="2120"/>
      <c r="FCZ75" s="2121"/>
      <c r="FDA75" s="2121"/>
      <c r="FDB75" s="2121"/>
      <c r="FDC75" s="2121"/>
      <c r="FDD75" s="2121"/>
      <c r="FDE75" s="2120"/>
      <c r="FDF75" s="2121"/>
      <c r="FDG75" s="2121"/>
      <c r="FDH75" s="2121"/>
      <c r="FDI75" s="2121"/>
      <c r="FDJ75" s="2121"/>
      <c r="FDK75" s="2120"/>
      <c r="FDL75" s="2121"/>
      <c r="FDM75" s="2121"/>
      <c r="FDN75" s="2121"/>
      <c r="FDO75" s="2121"/>
      <c r="FDP75" s="2121"/>
      <c r="FDQ75" s="2120"/>
      <c r="FDR75" s="2121"/>
      <c r="FDS75" s="2121"/>
      <c r="FDT75" s="2121"/>
      <c r="FDU75" s="2121"/>
      <c r="FDV75" s="2121"/>
      <c r="FDW75" s="2120"/>
      <c r="FDX75" s="2121"/>
      <c r="FDY75" s="2121"/>
      <c r="FDZ75" s="2121"/>
      <c r="FEA75" s="2121"/>
      <c r="FEB75" s="2121"/>
      <c r="FEC75" s="2120"/>
      <c r="FED75" s="2121"/>
      <c r="FEE75" s="2121"/>
      <c r="FEF75" s="2121"/>
      <c r="FEG75" s="2121"/>
      <c r="FEH75" s="2121"/>
      <c r="FEI75" s="2120"/>
      <c r="FEJ75" s="2121"/>
      <c r="FEK75" s="2121"/>
      <c r="FEL75" s="2121"/>
      <c r="FEM75" s="2121"/>
      <c r="FEN75" s="2121"/>
      <c r="FEO75" s="2120"/>
      <c r="FEP75" s="2121"/>
      <c r="FEQ75" s="2121"/>
      <c r="FER75" s="2121"/>
      <c r="FES75" s="2121"/>
      <c r="FET75" s="2121"/>
      <c r="FEU75" s="2120"/>
      <c r="FEV75" s="2121"/>
      <c r="FEW75" s="2121"/>
      <c r="FEX75" s="2121"/>
      <c r="FEY75" s="2121"/>
      <c r="FEZ75" s="2121"/>
      <c r="FFA75" s="2120"/>
      <c r="FFB75" s="2121"/>
      <c r="FFC75" s="2121"/>
      <c r="FFD75" s="2121"/>
      <c r="FFE75" s="2121"/>
      <c r="FFF75" s="2121"/>
      <c r="FFG75" s="2120"/>
      <c r="FFH75" s="2121"/>
      <c r="FFI75" s="2121"/>
      <c r="FFJ75" s="2121"/>
      <c r="FFK75" s="2121"/>
      <c r="FFL75" s="2121"/>
      <c r="FFM75" s="2120"/>
      <c r="FFN75" s="2121"/>
      <c r="FFO75" s="2121"/>
      <c r="FFP75" s="2121"/>
      <c r="FFQ75" s="2121"/>
      <c r="FFR75" s="2121"/>
      <c r="FFS75" s="2120"/>
      <c r="FFT75" s="2121"/>
      <c r="FFU75" s="2121"/>
      <c r="FFV75" s="2121"/>
      <c r="FFW75" s="2121"/>
      <c r="FFX75" s="2121"/>
      <c r="FFY75" s="2120"/>
      <c r="FFZ75" s="2121"/>
      <c r="FGA75" s="2121"/>
      <c r="FGB75" s="2121"/>
      <c r="FGC75" s="2121"/>
      <c r="FGD75" s="2121"/>
      <c r="FGE75" s="2120"/>
      <c r="FGF75" s="2121"/>
      <c r="FGG75" s="2121"/>
      <c r="FGH75" s="2121"/>
      <c r="FGI75" s="2121"/>
      <c r="FGJ75" s="2121"/>
      <c r="FGK75" s="2120"/>
      <c r="FGL75" s="2121"/>
      <c r="FGM75" s="2121"/>
      <c r="FGN75" s="2121"/>
      <c r="FGO75" s="2121"/>
      <c r="FGP75" s="2121"/>
      <c r="FGQ75" s="2120"/>
      <c r="FGR75" s="2121"/>
      <c r="FGS75" s="2121"/>
      <c r="FGT75" s="2121"/>
      <c r="FGU75" s="2121"/>
      <c r="FGV75" s="2121"/>
      <c r="FGW75" s="2120"/>
      <c r="FGX75" s="2121"/>
      <c r="FGY75" s="2121"/>
      <c r="FGZ75" s="2121"/>
      <c r="FHA75" s="2121"/>
      <c r="FHB75" s="2121"/>
      <c r="FHC75" s="2120"/>
      <c r="FHD75" s="2121"/>
      <c r="FHE75" s="2121"/>
      <c r="FHF75" s="2121"/>
      <c r="FHG75" s="2121"/>
      <c r="FHH75" s="2121"/>
      <c r="FHI75" s="2120"/>
      <c r="FHJ75" s="2121"/>
      <c r="FHK75" s="2121"/>
      <c r="FHL75" s="2121"/>
      <c r="FHM75" s="2121"/>
      <c r="FHN75" s="2121"/>
      <c r="FHO75" s="2120"/>
      <c r="FHP75" s="2121"/>
      <c r="FHQ75" s="2121"/>
      <c r="FHR75" s="2121"/>
      <c r="FHS75" s="2121"/>
      <c r="FHT75" s="2121"/>
      <c r="FHU75" s="2120"/>
      <c r="FHV75" s="2121"/>
      <c r="FHW75" s="2121"/>
      <c r="FHX75" s="2121"/>
      <c r="FHY75" s="2121"/>
      <c r="FHZ75" s="2121"/>
      <c r="FIA75" s="2120"/>
      <c r="FIB75" s="2121"/>
      <c r="FIC75" s="2121"/>
      <c r="FID75" s="2121"/>
      <c r="FIE75" s="2121"/>
      <c r="FIF75" s="2121"/>
      <c r="FIG75" s="2120"/>
      <c r="FIH75" s="2121"/>
      <c r="FII75" s="2121"/>
      <c r="FIJ75" s="2121"/>
      <c r="FIK75" s="2121"/>
      <c r="FIL75" s="2121"/>
      <c r="FIM75" s="2120"/>
      <c r="FIN75" s="2121"/>
      <c r="FIO75" s="2121"/>
      <c r="FIP75" s="2121"/>
      <c r="FIQ75" s="2121"/>
      <c r="FIR75" s="2121"/>
      <c r="FIS75" s="2120"/>
      <c r="FIT75" s="2121"/>
      <c r="FIU75" s="2121"/>
      <c r="FIV75" s="2121"/>
      <c r="FIW75" s="2121"/>
      <c r="FIX75" s="2121"/>
      <c r="FIY75" s="2120"/>
      <c r="FIZ75" s="2121"/>
      <c r="FJA75" s="2121"/>
      <c r="FJB75" s="2121"/>
      <c r="FJC75" s="2121"/>
      <c r="FJD75" s="2121"/>
      <c r="FJE75" s="2120"/>
      <c r="FJF75" s="2121"/>
      <c r="FJG75" s="2121"/>
      <c r="FJH75" s="2121"/>
      <c r="FJI75" s="2121"/>
      <c r="FJJ75" s="2121"/>
      <c r="FJK75" s="2120"/>
      <c r="FJL75" s="2121"/>
      <c r="FJM75" s="2121"/>
      <c r="FJN75" s="2121"/>
      <c r="FJO75" s="2121"/>
      <c r="FJP75" s="2121"/>
      <c r="FJQ75" s="2120"/>
      <c r="FJR75" s="2121"/>
      <c r="FJS75" s="2121"/>
      <c r="FJT75" s="2121"/>
      <c r="FJU75" s="2121"/>
      <c r="FJV75" s="2121"/>
      <c r="FJW75" s="2120"/>
      <c r="FJX75" s="2121"/>
      <c r="FJY75" s="2121"/>
      <c r="FJZ75" s="2121"/>
      <c r="FKA75" s="2121"/>
      <c r="FKB75" s="2121"/>
      <c r="FKC75" s="2120"/>
      <c r="FKD75" s="2121"/>
      <c r="FKE75" s="2121"/>
      <c r="FKF75" s="2121"/>
      <c r="FKG75" s="2121"/>
      <c r="FKH75" s="2121"/>
      <c r="FKI75" s="2120"/>
      <c r="FKJ75" s="2121"/>
      <c r="FKK75" s="2121"/>
      <c r="FKL75" s="2121"/>
      <c r="FKM75" s="2121"/>
      <c r="FKN75" s="2121"/>
      <c r="FKO75" s="2120"/>
      <c r="FKP75" s="2121"/>
      <c r="FKQ75" s="2121"/>
      <c r="FKR75" s="2121"/>
      <c r="FKS75" s="2121"/>
      <c r="FKT75" s="2121"/>
      <c r="FKU75" s="2120"/>
      <c r="FKV75" s="2121"/>
      <c r="FKW75" s="2121"/>
      <c r="FKX75" s="2121"/>
      <c r="FKY75" s="2121"/>
      <c r="FKZ75" s="2121"/>
      <c r="FLA75" s="2120"/>
      <c r="FLB75" s="2121"/>
      <c r="FLC75" s="2121"/>
      <c r="FLD75" s="2121"/>
      <c r="FLE75" s="2121"/>
      <c r="FLF75" s="2121"/>
      <c r="FLG75" s="2120"/>
      <c r="FLH75" s="2121"/>
      <c r="FLI75" s="2121"/>
      <c r="FLJ75" s="2121"/>
      <c r="FLK75" s="2121"/>
      <c r="FLL75" s="2121"/>
      <c r="FLM75" s="2120"/>
      <c r="FLN75" s="2121"/>
      <c r="FLO75" s="2121"/>
      <c r="FLP75" s="2121"/>
      <c r="FLQ75" s="2121"/>
      <c r="FLR75" s="2121"/>
      <c r="FLS75" s="2120"/>
      <c r="FLT75" s="2121"/>
      <c r="FLU75" s="2121"/>
      <c r="FLV75" s="2121"/>
      <c r="FLW75" s="2121"/>
      <c r="FLX75" s="2121"/>
      <c r="FLY75" s="2120"/>
      <c r="FLZ75" s="2121"/>
      <c r="FMA75" s="2121"/>
      <c r="FMB75" s="2121"/>
      <c r="FMC75" s="2121"/>
      <c r="FMD75" s="2121"/>
      <c r="FME75" s="2120"/>
      <c r="FMF75" s="2121"/>
      <c r="FMG75" s="2121"/>
      <c r="FMH75" s="2121"/>
      <c r="FMI75" s="2121"/>
      <c r="FMJ75" s="2121"/>
      <c r="FMK75" s="2120"/>
      <c r="FML75" s="2121"/>
      <c r="FMM75" s="2121"/>
      <c r="FMN75" s="2121"/>
      <c r="FMO75" s="2121"/>
      <c r="FMP75" s="2121"/>
      <c r="FMQ75" s="2120"/>
      <c r="FMR75" s="2121"/>
      <c r="FMS75" s="2121"/>
      <c r="FMT75" s="2121"/>
      <c r="FMU75" s="2121"/>
      <c r="FMV75" s="2121"/>
      <c r="FMW75" s="2120"/>
      <c r="FMX75" s="2121"/>
      <c r="FMY75" s="2121"/>
      <c r="FMZ75" s="2121"/>
      <c r="FNA75" s="2121"/>
      <c r="FNB75" s="2121"/>
      <c r="FNC75" s="2120"/>
      <c r="FND75" s="2121"/>
      <c r="FNE75" s="2121"/>
      <c r="FNF75" s="2121"/>
      <c r="FNG75" s="2121"/>
      <c r="FNH75" s="2121"/>
      <c r="FNI75" s="2120"/>
      <c r="FNJ75" s="2121"/>
      <c r="FNK75" s="2121"/>
      <c r="FNL75" s="2121"/>
      <c r="FNM75" s="2121"/>
      <c r="FNN75" s="2121"/>
      <c r="FNO75" s="2120"/>
      <c r="FNP75" s="2121"/>
      <c r="FNQ75" s="2121"/>
      <c r="FNR75" s="2121"/>
      <c r="FNS75" s="2121"/>
      <c r="FNT75" s="2121"/>
      <c r="FNU75" s="2120"/>
      <c r="FNV75" s="2121"/>
      <c r="FNW75" s="2121"/>
      <c r="FNX75" s="2121"/>
      <c r="FNY75" s="2121"/>
      <c r="FNZ75" s="2121"/>
      <c r="FOA75" s="2120"/>
      <c r="FOB75" s="2121"/>
      <c r="FOC75" s="2121"/>
      <c r="FOD75" s="2121"/>
      <c r="FOE75" s="2121"/>
      <c r="FOF75" s="2121"/>
      <c r="FOG75" s="2120"/>
      <c r="FOH75" s="2121"/>
      <c r="FOI75" s="2121"/>
      <c r="FOJ75" s="2121"/>
      <c r="FOK75" s="2121"/>
      <c r="FOL75" s="2121"/>
      <c r="FOM75" s="2120"/>
      <c r="FON75" s="2121"/>
      <c r="FOO75" s="2121"/>
      <c r="FOP75" s="2121"/>
      <c r="FOQ75" s="2121"/>
      <c r="FOR75" s="2121"/>
      <c r="FOS75" s="2120"/>
      <c r="FOT75" s="2121"/>
      <c r="FOU75" s="2121"/>
      <c r="FOV75" s="2121"/>
      <c r="FOW75" s="2121"/>
      <c r="FOX75" s="2121"/>
      <c r="FOY75" s="2120"/>
      <c r="FOZ75" s="2121"/>
      <c r="FPA75" s="2121"/>
      <c r="FPB75" s="2121"/>
      <c r="FPC75" s="2121"/>
      <c r="FPD75" s="2121"/>
      <c r="FPE75" s="2120"/>
      <c r="FPF75" s="2121"/>
      <c r="FPG75" s="2121"/>
      <c r="FPH75" s="2121"/>
      <c r="FPI75" s="2121"/>
      <c r="FPJ75" s="2121"/>
      <c r="FPK75" s="2120"/>
      <c r="FPL75" s="2121"/>
      <c r="FPM75" s="2121"/>
      <c r="FPN75" s="2121"/>
      <c r="FPO75" s="2121"/>
      <c r="FPP75" s="2121"/>
      <c r="FPQ75" s="2120"/>
      <c r="FPR75" s="2121"/>
      <c r="FPS75" s="2121"/>
      <c r="FPT75" s="2121"/>
      <c r="FPU75" s="2121"/>
      <c r="FPV75" s="2121"/>
      <c r="FPW75" s="2120"/>
      <c r="FPX75" s="2121"/>
      <c r="FPY75" s="2121"/>
      <c r="FPZ75" s="2121"/>
      <c r="FQA75" s="2121"/>
      <c r="FQB75" s="2121"/>
      <c r="FQC75" s="2120"/>
      <c r="FQD75" s="2121"/>
      <c r="FQE75" s="2121"/>
      <c r="FQF75" s="2121"/>
      <c r="FQG75" s="2121"/>
      <c r="FQH75" s="2121"/>
      <c r="FQI75" s="2120"/>
      <c r="FQJ75" s="2121"/>
      <c r="FQK75" s="2121"/>
      <c r="FQL75" s="2121"/>
      <c r="FQM75" s="2121"/>
      <c r="FQN75" s="2121"/>
      <c r="FQO75" s="2120"/>
      <c r="FQP75" s="2121"/>
      <c r="FQQ75" s="2121"/>
      <c r="FQR75" s="2121"/>
      <c r="FQS75" s="2121"/>
      <c r="FQT75" s="2121"/>
      <c r="FQU75" s="2120"/>
      <c r="FQV75" s="2121"/>
      <c r="FQW75" s="2121"/>
      <c r="FQX75" s="2121"/>
      <c r="FQY75" s="2121"/>
      <c r="FQZ75" s="2121"/>
      <c r="FRA75" s="2120"/>
      <c r="FRB75" s="2121"/>
      <c r="FRC75" s="2121"/>
      <c r="FRD75" s="2121"/>
      <c r="FRE75" s="2121"/>
      <c r="FRF75" s="2121"/>
      <c r="FRG75" s="2120"/>
      <c r="FRH75" s="2121"/>
      <c r="FRI75" s="2121"/>
      <c r="FRJ75" s="2121"/>
      <c r="FRK75" s="2121"/>
      <c r="FRL75" s="2121"/>
      <c r="FRM75" s="2120"/>
      <c r="FRN75" s="2121"/>
      <c r="FRO75" s="2121"/>
      <c r="FRP75" s="2121"/>
      <c r="FRQ75" s="2121"/>
      <c r="FRR75" s="2121"/>
      <c r="FRS75" s="2120"/>
      <c r="FRT75" s="2121"/>
      <c r="FRU75" s="2121"/>
      <c r="FRV75" s="2121"/>
      <c r="FRW75" s="2121"/>
      <c r="FRX75" s="2121"/>
      <c r="FRY75" s="2120"/>
      <c r="FRZ75" s="2121"/>
      <c r="FSA75" s="2121"/>
      <c r="FSB75" s="2121"/>
      <c r="FSC75" s="2121"/>
      <c r="FSD75" s="2121"/>
      <c r="FSE75" s="2120"/>
      <c r="FSF75" s="2121"/>
      <c r="FSG75" s="2121"/>
      <c r="FSH75" s="2121"/>
      <c r="FSI75" s="2121"/>
      <c r="FSJ75" s="2121"/>
      <c r="FSK75" s="2120"/>
      <c r="FSL75" s="2121"/>
      <c r="FSM75" s="2121"/>
      <c r="FSN75" s="2121"/>
      <c r="FSO75" s="2121"/>
      <c r="FSP75" s="2121"/>
      <c r="FSQ75" s="2120"/>
      <c r="FSR75" s="2121"/>
      <c r="FSS75" s="2121"/>
      <c r="FST75" s="2121"/>
      <c r="FSU75" s="2121"/>
      <c r="FSV75" s="2121"/>
      <c r="FSW75" s="2120"/>
      <c r="FSX75" s="2121"/>
      <c r="FSY75" s="2121"/>
      <c r="FSZ75" s="2121"/>
      <c r="FTA75" s="2121"/>
      <c r="FTB75" s="2121"/>
      <c r="FTC75" s="2120"/>
      <c r="FTD75" s="2121"/>
      <c r="FTE75" s="2121"/>
      <c r="FTF75" s="2121"/>
      <c r="FTG75" s="2121"/>
      <c r="FTH75" s="2121"/>
      <c r="FTI75" s="2120"/>
      <c r="FTJ75" s="2121"/>
      <c r="FTK75" s="2121"/>
      <c r="FTL75" s="2121"/>
      <c r="FTM75" s="2121"/>
      <c r="FTN75" s="2121"/>
      <c r="FTO75" s="2120"/>
      <c r="FTP75" s="2121"/>
      <c r="FTQ75" s="2121"/>
      <c r="FTR75" s="2121"/>
      <c r="FTS75" s="2121"/>
      <c r="FTT75" s="2121"/>
      <c r="FTU75" s="2120"/>
      <c r="FTV75" s="2121"/>
      <c r="FTW75" s="2121"/>
      <c r="FTX75" s="2121"/>
      <c r="FTY75" s="2121"/>
      <c r="FTZ75" s="2121"/>
      <c r="FUA75" s="2120"/>
      <c r="FUB75" s="2121"/>
      <c r="FUC75" s="2121"/>
      <c r="FUD75" s="2121"/>
      <c r="FUE75" s="2121"/>
      <c r="FUF75" s="2121"/>
      <c r="FUG75" s="2120"/>
      <c r="FUH75" s="2121"/>
      <c r="FUI75" s="2121"/>
      <c r="FUJ75" s="2121"/>
      <c r="FUK75" s="2121"/>
      <c r="FUL75" s="2121"/>
      <c r="FUM75" s="2120"/>
      <c r="FUN75" s="2121"/>
      <c r="FUO75" s="2121"/>
      <c r="FUP75" s="2121"/>
      <c r="FUQ75" s="2121"/>
      <c r="FUR75" s="2121"/>
      <c r="FUS75" s="2120"/>
      <c r="FUT75" s="2121"/>
      <c r="FUU75" s="2121"/>
      <c r="FUV75" s="2121"/>
      <c r="FUW75" s="2121"/>
      <c r="FUX75" s="2121"/>
      <c r="FUY75" s="2120"/>
      <c r="FUZ75" s="2121"/>
      <c r="FVA75" s="2121"/>
      <c r="FVB75" s="2121"/>
      <c r="FVC75" s="2121"/>
      <c r="FVD75" s="2121"/>
      <c r="FVE75" s="2120"/>
      <c r="FVF75" s="2121"/>
      <c r="FVG75" s="2121"/>
      <c r="FVH75" s="2121"/>
      <c r="FVI75" s="2121"/>
      <c r="FVJ75" s="2121"/>
      <c r="FVK75" s="2120"/>
      <c r="FVL75" s="2121"/>
      <c r="FVM75" s="2121"/>
      <c r="FVN75" s="2121"/>
      <c r="FVO75" s="2121"/>
      <c r="FVP75" s="2121"/>
      <c r="FVQ75" s="2120"/>
      <c r="FVR75" s="2121"/>
      <c r="FVS75" s="2121"/>
      <c r="FVT75" s="2121"/>
      <c r="FVU75" s="2121"/>
      <c r="FVV75" s="2121"/>
      <c r="FVW75" s="2120"/>
      <c r="FVX75" s="2121"/>
      <c r="FVY75" s="2121"/>
      <c r="FVZ75" s="2121"/>
      <c r="FWA75" s="2121"/>
      <c r="FWB75" s="2121"/>
      <c r="FWC75" s="2120"/>
      <c r="FWD75" s="2121"/>
      <c r="FWE75" s="2121"/>
      <c r="FWF75" s="2121"/>
      <c r="FWG75" s="2121"/>
      <c r="FWH75" s="2121"/>
      <c r="FWI75" s="2120"/>
      <c r="FWJ75" s="2121"/>
      <c r="FWK75" s="2121"/>
      <c r="FWL75" s="2121"/>
      <c r="FWM75" s="2121"/>
      <c r="FWN75" s="2121"/>
      <c r="FWO75" s="2120"/>
      <c r="FWP75" s="2121"/>
      <c r="FWQ75" s="2121"/>
      <c r="FWR75" s="2121"/>
      <c r="FWS75" s="2121"/>
      <c r="FWT75" s="2121"/>
      <c r="FWU75" s="2120"/>
      <c r="FWV75" s="2121"/>
      <c r="FWW75" s="2121"/>
      <c r="FWX75" s="2121"/>
      <c r="FWY75" s="2121"/>
      <c r="FWZ75" s="2121"/>
      <c r="FXA75" s="2120"/>
      <c r="FXB75" s="2121"/>
      <c r="FXC75" s="2121"/>
      <c r="FXD75" s="2121"/>
      <c r="FXE75" s="2121"/>
      <c r="FXF75" s="2121"/>
      <c r="FXG75" s="2120"/>
      <c r="FXH75" s="2121"/>
      <c r="FXI75" s="2121"/>
      <c r="FXJ75" s="2121"/>
      <c r="FXK75" s="2121"/>
      <c r="FXL75" s="2121"/>
      <c r="FXM75" s="2120"/>
      <c r="FXN75" s="2121"/>
      <c r="FXO75" s="2121"/>
      <c r="FXP75" s="2121"/>
      <c r="FXQ75" s="2121"/>
      <c r="FXR75" s="2121"/>
      <c r="FXS75" s="2120"/>
      <c r="FXT75" s="2121"/>
      <c r="FXU75" s="2121"/>
      <c r="FXV75" s="2121"/>
      <c r="FXW75" s="2121"/>
      <c r="FXX75" s="2121"/>
      <c r="FXY75" s="2120"/>
      <c r="FXZ75" s="2121"/>
      <c r="FYA75" s="2121"/>
      <c r="FYB75" s="2121"/>
      <c r="FYC75" s="2121"/>
      <c r="FYD75" s="2121"/>
      <c r="FYE75" s="2120"/>
      <c r="FYF75" s="2121"/>
      <c r="FYG75" s="2121"/>
      <c r="FYH75" s="2121"/>
      <c r="FYI75" s="2121"/>
      <c r="FYJ75" s="2121"/>
      <c r="FYK75" s="2120"/>
      <c r="FYL75" s="2121"/>
      <c r="FYM75" s="2121"/>
      <c r="FYN75" s="2121"/>
      <c r="FYO75" s="2121"/>
      <c r="FYP75" s="2121"/>
      <c r="FYQ75" s="2120"/>
      <c r="FYR75" s="2121"/>
      <c r="FYS75" s="2121"/>
      <c r="FYT75" s="2121"/>
      <c r="FYU75" s="2121"/>
      <c r="FYV75" s="2121"/>
      <c r="FYW75" s="2120"/>
      <c r="FYX75" s="2121"/>
      <c r="FYY75" s="2121"/>
      <c r="FYZ75" s="2121"/>
      <c r="FZA75" s="2121"/>
      <c r="FZB75" s="2121"/>
      <c r="FZC75" s="2120"/>
      <c r="FZD75" s="2121"/>
      <c r="FZE75" s="2121"/>
      <c r="FZF75" s="2121"/>
      <c r="FZG75" s="2121"/>
      <c r="FZH75" s="2121"/>
      <c r="FZI75" s="2120"/>
      <c r="FZJ75" s="2121"/>
      <c r="FZK75" s="2121"/>
      <c r="FZL75" s="2121"/>
      <c r="FZM75" s="2121"/>
      <c r="FZN75" s="2121"/>
      <c r="FZO75" s="2120"/>
      <c r="FZP75" s="2121"/>
      <c r="FZQ75" s="2121"/>
      <c r="FZR75" s="2121"/>
      <c r="FZS75" s="2121"/>
      <c r="FZT75" s="2121"/>
      <c r="FZU75" s="2120"/>
      <c r="FZV75" s="2121"/>
      <c r="FZW75" s="2121"/>
      <c r="FZX75" s="2121"/>
      <c r="FZY75" s="2121"/>
      <c r="FZZ75" s="2121"/>
      <c r="GAA75" s="2120"/>
      <c r="GAB75" s="2121"/>
      <c r="GAC75" s="2121"/>
      <c r="GAD75" s="2121"/>
      <c r="GAE75" s="2121"/>
      <c r="GAF75" s="2121"/>
      <c r="GAG75" s="2120"/>
      <c r="GAH75" s="2121"/>
      <c r="GAI75" s="2121"/>
      <c r="GAJ75" s="2121"/>
      <c r="GAK75" s="2121"/>
      <c r="GAL75" s="2121"/>
      <c r="GAM75" s="2120"/>
      <c r="GAN75" s="2121"/>
      <c r="GAO75" s="2121"/>
      <c r="GAP75" s="2121"/>
      <c r="GAQ75" s="2121"/>
      <c r="GAR75" s="2121"/>
      <c r="GAS75" s="2120"/>
      <c r="GAT75" s="2121"/>
      <c r="GAU75" s="2121"/>
      <c r="GAV75" s="2121"/>
      <c r="GAW75" s="2121"/>
      <c r="GAX75" s="2121"/>
      <c r="GAY75" s="2120"/>
      <c r="GAZ75" s="2121"/>
      <c r="GBA75" s="2121"/>
      <c r="GBB75" s="2121"/>
      <c r="GBC75" s="2121"/>
      <c r="GBD75" s="2121"/>
      <c r="GBE75" s="2120"/>
      <c r="GBF75" s="2121"/>
      <c r="GBG75" s="2121"/>
      <c r="GBH75" s="2121"/>
      <c r="GBI75" s="2121"/>
      <c r="GBJ75" s="2121"/>
      <c r="GBK75" s="2120"/>
      <c r="GBL75" s="2121"/>
      <c r="GBM75" s="2121"/>
      <c r="GBN75" s="2121"/>
      <c r="GBO75" s="2121"/>
      <c r="GBP75" s="2121"/>
      <c r="GBQ75" s="2120"/>
      <c r="GBR75" s="2121"/>
      <c r="GBS75" s="2121"/>
      <c r="GBT75" s="2121"/>
      <c r="GBU75" s="2121"/>
      <c r="GBV75" s="2121"/>
      <c r="GBW75" s="2120"/>
      <c r="GBX75" s="2121"/>
      <c r="GBY75" s="2121"/>
      <c r="GBZ75" s="2121"/>
      <c r="GCA75" s="2121"/>
      <c r="GCB75" s="2121"/>
      <c r="GCC75" s="2120"/>
      <c r="GCD75" s="2121"/>
      <c r="GCE75" s="2121"/>
      <c r="GCF75" s="2121"/>
      <c r="GCG75" s="2121"/>
      <c r="GCH75" s="2121"/>
      <c r="GCI75" s="2120"/>
      <c r="GCJ75" s="2121"/>
      <c r="GCK75" s="2121"/>
      <c r="GCL75" s="2121"/>
      <c r="GCM75" s="2121"/>
      <c r="GCN75" s="2121"/>
      <c r="GCO75" s="2120"/>
      <c r="GCP75" s="2121"/>
      <c r="GCQ75" s="2121"/>
      <c r="GCR75" s="2121"/>
      <c r="GCS75" s="2121"/>
      <c r="GCT75" s="2121"/>
      <c r="GCU75" s="2120"/>
      <c r="GCV75" s="2121"/>
      <c r="GCW75" s="2121"/>
      <c r="GCX75" s="2121"/>
      <c r="GCY75" s="2121"/>
      <c r="GCZ75" s="2121"/>
      <c r="GDA75" s="2120"/>
      <c r="GDB75" s="2121"/>
      <c r="GDC75" s="2121"/>
      <c r="GDD75" s="2121"/>
      <c r="GDE75" s="2121"/>
      <c r="GDF75" s="2121"/>
      <c r="GDG75" s="2120"/>
      <c r="GDH75" s="2121"/>
      <c r="GDI75" s="2121"/>
      <c r="GDJ75" s="2121"/>
      <c r="GDK75" s="2121"/>
      <c r="GDL75" s="2121"/>
      <c r="GDM75" s="2120"/>
      <c r="GDN75" s="2121"/>
      <c r="GDO75" s="2121"/>
      <c r="GDP75" s="2121"/>
      <c r="GDQ75" s="2121"/>
      <c r="GDR75" s="2121"/>
      <c r="GDS75" s="2120"/>
      <c r="GDT75" s="2121"/>
      <c r="GDU75" s="2121"/>
      <c r="GDV75" s="2121"/>
      <c r="GDW75" s="2121"/>
      <c r="GDX75" s="2121"/>
      <c r="GDY75" s="2120"/>
      <c r="GDZ75" s="2121"/>
      <c r="GEA75" s="2121"/>
      <c r="GEB75" s="2121"/>
      <c r="GEC75" s="2121"/>
      <c r="GED75" s="2121"/>
      <c r="GEE75" s="2120"/>
      <c r="GEF75" s="2121"/>
      <c r="GEG75" s="2121"/>
      <c r="GEH75" s="2121"/>
      <c r="GEI75" s="2121"/>
      <c r="GEJ75" s="2121"/>
      <c r="GEK75" s="2120"/>
      <c r="GEL75" s="2121"/>
      <c r="GEM75" s="2121"/>
      <c r="GEN75" s="2121"/>
      <c r="GEO75" s="2121"/>
      <c r="GEP75" s="2121"/>
      <c r="GEQ75" s="2120"/>
      <c r="GER75" s="2121"/>
      <c r="GES75" s="2121"/>
      <c r="GET75" s="2121"/>
      <c r="GEU75" s="2121"/>
      <c r="GEV75" s="2121"/>
      <c r="GEW75" s="2120"/>
      <c r="GEX75" s="2121"/>
      <c r="GEY75" s="2121"/>
      <c r="GEZ75" s="2121"/>
      <c r="GFA75" s="2121"/>
      <c r="GFB75" s="2121"/>
      <c r="GFC75" s="2120"/>
      <c r="GFD75" s="2121"/>
      <c r="GFE75" s="2121"/>
      <c r="GFF75" s="2121"/>
      <c r="GFG75" s="2121"/>
      <c r="GFH75" s="2121"/>
      <c r="GFI75" s="2120"/>
      <c r="GFJ75" s="2121"/>
      <c r="GFK75" s="2121"/>
      <c r="GFL75" s="2121"/>
      <c r="GFM75" s="2121"/>
      <c r="GFN75" s="2121"/>
      <c r="GFO75" s="2120"/>
      <c r="GFP75" s="2121"/>
      <c r="GFQ75" s="2121"/>
      <c r="GFR75" s="2121"/>
      <c r="GFS75" s="2121"/>
      <c r="GFT75" s="2121"/>
      <c r="GFU75" s="2120"/>
      <c r="GFV75" s="2121"/>
      <c r="GFW75" s="2121"/>
      <c r="GFX75" s="2121"/>
      <c r="GFY75" s="2121"/>
      <c r="GFZ75" s="2121"/>
      <c r="GGA75" s="2120"/>
      <c r="GGB75" s="2121"/>
      <c r="GGC75" s="2121"/>
      <c r="GGD75" s="2121"/>
      <c r="GGE75" s="2121"/>
      <c r="GGF75" s="2121"/>
      <c r="GGG75" s="2120"/>
      <c r="GGH75" s="2121"/>
      <c r="GGI75" s="2121"/>
      <c r="GGJ75" s="2121"/>
      <c r="GGK75" s="2121"/>
      <c r="GGL75" s="2121"/>
      <c r="GGM75" s="2120"/>
      <c r="GGN75" s="2121"/>
      <c r="GGO75" s="2121"/>
      <c r="GGP75" s="2121"/>
      <c r="GGQ75" s="2121"/>
      <c r="GGR75" s="2121"/>
      <c r="GGS75" s="2120"/>
      <c r="GGT75" s="2121"/>
      <c r="GGU75" s="2121"/>
      <c r="GGV75" s="2121"/>
      <c r="GGW75" s="2121"/>
      <c r="GGX75" s="2121"/>
      <c r="GGY75" s="2120"/>
      <c r="GGZ75" s="2121"/>
      <c r="GHA75" s="2121"/>
      <c r="GHB75" s="2121"/>
      <c r="GHC75" s="2121"/>
      <c r="GHD75" s="2121"/>
      <c r="GHE75" s="2120"/>
      <c r="GHF75" s="2121"/>
      <c r="GHG75" s="2121"/>
      <c r="GHH75" s="2121"/>
      <c r="GHI75" s="2121"/>
      <c r="GHJ75" s="2121"/>
      <c r="GHK75" s="2120"/>
      <c r="GHL75" s="2121"/>
      <c r="GHM75" s="2121"/>
      <c r="GHN75" s="2121"/>
      <c r="GHO75" s="2121"/>
      <c r="GHP75" s="2121"/>
      <c r="GHQ75" s="2120"/>
      <c r="GHR75" s="2121"/>
      <c r="GHS75" s="2121"/>
      <c r="GHT75" s="2121"/>
      <c r="GHU75" s="2121"/>
      <c r="GHV75" s="2121"/>
      <c r="GHW75" s="2120"/>
      <c r="GHX75" s="2121"/>
      <c r="GHY75" s="2121"/>
      <c r="GHZ75" s="2121"/>
      <c r="GIA75" s="2121"/>
      <c r="GIB75" s="2121"/>
      <c r="GIC75" s="2120"/>
      <c r="GID75" s="2121"/>
      <c r="GIE75" s="2121"/>
      <c r="GIF75" s="2121"/>
      <c r="GIG75" s="2121"/>
      <c r="GIH75" s="2121"/>
      <c r="GII75" s="2120"/>
      <c r="GIJ75" s="2121"/>
      <c r="GIK75" s="2121"/>
      <c r="GIL75" s="2121"/>
      <c r="GIM75" s="2121"/>
      <c r="GIN75" s="2121"/>
      <c r="GIO75" s="2120"/>
      <c r="GIP75" s="2121"/>
      <c r="GIQ75" s="2121"/>
      <c r="GIR75" s="2121"/>
      <c r="GIS75" s="2121"/>
      <c r="GIT75" s="2121"/>
      <c r="GIU75" s="2120"/>
      <c r="GIV75" s="2121"/>
      <c r="GIW75" s="2121"/>
      <c r="GIX75" s="2121"/>
      <c r="GIY75" s="2121"/>
      <c r="GIZ75" s="2121"/>
      <c r="GJA75" s="2120"/>
      <c r="GJB75" s="2121"/>
      <c r="GJC75" s="2121"/>
      <c r="GJD75" s="2121"/>
      <c r="GJE75" s="2121"/>
      <c r="GJF75" s="2121"/>
      <c r="GJG75" s="2120"/>
      <c r="GJH75" s="2121"/>
      <c r="GJI75" s="2121"/>
      <c r="GJJ75" s="2121"/>
      <c r="GJK75" s="2121"/>
      <c r="GJL75" s="2121"/>
      <c r="GJM75" s="2120"/>
      <c r="GJN75" s="2121"/>
      <c r="GJO75" s="2121"/>
      <c r="GJP75" s="2121"/>
      <c r="GJQ75" s="2121"/>
      <c r="GJR75" s="2121"/>
      <c r="GJS75" s="2120"/>
      <c r="GJT75" s="2121"/>
      <c r="GJU75" s="2121"/>
      <c r="GJV75" s="2121"/>
      <c r="GJW75" s="2121"/>
      <c r="GJX75" s="2121"/>
      <c r="GJY75" s="2120"/>
      <c r="GJZ75" s="2121"/>
      <c r="GKA75" s="2121"/>
      <c r="GKB75" s="2121"/>
      <c r="GKC75" s="2121"/>
      <c r="GKD75" s="2121"/>
      <c r="GKE75" s="2120"/>
      <c r="GKF75" s="2121"/>
      <c r="GKG75" s="2121"/>
      <c r="GKH75" s="2121"/>
      <c r="GKI75" s="2121"/>
      <c r="GKJ75" s="2121"/>
      <c r="GKK75" s="2120"/>
      <c r="GKL75" s="2121"/>
      <c r="GKM75" s="2121"/>
      <c r="GKN75" s="2121"/>
      <c r="GKO75" s="2121"/>
      <c r="GKP75" s="2121"/>
      <c r="GKQ75" s="2120"/>
      <c r="GKR75" s="2121"/>
      <c r="GKS75" s="2121"/>
      <c r="GKT75" s="2121"/>
      <c r="GKU75" s="2121"/>
      <c r="GKV75" s="2121"/>
      <c r="GKW75" s="2120"/>
      <c r="GKX75" s="2121"/>
      <c r="GKY75" s="2121"/>
      <c r="GKZ75" s="2121"/>
      <c r="GLA75" s="2121"/>
      <c r="GLB75" s="2121"/>
      <c r="GLC75" s="2120"/>
      <c r="GLD75" s="2121"/>
      <c r="GLE75" s="2121"/>
      <c r="GLF75" s="2121"/>
      <c r="GLG75" s="2121"/>
      <c r="GLH75" s="2121"/>
      <c r="GLI75" s="2120"/>
      <c r="GLJ75" s="2121"/>
      <c r="GLK75" s="2121"/>
      <c r="GLL75" s="2121"/>
      <c r="GLM75" s="2121"/>
      <c r="GLN75" s="2121"/>
      <c r="GLO75" s="2120"/>
      <c r="GLP75" s="2121"/>
      <c r="GLQ75" s="2121"/>
      <c r="GLR75" s="2121"/>
      <c r="GLS75" s="2121"/>
      <c r="GLT75" s="2121"/>
      <c r="GLU75" s="2120"/>
      <c r="GLV75" s="2121"/>
      <c r="GLW75" s="2121"/>
      <c r="GLX75" s="2121"/>
      <c r="GLY75" s="2121"/>
      <c r="GLZ75" s="2121"/>
      <c r="GMA75" s="2120"/>
      <c r="GMB75" s="2121"/>
      <c r="GMC75" s="2121"/>
      <c r="GMD75" s="2121"/>
      <c r="GME75" s="2121"/>
      <c r="GMF75" s="2121"/>
      <c r="GMG75" s="2120"/>
      <c r="GMH75" s="2121"/>
      <c r="GMI75" s="2121"/>
      <c r="GMJ75" s="2121"/>
      <c r="GMK75" s="2121"/>
      <c r="GML75" s="2121"/>
      <c r="GMM75" s="2120"/>
      <c r="GMN75" s="2121"/>
      <c r="GMO75" s="2121"/>
      <c r="GMP75" s="2121"/>
      <c r="GMQ75" s="2121"/>
      <c r="GMR75" s="2121"/>
      <c r="GMS75" s="2120"/>
      <c r="GMT75" s="2121"/>
      <c r="GMU75" s="2121"/>
      <c r="GMV75" s="2121"/>
      <c r="GMW75" s="2121"/>
      <c r="GMX75" s="2121"/>
      <c r="GMY75" s="2120"/>
      <c r="GMZ75" s="2121"/>
      <c r="GNA75" s="2121"/>
      <c r="GNB75" s="2121"/>
      <c r="GNC75" s="2121"/>
      <c r="GND75" s="2121"/>
      <c r="GNE75" s="2120"/>
      <c r="GNF75" s="2121"/>
      <c r="GNG75" s="2121"/>
      <c r="GNH75" s="2121"/>
      <c r="GNI75" s="2121"/>
      <c r="GNJ75" s="2121"/>
      <c r="GNK75" s="2120"/>
      <c r="GNL75" s="2121"/>
      <c r="GNM75" s="2121"/>
      <c r="GNN75" s="2121"/>
      <c r="GNO75" s="2121"/>
      <c r="GNP75" s="2121"/>
      <c r="GNQ75" s="2120"/>
      <c r="GNR75" s="2121"/>
      <c r="GNS75" s="2121"/>
      <c r="GNT75" s="2121"/>
      <c r="GNU75" s="2121"/>
      <c r="GNV75" s="2121"/>
      <c r="GNW75" s="2120"/>
      <c r="GNX75" s="2121"/>
      <c r="GNY75" s="2121"/>
      <c r="GNZ75" s="2121"/>
      <c r="GOA75" s="2121"/>
      <c r="GOB75" s="2121"/>
      <c r="GOC75" s="2120"/>
      <c r="GOD75" s="2121"/>
      <c r="GOE75" s="2121"/>
      <c r="GOF75" s="2121"/>
      <c r="GOG75" s="2121"/>
      <c r="GOH75" s="2121"/>
      <c r="GOI75" s="2120"/>
      <c r="GOJ75" s="2121"/>
      <c r="GOK75" s="2121"/>
      <c r="GOL75" s="2121"/>
      <c r="GOM75" s="2121"/>
      <c r="GON75" s="2121"/>
      <c r="GOO75" s="2120"/>
      <c r="GOP75" s="2121"/>
      <c r="GOQ75" s="2121"/>
      <c r="GOR75" s="2121"/>
      <c r="GOS75" s="2121"/>
      <c r="GOT75" s="2121"/>
      <c r="GOU75" s="2120"/>
      <c r="GOV75" s="2121"/>
      <c r="GOW75" s="2121"/>
      <c r="GOX75" s="2121"/>
      <c r="GOY75" s="2121"/>
      <c r="GOZ75" s="2121"/>
      <c r="GPA75" s="2120"/>
      <c r="GPB75" s="2121"/>
      <c r="GPC75" s="2121"/>
      <c r="GPD75" s="2121"/>
      <c r="GPE75" s="2121"/>
      <c r="GPF75" s="2121"/>
      <c r="GPG75" s="2120"/>
      <c r="GPH75" s="2121"/>
      <c r="GPI75" s="2121"/>
      <c r="GPJ75" s="2121"/>
      <c r="GPK75" s="2121"/>
      <c r="GPL75" s="2121"/>
      <c r="GPM75" s="2120"/>
      <c r="GPN75" s="2121"/>
      <c r="GPO75" s="2121"/>
      <c r="GPP75" s="2121"/>
      <c r="GPQ75" s="2121"/>
      <c r="GPR75" s="2121"/>
      <c r="GPS75" s="2120"/>
      <c r="GPT75" s="2121"/>
      <c r="GPU75" s="2121"/>
      <c r="GPV75" s="2121"/>
      <c r="GPW75" s="2121"/>
      <c r="GPX75" s="2121"/>
      <c r="GPY75" s="2120"/>
      <c r="GPZ75" s="2121"/>
      <c r="GQA75" s="2121"/>
      <c r="GQB75" s="2121"/>
      <c r="GQC75" s="2121"/>
      <c r="GQD75" s="2121"/>
      <c r="GQE75" s="2120"/>
      <c r="GQF75" s="2121"/>
      <c r="GQG75" s="2121"/>
      <c r="GQH75" s="2121"/>
      <c r="GQI75" s="2121"/>
      <c r="GQJ75" s="2121"/>
      <c r="GQK75" s="2120"/>
      <c r="GQL75" s="2121"/>
      <c r="GQM75" s="2121"/>
      <c r="GQN75" s="2121"/>
      <c r="GQO75" s="2121"/>
      <c r="GQP75" s="2121"/>
      <c r="GQQ75" s="2120"/>
      <c r="GQR75" s="2121"/>
      <c r="GQS75" s="2121"/>
      <c r="GQT75" s="2121"/>
      <c r="GQU75" s="2121"/>
      <c r="GQV75" s="2121"/>
      <c r="GQW75" s="2120"/>
      <c r="GQX75" s="2121"/>
      <c r="GQY75" s="2121"/>
      <c r="GQZ75" s="2121"/>
      <c r="GRA75" s="2121"/>
      <c r="GRB75" s="2121"/>
      <c r="GRC75" s="2120"/>
      <c r="GRD75" s="2121"/>
      <c r="GRE75" s="2121"/>
      <c r="GRF75" s="2121"/>
      <c r="GRG75" s="2121"/>
      <c r="GRH75" s="2121"/>
      <c r="GRI75" s="2120"/>
      <c r="GRJ75" s="2121"/>
      <c r="GRK75" s="2121"/>
      <c r="GRL75" s="2121"/>
      <c r="GRM75" s="2121"/>
      <c r="GRN75" s="2121"/>
      <c r="GRO75" s="2120"/>
      <c r="GRP75" s="2121"/>
      <c r="GRQ75" s="2121"/>
      <c r="GRR75" s="2121"/>
      <c r="GRS75" s="2121"/>
      <c r="GRT75" s="2121"/>
      <c r="GRU75" s="2120"/>
      <c r="GRV75" s="2121"/>
      <c r="GRW75" s="2121"/>
      <c r="GRX75" s="2121"/>
      <c r="GRY75" s="2121"/>
      <c r="GRZ75" s="2121"/>
      <c r="GSA75" s="2120"/>
      <c r="GSB75" s="2121"/>
      <c r="GSC75" s="2121"/>
      <c r="GSD75" s="2121"/>
      <c r="GSE75" s="2121"/>
      <c r="GSF75" s="2121"/>
      <c r="GSG75" s="2120"/>
      <c r="GSH75" s="2121"/>
      <c r="GSI75" s="2121"/>
      <c r="GSJ75" s="2121"/>
      <c r="GSK75" s="2121"/>
      <c r="GSL75" s="2121"/>
      <c r="GSM75" s="2120"/>
      <c r="GSN75" s="2121"/>
      <c r="GSO75" s="2121"/>
      <c r="GSP75" s="2121"/>
      <c r="GSQ75" s="2121"/>
      <c r="GSR75" s="2121"/>
      <c r="GSS75" s="2120"/>
      <c r="GST75" s="2121"/>
      <c r="GSU75" s="2121"/>
      <c r="GSV75" s="2121"/>
      <c r="GSW75" s="2121"/>
      <c r="GSX75" s="2121"/>
      <c r="GSY75" s="2120"/>
      <c r="GSZ75" s="2121"/>
      <c r="GTA75" s="2121"/>
      <c r="GTB75" s="2121"/>
      <c r="GTC75" s="2121"/>
      <c r="GTD75" s="2121"/>
      <c r="GTE75" s="2120"/>
      <c r="GTF75" s="2121"/>
      <c r="GTG75" s="2121"/>
      <c r="GTH75" s="2121"/>
      <c r="GTI75" s="2121"/>
      <c r="GTJ75" s="2121"/>
      <c r="GTK75" s="2120"/>
      <c r="GTL75" s="2121"/>
      <c r="GTM75" s="2121"/>
      <c r="GTN75" s="2121"/>
      <c r="GTO75" s="2121"/>
      <c r="GTP75" s="2121"/>
      <c r="GTQ75" s="2120"/>
      <c r="GTR75" s="2121"/>
      <c r="GTS75" s="2121"/>
      <c r="GTT75" s="2121"/>
      <c r="GTU75" s="2121"/>
      <c r="GTV75" s="2121"/>
      <c r="GTW75" s="2120"/>
      <c r="GTX75" s="2121"/>
      <c r="GTY75" s="2121"/>
      <c r="GTZ75" s="2121"/>
      <c r="GUA75" s="2121"/>
      <c r="GUB75" s="2121"/>
      <c r="GUC75" s="2120"/>
      <c r="GUD75" s="2121"/>
      <c r="GUE75" s="2121"/>
      <c r="GUF75" s="2121"/>
      <c r="GUG75" s="2121"/>
      <c r="GUH75" s="2121"/>
      <c r="GUI75" s="2120"/>
      <c r="GUJ75" s="2121"/>
      <c r="GUK75" s="2121"/>
      <c r="GUL75" s="2121"/>
      <c r="GUM75" s="2121"/>
      <c r="GUN75" s="2121"/>
      <c r="GUO75" s="2120"/>
      <c r="GUP75" s="2121"/>
      <c r="GUQ75" s="2121"/>
      <c r="GUR75" s="2121"/>
      <c r="GUS75" s="2121"/>
      <c r="GUT75" s="2121"/>
      <c r="GUU75" s="2120"/>
      <c r="GUV75" s="2121"/>
      <c r="GUW75" s="2121"/>
      <c r="GUX75" s="2121"/>
      <c r="GUY75" s="2121"/>
      <c r="GUZ75" s="2121"/>
      <c r="GVA75" s="2120"/>
      <c r="GVB75" s="2121"/>
      <c r="GVC75" s="2121"/>
      <c r="GVD75" s="2121"/>
      <c r="GVE75" s="2121"/>
      <c r="GVF75" s="2121"/>
      <c r="GVG75" s="2120"/>
      <c r="GVH75" s="2121"/>
      <c r="GVI75" s="2121"/>
      <c r="GVJ75" s="2121"/>
      <c r="GVK75" s="2121"/>
      <c r="GVL75" s="2121"/>
      <c r="GVM75" s="2120"/>
      <c r="GVN75" s="2121"/>
      <c r="GVO75" s="2121"/>
      <c r="GVP75" s="2121"/>
      <c r="GVQ75" s="2121"/>
      <c r="GVR75" s="2121"/>
      <c r="GVS75" s="2120"/>
      <c r="GVT75" s="2121"/>
      <c r="GVU75" s="2121"/>
      <c r="GVV75" s="2121"/>
      <c r="GVW75" s="2121"/>
      <c r="GVX75" s="2121"/>
      <c r="GVY75" s="2120"/>
      <c r="GVZ75" s="2121"/>
      <c r="GWA75" s="2121"/>
      <c r="GWB75" s="2121"/>
      <c r="GWC75" s="2121"/>
      <c r="GWD75" s="2121"/>
      <c r="GWE75" s="2120"/>
      <c r="GWF75" s="2121"/>
      <c r="GWG75" s="2121"/>
      <c r="GWH75" s="2121"/>
      <c r="GWI75" s="2121"/>
      <c r="GWJ75" s="2121"/>
      <c r="GWK75" s="2120"/>
      <c r="GWL75" s="2121"/>
      <c r="GWM75" s="2121"/>
      <c r="GWN75" s="2121"/>
      <c r="GWO75" s="2121"/>
      <c r="GWP75" s="2121"/>
      <c r="GWQ75" s="2120"/>
      <c r="GWR75" s="2121"/>
      <c r="GWS75" s="2121"/>
      <c r="GWT75" s="2121"/>
      <c r="GWU75" s="2121"/>
      <c r="GWV75" s="2121"/>
      <c r="GWW75" s="2120"/>
      <c r="GWX75" s="2121"/>
      <c r="GWY75" s="2121"/>
      <c r="GWZ75" s="2121"/>
      <c r="GXA75" s="2121"/>
      <c r="GXB75" s="2121"/>
      <c r="GXC75" s="2120"/>
      <c r="GXD75" s="2121"/>
      <c r="GXE75" s="2121"/>
      <c r="GXF75" s="2121"/>
      <c r="GXG75" s="2121"/>
      <c r="GXH75" s="2121"/>
      <c r="GXI75" s="2120"/>
      <c r="GXJ75" s="2121"/>
      <c r="GXK75" s="2121"/>
      <c r="GXL75" s="2121"/>
      <c r="GXM75" s="2121"/>
      <c r="GXN75" s="2121"/>
      <c r="GXO75" s="2120"/>
      <c r="GXP75" s="2121"/>
      <c r="GXQ75" s="2121"/>
      <c r="GXR75" s="2121"/>
      <c r="GXS75" s="2121"/>
      <c r="GXT75" s="2121"/>
      <c r="GXU75" s="2120"/>
      <c r="GXV75" s="2121"/>
      <c r="GXW75" s="2121"/>
      <c r="GXX75" s="2121"/>
      <c r="GXY75" s="2121"/>
      <c r="GXZ75" s="2121"/>
      <c r="GYA75" s="2120"/>
      <c r="GYB75" s="2121"/>
      <c r="GYC75" s="2121"/>
      <c r="GYD75" s="2121"/>
      <c r="GYE75" s="2121"/>
      <c r="GYF75" s="2121"/>
      <c r="GYG75" s="2120"/>
      <c r="GYH75" s="2121"/>
      <c r="GYI75" s="2121"/>
      <c r="GYJ75" s="2121"/>
      <c r="GYK75" s="2121"/>
      <c r="GYL75" s="2121"/>
      <c r="GYM75" s="2120"/>
      <c r="GYN75" s="2121"/>
      <c r="GYO75" s="2121"/>
      <c r="GYP75" s="2121"/>
      <c r="GYQ75" s="2121"/>
      <c r="GYR75" s="2121"/>
      <c r="GYS75" s="2120"/>
      <c r="GYT75" s="2121"/>
      <c r="GYU75" s="2121"/>
      <c r="GYV75" s="2121"/>
      <c r="GYW75" s="2121"/>
      <c r="GYX75" s="2121"/>
      <c r="GYY75" s="2120"/>
      <c r="GYZ75" s="2121"/>
      <c r="GZA75" s="2121"/>
      <c r="GZB75" s="2121"/>
      <c r="GZC75" s="2121"/>
      <c r="GZD75" s="2121"/>
      <c r="GZE75" s="2120"/>
      <c r="GZF75" s="2121"/>
      <c r="GZG75" s="2121"/>
      <c r="GZH75" s="2121"/>
      <c r="GZI75" s="2121"/>
      <c r="GZJ75" s="2121"/>
      <c r="GZK75" s="2120"/>
      <c r="GZL75" s="2121"/>
      <c r="GZM75" s="2121"/>
      <c r="GZN75" s="2121"/>
      <c r="GZO75" s="2121"/>
      <c r="GZP75" s="2121"/>
      <c r="GZQ75" s="2120"/>
      <c r="GZR75" s="2121"/>
      <c r="GZS75" s="2121"/>
      <c r="GZT75" s="2121"/>
      <c r="GZU75" s="2121"/>
      <c r="GZV75" s="2121"/>
      <c r="GZW75" s="2120"/>
      <c r="GZX75" s="2121"/>
      <c r="GZY75" s="2121"/>
      <c r="GZZ75" s="2121"/>
      <c r="HAA75" s="2121"/>
      <c r="HAB75" s="2121"/>
      <c r="HAC75" s="2120"/>
      <c r="HAD75" s="2121"/>
      <c r="HAE75" s="2121"/>
      <c r="HAF75" s="2121"/>
      <c r="HAG75" s="2121"/>
      <c r="HAH75" s="2121"/>
      <c r="HAI75" s="2120"/>
      <c r="HAJ75" s="2121"/>
      <c r="HAK75" s="2121"/>
      <c r="HAL75" s="2121"/>
      <c r="HAM75" s="2121"/>
      <c r="HAN75" s="2121"/>
      <c r="HAO75" s="2120"/>
      <c r="HAP75" s="2121"/>
      <c r="HAQ75" s="2121"/>
      <c r="HAR75" s="2121"/>
      <c r="HAS75" s="2121"/>
      <c r="HAT75" s="2121"/>
      <c r="HAU75" s="2120"/>
      <c r="HAV75" s="2121"/>
      <c r="HAW75" s="2121"/>
      <c r="HAX75" s="2121"/>
      <c r="HAY75" s="2121"/>
      <c r="HAZ75" s="2121"/>
      <c r="HBA75" s="2120"/>
      <c r="HBB75" s="2121"/>
      <c r="HBC75" s="2121"/>
      <c r="HBD75" s="2121"/>
      <c r="HBE75" s="2121"/>
      <c r="HBF75" s="2121"/>
      <c r="HBG75" s="2120"/>
      <c r="HBH75" s="2121"/>
      <c r="HBI75" s="2121"/>
      <c r="HBJ75" s="2121"/>
      <c r="HBK75" s="2121"/>
      <c r="HBL75" s="2121"/>
      <c r="HBM75" s="2120"/>
      <c r="HBN75" s="2121"/>
      <c r="HBO75" s="2121"/>
      <c r="HBP75" s="2121"/>
      <c r="HBQ75" s="2121"/>
      <c r="HBR75" s="2121"/>
      <c r="HBS75" s="2120"/>
      <c r="HBT75" s="2121"/>
      <c r="HBU75" s="2121"/>
      <c r="HBV75" s="2121"/>
      <c r="HBW75" s="2121"/>
      <c r="HBX75" s="2121"/>
      <c r="HBY75" s="2120"/>
      <c r="HBZ75" s="2121"/>
      <c r="HCA75" s="2121"/>
      <c r="HCB75" s="2121"/>
      <c r="HCC75" s="2121"/>
      <c r="HCD75" s="2121"/>
      <c r="HCE75" s="2120"/>
      <c r="HCF75" s="2121"/>
      <c r="HCG75" s="2121"/>
      <c r="HCH75" s="2121"/>
      <c r="HCI75" s="2121"/>
      <c r="HCJ75" s="2121"/>
      <c r="HCK75" s="2120"/>
      <c r="HCL75" s="2121"/>
      <c r="HCM75" s="2121"/>
      <c r="HCN75" s="2121"/>
      <c r="HCO75" s="2121"/>
      <c r="HCP75" s="2121"/>
      <c r="HCQ75" s="2120"/>
      <c r="HCR75" s="2121"/>
      <c r="HCS75" s="2121"/>
      <c r="HCT75" s="2121"/>
      <c r="HCU75" s="2121"/>
      <c r="HCV75" s="2121"/>
      <c r="HCW75" s="2120"/>
      <c r="HCX75" s="2121"/>
      <c r="HCY75" s="2121"/>
      <c r="HCZ75" s="2121"/>
      <c r="HDA75" s="2121"/>
      <c r="HDB75" s="2121"/>
      <c r="HDC75" s="2120"/>
      <c r="HDD75" s="2121"/>
      <c r="HDE75" s="2121"/>
      <c r="HDF75" s="2121"/>
      <c r="HDG75" s="2121"/>
      <c r="HDH75" s="2121"/>
      <c r="HDI75" s="2120"/>
      <c r="HDJ75" s="2121"/>
      <c r="HDK75" s="2121"/>
      <c r="HDL75" s="2121"/>
      <c r="HDM75" s="2121"/>
      <c r="HDN75" s="2121"/>
      <c r="HDO75" s="2120"/>
      <c r="HDP75" s="2121"/>
      <c r="HDQ75" s="2121"/>
      <c r="HDR75" s="2121"/>
      <c r="HDS75" s="2121"/>
      <c r="HDT75" s="2121"/>
      <c r="HDU75" s="2120"/>
      <c r="HDV75" s="2121"/>
      <c r="HDW75" s="2121"/>
      <c r="HDX75" s="2121"/>
      <c r="HDY75" s="2121"/>
      <c r="HDZ75" s="2121"/>
      <c r="HEA75" s="2120"/>
      <c r="HEB75" s="2121"/>
      <c r="HEC75" s="2121"/>
      <c r="HED75" s="2121"/>
      <c r="HEE75" s="2121"/>
      <c r="HEF75" s="2121"/>
      <c r="HEG75" s="2120"/>
      <c r="HEH75" s="2121"/>
      <c r="HEI75" s="2121"/>
      <c r="HEJ75" s="2121"/>
      <c r="HEK75" s="2121"/>
      <c r="HEL75" s="2121"/>
      <c r="HEM75" s="2120"/>
      <c r="HEN75" s="2121"/>
      <c r="HEO75" s="2121"/>
      <c r="HEP75" s="2121"/>
      <c r="HEQ75" s="2121"/>
      <c r="HER75" s="2121"/>
      <c r="HES75" s="2120"/>
      <c r="HET75" s="2121"/>
      <c r="HEU75" s="2121"/>
      <c r="HEV75" s="2121"/>
      <c r="HEW75" s="2121"/>
      <c r="HEX75" s="2121"/>
      <c r="HEY75" s="2120"/>
      <c r="HEZ75" s="2121"/>
      <c r="HFA75" s="2121"/>
      <c r="HFB75" s="2121"/>
      <c r="HFC75" s="2121"/>
      <c r="HFD75" s="2121"/>
      <c r="HFE75" s="2120"/>
      <c r="HFF75" s="2121"/>
      <c r="HFG75" s="2121"/>
      <c r="HFH75" s="2121"/>
      <c r="HFI75" s="2121"/>
      <c r="HFJ75" s="2121"/>
      <c r="HFK75" s="2120"/>
      <c r="HFL75" s="2121"/>
      <c r="HFM75" s="2121"/>
      <c r="HFN75" s="2121"/>
      <c r="HFO75" s="2121"/>
      <c r="HFP75" s="2121"/>
      <c r="HFQ75" s="2120"/>
      <c r="HFR75" s="2121"/>
      <c r="HFS75" s="2121"/>
      <c r="HFT75" s="2121"/>
      <c r="HFU75" s="2121"/>
      <c r="HFV75" s="2121"/>
      <c r="HFW75" s="2120"/>
      <c r="HFX75" s="2121"/>
      <c r="HFY75" s="2121"/>
      <c r="HFZ75" s="2121"/>
      <c r="HGA75" s="2121"/>
      <c r="HGB75" s="2121"/>
      <c r="HGC75" s="2120"/>
      <c r="HGD75" s="2121"/>
      <c r="HGE75" s="2121"/>
      <c r="HGF75" s="2121"/>
      <c r="HGG75" s="2121"/>
      <c r="HGH75" s="2121"/>
      <c r="HGI75" s="2120"/>
      <c r="HGJ75" s="2121"/>
      <c r="HGK75" s="2121"/>
      <c r="HGL75" s="2121"/>
      <c r="HGM75" s="2121"/>
      <c r="HGN75" s="2121"/>
      <c r="HGO75" s="2120"/>
      <c r="HGP75" s="2121"/>
      <c r="HGQ75" s="2121"/>
      <c r="HGR75" s="2121"/>
      <c r="HGS75" s="2121"/>
      <c r="HGT75" s="2121"/>
      <c r="HGU75" s="2120"/>
      <c r="HGV75" s="2121"/>
      <c r="HGW75" s="2121"/>
      <c r="HGX75" s="2121"/>
      <c r="HGY75" s="2121"/>
      <c r="HGZ75" s="2121"/>
      <c r="HHA75" s="2120"/>
      <c r="HHB75" s="2121"/>
      <c r="HHC75" s="2121"/>
      <c r="HHD75" s="2121"/>
      <c r="HHE75" s="2121"/>
      <c r="HHF75" s="2121"/>
      <c r="HHG75" s="2120"/>
      <c r="HHH75" s="2121"/>
      <c r="HHI75" s="2121"/>
      <c r="HHJ75" s="2121"/>
      <c r="HHK75" s="2121"/>
      <c r="HHL75" s="2121"/>
      <c r="HHM75" s="2120"/>
      <c r="HHN75" s="2121"/>
      <c r="HHO75" s="2121"/>
      <c r="HHP75" s="2121"/>
      <c r="HHQ75" s="2121"/>
      <c r="HHR75" s="2121"/>
      <c r="HHS75" s="2120"/>
      <c r="HHT75" s="2121"/>
      <c r="HHU75" s="2121"/>
      <c r="HHV75" s="2121"/>
      <c r="HHW75" s="2121"/>
      <c r="HHX75" s="2121"/>
      <c r="HHY75" s="2120"/>
      <c r="HHZ75" s="2121"/>
      <c r="HIA75" s="2121"/>
      <c r="HIB75" s="2121"/>
      <c r="HIC75" s="2121"/>
      <c r="HID75" s="2121"/>
      <c r="HIE75" s="2120"/>
      <c r="HIF75" s="2121"/>
      <c r="HIG75" s="2121"/>
      <c r="HIH75" s="2121"/>
      <c r="HII75" s="2121"/>
      <c r="HIJ75" s="2121"/>
      <c r="HIK75" s="2120"/>
      <c r="HIL75" s="2121"/>
      <c r="HIM75" s="2121"/>
      <c r="HIN75" s="2121"/>
      <c r="HIO75" s="2121"/>
      <c r="HIP75" s="2121"/>
      <c r="HIQ75" s="2120"/>
      <c r="HIR75" s="2121"/>
      <c r="HIS75" s="2121"/>
      <c r="HIT75" s="2121"/>
      <c r="HIU75" s="2121"/>
      <c r="HIV75" s="2121"/>
      <c r="HIW75" s="2120"/>
      <c r="HIX75" s="2121"/>
      <c r="HIY75" s="2121"/>
      <c r="HIZ75" s="2121"/>
      <c r="HJA75" s="2121"/>
      <c r="HJB75" s="2121"/>
      <c r="HJC75" s="2120"/>
      <c r="HJD75" s="2121"/>
      <c r="HJE75" s="2121"/>
      <c r="HJF75" s="2121"/>
      <c r="HJG75" s="2121"/>
      <c r="HJH75" s="2121"/>
      <c r="HJI75" s="2120"/>
      <c r="HJJ75" s="2121"/>
      <c r="HJK75" s="2121"/>
      <c r="HJL75" s="2121"/>
      <c r="HJM75" s="2121"/>
      <c r="HJN75" s="2121"/>
      <c r="HJO75" s="2120"/>
      <c r="HJP75" s="2121"/>
      <c r="HJQ75" s="2121"/>
      <c r="HJR75" s="2121"/>
      <c r="HJS75" s="2121"/>
      <c r="HJT75" s="2121"/>
      <c r="HJU75" s="2120"/>
      <c r="HJV75" s="2121"/>
      <c r="HJW75" s="2121"/>
      <c r="HJX75" s="2121"/>
      <c r="HJY75" s="2121"/>
      <c r="HJZ75" s="2121"/>
      <c r="HKA75" s="2120"/>
      <c r="HKB75" s="2121"/>
      <c r="HKC75" s="2121"/>
      <c r="HKD75" s="2121"/>
      <c r="HKE75" s="2121"/>
      <c r="HKF75" s="2121"/>
      <c r="HKG75" s="2120"/>
      <c r="HKH75" s="2121"/>
      <c r="HKI75" s="2121"/>
      <c r="HKJ75" s="2121"/>
      <c r="HKK75" s="2121"/>
      <c r="HKL75" s="2121"/>
      <c r="HKM75" s="2120"/>
      <c r="HKN75" s="2121"/>
      <c r="HKO75" s="2121"/>
      <c r="HKP75" s="2121"/>
      <c r="HKQ75" s="2121"/>
      <c r="HKR75" s="2121"/>
      <c r="HKS75" s="2120"/>
      <c r="HKT75" s="2121"/>
      <c r="HKU75" s="2121"/>
      <c r="HKV75" s="2121"/>
      <c r="HKW75" s="2121"/>
      <c r="HKX75" s="2121"/>
      <c r="HKY75" s="2120"/>
      <c r="HKZ75" s="2121"/>
      <c r="HLA75" s="2121"/>
      <c r="HLB75" s="2121"/>
      <c r="HLC75" s="2121"/>
      <c r="HLD75" s="2121"/>
      <c r="HLE75" s="2120"/>
      <c r="HLF75" s="2121"/>
      <c r="HLG75" s="2121"/>
      <c r="HLH75" s="2121"/>
      <c r="HLI75" s="2121"/>
      <c r="HLJ75" s="2121"/>
      <c r="HLK75" s="2120"/>
      <c r="HLL75" s="2121"/>
      <c r="HLM75" s="2121"/>
      <c r="HLN75" s="2121"/>
      <c r="HLO75" s="2121"/>
      <c r="HLP75" s="2121"/>
      <c r="HLQ75" s="2120"/>
      <c r="HLR75" s="2121"/>
      <c r="HLS75" s="2121"/>
      <c r="HLT75" s="2121"/>
      <c r="HLU75" s="2121"/>
      <c r="HLV75" s="2121"/>
      <c r="HLW75" s="2120"/>
      <c r="HLX75" s="2121"/>
      <c r="HLY75" s="2121"/>
      <c r="HLZ75" s="2121"/>
      <c r="HMA75" s="2121"/>
      <c r="HMB75" s="2121"/>
      <c r="HMC75" s="2120"/>
      <c r="HMD75" s="2121"/>
      <c r="HME75" s="2121"/>
      <c r="HMF75" s="2121"/>
      <c r="HMG75" s="2121"/>
      <c r="HMH75" s="2121"/>
      <c r="HMI75" s="2120"/>
      <c r="HMJ75" s="2121"/>
      <c r="HMK75" s="2121"/>
      <c r="HML75" s="2121"/>
      <c r="HMM75" s="2121"/>
      <c r="HMN75" s="2121"/>
      <c r="HMO75" s="2120"/>
      <c r="HMP75" s="2121"/>
      <c r="HMQ75" s="2121"/>
      <c r="HMR75" s="2121"/>
      <c r="HMS75" s="2121"/>
      <c r="HMT75" s="2121"/>
      <c r="HMU75" s="2120"/>
      <c r="HMV75" s="2121"/>
      <c r="HMW75" s="2121"/>
      <c r="HMX75" s="2121"/>
      <c r="HMY75" s="2121"/>
      <c r="HMZ75" s="2121"/>
      <c r="HNA75" s="2120"/>
      <c r="HNB75" s="2121"/>
      <c r="HNC75" s="2121"/>
      <c r="HND75" s="2121"/>
      <c r="HNE75" s="2121"/>
      <c r="HNF75" s="2121"/>
      <c r="HNG75" s="2120"/>
      <c r="HNH75" s="2121"/>
      <c r="HNI75" s="2121"/>
      <c r="HNJ75" s="2121"/>
      <c r="HNK75" s="2121"/>
      <c r="HNL75" s="2121"/>
      <c r="HNM75" s="2120"/>
      <c r="HNN75" s="2121"/>
      <c r="HNO75" s="2121"/>
      <c r="HNP75" s="2121"/>
      <c r="HNQ75" s="2121"/>
      <c r="HNR75" s="2121"/>
      <c r="HNS75" s="2120"/>
      <c r="HNT75" s="2121"/>
      <c r="HNU75" s="2121"/>
      <c r="HNV75" s="2121"/>
      <c r="HNW75" s="2121"/>
      <c r="HNX75" s="2121"/>
      <c r="HNY75" s="2120"/>
      <c r="HNZ75" s="2121"/>
      <c r="HOA75" s="2121"/>
      <c r="HOB75" s="2121"/>
      <c r="HOC75" s="2121"/>
      <c r="HOD75" s="2121"/>
      <c r="HOE75" s="2120"/>
      <c r="HOF75" s="2121"/>
      <c r="HOG75" s="2121"/>
      <c r="HOH75" s="2121"/>
      <c r="HOI75" s="2121"/>
      <c r="HOJ75" s="2121"/>
      <c r="HOK75" s="2120"/>
      <c r="HOL75" s="2121"/>
      <c r="HOM75" s="2121"/>
      <c r="HON75" s="2121"/>
      <c r="HOO75" s="2121"/>
      <c r="HOP75" s="2121"/>
      <c r="HOQ75" s="2120"/>
      <c r="HOR75" s="2121"/>
      <c r="HOS75" s="2121"/>
      <c r="HOT75" s="2121"/>
      <c r="HOU75" s="2121"/>
      <c r="HOV75" s="2121"/>
      <c r="HOW75" s="2120"/>
      <c r="HOX75" s="2121"/>
      <c r="HOY75" s="2121"/>
      <c r="HOZ75" s="2121"/>
      <c r="HPA75" s="2121"/>
      <c r="HPB75" s="2121"/>
      <c r="HPC75" s="2120"/>
      <c r="HPD75" s="2121"/>
      <c r="HPE75" s="2121"/>
      <c r="HPF75" s="2121"/>
      <c r="HPG75" s="2121"/>
      <c r="HPH75" s="2121"/>
      <c r="HPI75" s="2120"/>
      <c r="HPJ75" s="2121"/>
      <c r="HPK75" s="2121"/>
      <c r="HPL75" s="2121"/>
      <c r="HPM75" s="2121"/>
      <c r="HPN75" s="2121"/>
      <c r="HPO75" s="2120"/>
      <c r="HPP75" s="2121"/>
      <c r="HPQ75" s="2121"/>
      <c r="HPR75" s="2121"/>
      <c r="HPS75" s="2121"/>
      <c r="HPT75" s="2121"/>
      <c r="HPU75" s="2120"/>
      <c r="HPV75" s="2121"/>
      <c r="HPW75" s="2121"/>
      <c r="HPX75" s="2121"/>
      <c r="HPY75" s="2121"/>
      <c r="HPZ75" s="2121"/>
      <c r="HQA75" s="2120"/>
      <c r="HQB75" s="2121"/>
      <c r="HQC75" s="2121"/>
      <c r="HQD75" s="2121"/>
      <c r="HQE75" s="2121"/>
      <c r="HQF75" s="2121"/>
      <c r="HQG75" s="2120"/>
      <c r="HQH75" s="2121"/>
      <c r="HQI75" s="2121"/>
      <c r="HQJ75" s="2121"/>
      <c r="HQK75" s="2121"/>
      <c r="HQL75" s="2121"/>
      <c r="HQM75" s="2120"/>
      <c r="HQN75" s="2121"/>
      <c r="HQO75" s="2121"/>
      <c r="HQP75" s="2121"/>
      <c r="HQQ75" s="2121"/>
      <c r="HQR75" s="2121"/>
      <c r="HQS75" s="2120"/>
      <c r="HQT75" s="2121"/>
      <c r="HQU75" s="2121"/>
      <c r="HQV75" s="2121"/>
      <c r="HQW75" s="2121"/>
      <c r="HQX75" s="2121"/>
      <c r="HQY75" s="2120"/>
      <c r="HQZ75" s="2121"/>
      <c r="HRA75" s="2121"/>
      <c r="HRB75" s="2121"/>
      <c r="HRC75" s="2121"/>
      <c r="HRD75" s="2121"/>
      <c r="HRE75" s="2120"/>
      <c r="HRF75" s="2121"/>
      <c r="HRG75" s="2121"/>
      <c r="HRH75" s="2121"/>
      <c r="HRI75" s="2121"/>
      <c r="HRJ75" s="2121"/>
      <c r="HRK75" s="2120"/>
      <c r="HRL75" s="2121"/>
      <c r="HRM75" s="2121"/>
      <c r="HRN75" s="2121"/>
      <c r="HRO75" s="2121"/>
      <c r="HRP75" s="2121"/>
      <c r="HRQ75" s="2120"/>
      <c r="HRR75" s="2121"/>
      <c r="HRS75" s="2121"/>
      <c r="HRT75" s="2121"/>
      <c r="HRU75" s="2121"/>
      <c r="HRV75" s="2121"/>
      <c r="HRW75" s="2120"/>
      <c r="HRX75" s="2121"/>
      <c r="HRY75" s="2121"/>
      <c r="HRZ75" s="2121"/>
      <c r="HSA75" s="2121"/>
      <c r="HSB75" s="2121"/>
      <c r="HSC75" s="2120"/>
      <c r="HSD75" s="2121"/>
      <c r="HSE75" s="2121"/>
      <c r="HSF75" s="2121"/>
      <c r="HSG75" s="2121"/>
      <c r="HSH75" s="2121"/>
      <c r="HSI75" s="2120"/>
      <c r="HSJ75" s="2121"/>
      <c r="HSK75" s="2121"/>
      <c r="HSL75" s="2121"/>
      <c r="HSM75" s="2121"/>
      <c r="HSN75" s="2121"/>
      <c r="HSO75" s="2120"/>
      <c r="HSP75" s="2121"/>
      <c r="HSQ75" s="2121"/>
      <c r="HSR75" s="2121"/>
      <c r="HSS75" s="2121"/>
      <c r="HST75" s="2121"/>
      <c r="HSU75" s="2120"/>
      <c r="HSV75" s="2121"/>
      <c r="HSW75" s="2121"/>
      <c r="HSX75" s="2121"/>
      <c r="HSY75" s="2121"/>
      <c r="HSZ75" s="2121"/>
      <c r="HTA75" s="2120"/>
      <c r="HTB75" s="2121"/>
      <c r="HTC75" s="2121"/>
      <c r="HTD75" s="2121"/>
      <c r="HTE75" s="2121"/>
      <c r="HTF75" s="2121"/>
      <c r="HTG75" s="2120"/>
      <c r="HTH75" s="2121"/>
      <c r="HTI75" s="2121"/>
      <c r="HTJ75" s="2121"/>
      <c r="HTK75" s="2121"/>
      <c r="HTL75" s="2121"/>
      <c r="HTM75" s="2120"/>
      <c r="HTN75" s="2121"/>
      <c r="HTO75" s="2121"/>
      <c r="HTP75" s="2121"/>
      <c r="HTQ75" s="2121"/>
      <c r="HTR75" s="2121"/>
      <c r="HTS75" s="2120"/>
      <c r="HTT75" s="2121"/>
      <c r="HTU75" s="2121"/>
      <c r="HTV75" s="2121"/>
      <c r="HTW75" s="2121"/>
      <c r="HTX75" s="2121"/>
      <c r="HTY75" s="2120"/>
      <c r="HTZ75" s="2121"/>
      <c r="HUA75" s="2121"/>
      <c r="HUB75" s="2121"/>
      <c r="HUC75" s="2121"/>
      <c r="HUD75" s="2121"/>
      <c r="HUE75" s="2120"/>
      <c r="HUF75" s="2121"/>
      <c r="HUG75" s="2121"/>
      <c r="HUH75" s="2121"/>
      <c r="HUI75" s="2121"/>
      <c r="HUJ75" s="2121"/>
      <c r="HUK75" s="2120"/>
      <c r="HUL75" s="2121"/>
      <c r="HUM75" s="2121"/>
      <c r="HUN75" s="2121"/>
      <c r="HUO75" s="2121"/>
      <c r="HUP75" s="2121"/>
      <c r="HUQ75" s="2120"/>
      <c r="HUR75" s="2121"/>
      <c r="HUS75" s="2121"/>
      <c r="HUT75" s="2121"/>
      <c r="HUU75" s="2121"/>
      <c r="HUV75" s="2121"/>
      <c r="HUW75" s="2120"/>
      <c r="HUX75" s="2121"/>
      <c r="HUY75" s="2121"/>
      <c r="HUZ75" s="2121"/>
      <c r="HVA75" s="2121"/>
      <c r="HVB75" s="2121"/>
      <c r="HVC75" s="2120"/>
      <c r="HVD75" s="2121"/>
      <c r="HVE75" s="2121"/>
      <c r="HVF75" s="2121"/>
      <c r="HVG75" s="2121"/>
      <c r="HVH75" s="2121"/>
      <c r="HVI75" s="2120"/>
      <c r="HVJ75" s="2121"/>
      <c r="HVK75" s="2121"/>
      <c r="HVL75" s="2121"/>
      <c r="HVM75" s="2121"/>
      <c r="HVN75" s="2121"/>
      <c r="HVO75" s="2120"/>
      <c r="HVP75" s="2121"/>
      <c r="HVQ75" s="2121"/>
      <c r="HVR75" s="2121"/>
      <c r="HVS75" s="2121"/>
      <c r="HVT75" s="2121"/>
      <c r="HVU75" s="2120"/>
      <c r="HVV75" s="2121"/>
      <c r="HVW75" s="2121"/>
      <c r="HVX75" s="2121"/>
      <c r="HVY75" s="2121"/>
      <c r="HVZ75" s="2121"/>
      <c r="HWA75" s="2120"/>
      <c r="HWB75" s="2121"/>
      <c r="HWC75" s="2121"/>
      <c r="HWD75" s="2121"/>
      <c r="HWE75" s="2121"/>
      <c r="HWF75" s="2121"/>
      <c r="HWG75" s="2120"/>
      <c r="HWH75" s="2121"/>
      <c r="HWI75" s="2121"/>
      <c r="HWJ75" s="2121"/>
      <c r="HWK75" s="2121"/>
      <c r="HWL75" s="2121"/>
      <c r="HWM75" s="2120"/>
      <c r="HWN75" s="2121"/>
      <c r="HWO75" s="2121"/>
      <c r="HWP75" s="2121"/>
      <c r="HWQ75" s="2121"/>
      <c r="HWR75" s="2121"/>
      <c r="HWS75" s="2120"/>
      <c r="HWT75" s="2121"/>
      <c r="HWU75" s="2121"/>
      <c r="HWV75" s="2121"/>
      <c r="HWW75" s="2121"/>
      <c r="HWX75" s="2121"/>
      <c r="HWY75" s="2120"/>
      <c r="HWZ75" s="2121"/>
      <c r="HXA75" s="2121"/>
      <c r="HXB75" s="2121"/>
      <c r="HXC75" s="2121"/>
      <c r="HXD75" s="2121"/>
      <c r="HXE75" s="2120"/>
      <c r="HXF75" s="2121"/>
      <c r="HXG75" s="2121"/>
      <c r="HXH75" s="2121"/>
      <c r="HXI75" s="2121"/>
      <c r="HXJ75" s="2121"/>
      <c r="HXK75" s="2120"/>
      <c r="HXL75" s="2121"/>
      <c r="HXM75" s="2121"/>
      <c r="HXN75" s="2121"/>
      <c r="HXO75" s="2121"/>
      <c r="HXP75" s="2121"/>
      <c r="HXQ75" s="2120"/>
      <c r="HXR75" s="2121"/>
      <c r="HXS75" s="2121"/>
      <c r="HXT75" s="2121"/>
      <c r="HXU75" s="2121"/>
      <c r="HXV75" s="2121"/>
      <c r="HXW75" s="2120"/>
      <c r="HXX75" s="2121"/>
      <c r="HXY75" s="2121"/>
      <c r="HXZ75" s="2121"/>
      <c r="HYA75" s="2121"/>
      <c r="HYB75" s="2121"/>
      <c r="HYC75" s="2120"/>
      <c r="HYD75" s="2121"/>
      <c r="HYE75" s="2121"/>
      <c r="HYF75" s="2121"/>
      <c r="HYG75" s="2121"/>
      <c r="HYH75" s="2121"/>
      <c r="HYI75" s="2120"/>
      <c r="HYJ75" s="2121"/>
      <c r="HYK75" s="2121"/>
      <c r="HYL75" s="2121"/>
      <c r="HYM75" s="2121"/>
      <c r="HYN75" s="2121"/>
      <c r="HYO75" s="2120"/>
      <c r="HYP75" s="2121"/>
      <c r="HYQ75" s="2121"/>
      <c r="HYR75" s="2121"/>
      <c r="HYS75" s="2121"/>
      <c r="HYT75" s="2121"/>
      <c r="HYU75" s="2120"/>
      <c r="HYV75" s="2121"/>
      <c r="HYW75" s="2121"/>
      <c r="HYX75" s="2121"/>
      <c r="HYY75" s="2121"/>
      <c r="HYZ75" s="2121"/>
      <c r="HZA75" s="2120"/>
      <c r="HZB75" s="2121"/>
      <c r="HZC75" s="2121"/>
      <c r="HZD75" s="2121"/>
      <c r="HZE75" s="2121"/>
      <c r="HZF75" s="2121"/>
      <c r="HZG75" s="2120"/>
      <c r="HZH75" s="2121"/>
      <c r="HZI75" s="2121"/>
      <c r="HZJ75" s="2121"/>
      <c r="HZK75" s="2121"/>
      <c r="HZL75" s="2121"/>
      <c r="HZM75" s="2120"/>
      <c r="HZN75" s="2121"/>
      <c r="HZO75" s="2121"/>
      <c r="HZP75" s="2121"/>
      <c r="HZQ75" s="2121"/>
      <c r="HZR75" s="2121"/>
      <c r="HZS75" s="2120"/>
      <c r="HZT75" s="2121"/>
      <c r="HZU75" s="2121"/>
      <c r="HZV75" s="2121"/>
      <c r="HZW75" s="2121"/>
      <c r="HZX75" s="2121"/>
      <c r="HZY75" s="2120"/>
      <c r="HZZ75" s="2121"/>
      <c r="IAA75" s="2121"/>
      <c r="IAB75" s="2121"/>
      <c r="IAC75" s="2121"/>
      <c r="IAD75" s="2121"/>
      <c r="IAE75" s="2120"/>
      <c r="IAF75" s="2121"/>
      <c r="IAG75" s="2121"/>
      <c r="IAH75" s="2121"/>
      <c r="IAI75" s="2121"/>
      <c r="IAJ75" s="2121"/>
      <c r="IAK75" s="2120"/>
      <c r="IAL75" s="2121"/>
      <c r="IAM75" s="2121"/>
      <c r="IAN75" s="2121"/>
      <c r="IAO75" s="2121"/>
      <c r="IAP75" s="2121"/>
      <c r="IAQ75" s="2120"/>
      <c r="IAR75" s="2121"/>
      <c r="IAS75" s="2121"/>
      <c r="IAT75" s="2121"/>
      <c r="IAU75" s="2121"/>
      <c r="IAV75" s="2121"/>
      <c r="IAW75" s="2120"/>
      <c r="IAX75" s="2121"/>
      <c r="IAY75" s="2121"/>
      <c r="IAZ75" s="2121"/>
      <c r="IBA75" s="2121"/>
      <c r="IBB75" s="2121"/>
      <c r="IBC75" s="2120"/>
      <c r="IBD75" s="2121"/>
      <c r="IBE75" s="2121"/>
      <c r="IBF75" s="2121"/>
      <c r="IBG75" s="2121"/>
      <c r="IBH75" s="2121"/>
      <c r="IBI75" s="2120"/>
      <c r="IBJ75" s="2121"/>
      <c r="IBK75" s="2121"/>
      <c r="IBL75" s="2121"/>
      <c r="IBM75" s="2121"/>
      <c r="IBN75" s="2121"/>
      <c r="IBO75" s="2120"/>
      <c r="IBP75" s="2121"/>
      <c r="IBQ75" s="2121"/>
      <c r="IBR75" s="2121"/>
      <c r="IBS75" s="2121"/>
      <c r="IBT75" s="2121"/>
      <c r="IBU75" s="2120"/>
      <c r="IBV75" s="2121"/>
      <c r="IBW75" s="2121"/>
      <c r="IBX75" s="2121"/>
      <c r="IBY75" s="2121"/>
      <c r="IBZ75" s="2121"/>
      <c r="ICA75" s="2120"/>
      <c r="ICB75" s="2121"/>
      <c r="ICC75" s="2121"/>
      <c r="ICD75" s="2121"/>
      <c r="ICE75" s="2121"/>
      <c r="ICF75" s="2121"/>
      <c r="ICG75" s="2120"/>
      <c r="ICH75" s="2121"/>
      <c r="ICI75" s="2121"/>
      <c r="ICJ75" s="2121"/>
      <c r="ICK75" s="2121"/>
      <c r="ICL75" s="2121"/>
      <c r="ICM75" s="2120"/>
      <c r="ICN75" s="2121"/>
      <c r="ICO75" s="2121"/>
      <c r="ICP75" s="2121"/>
      <c r="ICQ75" s="2121"/>
      <c r="ICR75" s="2121"/>
      <c r="ICS75" s="2120"/>
      <c r="ICT75" s="2121"/>
      <c r="ICU75" s="2121"/>
      <c r="ICV75" s="2121"/>
      <c r="ICW75" s="2121"/>
      <c r="ICX75" s="2121"/>
      <c r="ICY75" s="2120"/>
      <c r="ICZ75" s="2121"/>
      <c r="IDA75" s="2121"/>
      <c r="IDB75" s="2121"/>
      <c r="IDC75" s="2121"/>
      <c r="IDD75" s="2121"/>
      <c r="IDE75" s="2120"/>
      <c r="IDF75" s="2121"/>
      <c r="IDG75" s="2121"/>
      <c r="IDH75" s="2121"/>
      <c r="IDI75" s="2121"/>
      <c r="IDJ75" s="2121"/>
      <c r="IDK75" s="2120"/>
      <c r="IDL75" s="2121"/>
      <c r="IDM75" s="2121"/>
      <c r="IDN75" s="2121"/>
      <c r="IDO75" s="2121"/>
      <c r="IDP75" s="2121"/>
      <c r="IDQ75" s="2120"/>
      <c r="IDR75" s="2121"/>
      <c r="IDS75" s="2121"/>
      <c r="IDT75" s="2121"/>
      <c r="IDU75" s="2121"/>
      <c r="IDV75" s="2121"/>
      <c r="IDW75" s="2120"/>
      <c r="IDX75" s="2121"/>
      <c r="IDY75" s="2121"/>
      <c r="IDZ75" s="2121"/>
      <c r="IEA75" s="2121"/>
      <c r="IEB75" s="2121"/>
      <c r="IEC75" s="2120"/>
      <c r="IED75" s="2121"/>
      <c r="IEE75" s="2121"/>
      <c r="IEF75" s="2121"/>
      <c r="IEG75" s="2121"/>
      <c r="IEH75" s="2121"/>
      <c r="IEI75" s="2120"/>
      <c r="IEJ75" s="2121"/>
      <c r="IEK75" s="2121"/>
      <c r="IEL75" s="2121"/>
      <c r="IEM75" s="2121"/>
      <c r="IEN75" s="2121"/>
      <c r="IEO75" s="2120"/>
      <c r="IEP75" s="2121"/>
      <c r="IEQ75" s="2121"/>
      <c r="IER75" s="2121"/>
      <c r="IES75" s="2121"/>
      <c r="IET75" s="2121"/>
      <c r="IEU75" s="2120"/>
      <c r="IEV75" s="2121"/>
      <c r="IEW75" s="2121"/>
      <c r="IEX75" s="2121"/>
      <c r="IEY75" s="2121"/>
      <c r="IEZ75" s="2121"/>
      <c r="IFA75" s="2120"/>
      <c r="IFB75" s="2121"/>
      <c r="IFC75" s="2121"/>
      <c r="IFD75" s="2121"/>
      <c r="IFE75" s="2121"/>
      <c r="IFF75" s="2121"/>
      <c r="IFG75" s="2120"/>
      <c r="IFH75" s="2121"/>
      <c r="IFI75" s="2121"/>
      <c r="IFJ75" s="2121"/>
      <c r="IFK75" s="2121"/>
      <c r="IFL75" s="2121"/>
      <c r="IFM75" s="2120"/>
      <c r="IFN75" s="2121"/>
      <c r="IFO75" s="2121"/>
      <c r="IFP75" s="2121"/>
      <c r="IFQ75" s="2121"/>
      <c r="IFR75" s="2121"/>
      <c r="IFS75" s="2120"/>
      <c r="IFT75" s="2121"/>
      <c r="IFU75" s="2121"/>
      <c r="IFV75" s="2121"/>
      <c r="IFW75" s="2121"/>
      <c r="IFX75" s="2121"/>
      <c r="IFY75" s="2120"/>
      <c r="IFZ75" s="2121"/>
      <c r="IGA75" s="2121"/>
      <c r="IGB75" s="2121"/>
      <c r="IGC75" s="2121"/>
      <c r="IGD75" s="2121"/>
      <c r="IGE75" s="2120"/>
      <c r="IGF75" s="2121"/>
      <c r="IGG75" s="2121"/>
      <c r="IGH75" s="2121"/>
      <c r="IGI75" s="2121"/>
      <c r="IGJ75" s="2121"/>
      <c r="IGK75" s="2120"/>
      <c r="IGL75" s="2121"/>
      <c r="IGM75" s="2121"/>
      <c r="IGN75" s="2121"/>
      <c r="IGO75" s="2121"/>
      <c r="IGP75" s="2121"/>
      <c r="IGQ75" s="2120"/>
      <c r="IGR75" s="2121"/>
      <c r="IGS75" s="2121"/>
      <c r="IGT75" s="2121"/>
      <c r="IGU75" s="2121"/>
      <c r="IGV75" s="2121"/>
      <c r="IGW75" s="2120"/>
      <c r="IGX75" s="2121"/>
      <c r="IGY75" s="2121"/>
      <c r="IGZ75" s="2121"/>
      <c r="IHA75" s="2121"/>
      <c r="IHB75" s="2121"/>
      <c r="IHC75" s="2120"/>
      <c r="IHD75" s="2121"/>
      <c r="IHE75" s="2121"/>
      <c r="IHF75" s="2121"/>
      <c r="IHG75" s="2121"/>
      <c r="IHH75" s="2121"/>
      <c r="IHI75" s="2120"/>
      <c r="IHJ75" s="2121"/>
      <c r="IHK75" s="2121"/>
      <c r="IHL75" s="2121"/>
      <c r="IHM75" s="2121"/>
      <c r="IHN75" s="2121"/>
      <c r="IHO75" s="2120"/>
      <c r="IHP75" s="2121"/>
      <c r="IHQ75" s="2121"/>
      <c r="IHR75" s="2121"/>
      <c r="IHS75" s="2121"/>
      <c r="IHT75" s="2121"/>
      <c r="IHU75" s="2120"/>
      <c r="IHV75" s="2121"/>
      <c r="IHW75" s="2121"/>
      <c r="IHX75" s="2121"/>
      <c r="IHY75" s="2121"/>
      <c r="IHZ75" s="2121"/>
      <c r="IIA75" s="2120"/>
      <c r="IIB75" s="2121"/>
      <c r="IIC75" s="2121"/>
      <c r="IID75" s="2121"/>
      <c r="IIE75" s="2121"/>
      <c r="IIF75" s="2121"/>
      <c r="IIG75" s="2120"/>
      <c r="IIH75" s="2121"/>
      <c r="III75" s="2121"/>
      <c r="IIJ75" s="2121"/>
      <c r="IIK75" s="2121"/>
      <c r="IIL75" s="2121"/>
      <c r="IIM75" s="2120"/>
      <c r="IIN75" s="2121"/>
      <c r="IIO75" s="2121"/>
      <c r="IIP75" s="2121"/>
      <c r="IIQ75" s="2121"/>
      <c r="IIR75" s="2121"/>
      <c r="IIS75" s="2120"/>
      <c r="IIT75" s="2121"/>
      <c r="IIU75" s="2121"/>
      <c r="IIV75" s="2121"/>
      <c r="IIW75" s="2121"/>
      <c r="IIX75" s="2121"/>
      <c r="IIY75" s="2120"/>
      <c r="IIZ75" s="2121"/>
      <c r="IJA75" s="2121"/>
      <c r="IJB75" s="2121"/>
      <c r="IJC75" s="2121"/>
      <c r="IJD75" s="2121"/>
      <c r="IJE75" s="2120"/>
      <c r="IJF75" s="2121"/>
      <c r="IJG75" s="2121"/>
      <c r="IJH75" s="2121"/>
      <c r="IJI75" s="2121"/>
      <c r="IJJ75" s="2121"/>
      <c r="IJK75" s="2120"/>
      <c r="IJL75" s="2121"/>
      <c r="IJM75" s="2121"/>
      <c r="IJN75" s="2121"/>
      <c r="IJO75" s="2121"/>
      <c r="IJP75" s="2121"/>
      <c r="IJQ75" s="2120"/>
      <c r="IJR75" s="2121"/>
      <c r="IJS75" s="2121"/>
      <c r="IJT75" s="2121"/>
      <c r="IJU75" s="2121"/>
      <c r="IJV75" s="2121"/>
      <c r="IJW75" s="2120"/>
      <c r="IJX75" s="2121"/>
      <c r="IJY75" s="2121"/>
      <c r="IJZ75" s="2121"/>
      <c r="IKA75" s="2121"/>
      <c r="IKB75" s="2121"/>
      <c r="IKC75" s="2120"/>
      <c r="IKD75" s="2121"/>
      <c r="IKE75" s="2121"/>
      <c r="IKF75" s="2121"/>
      <c r="IKG75" s="2121"/>
      <c r="IKH75" s="2121"/>
      <c r="IKI75" s="2120"/>
      <c r="IKJ75" s="2121"/>
      <c r="IKK75" s="2121"/>
      <c r="IKL75" s="2121"/>
      <c r="IKM75" s="2121"/>
      <c r="IKN75" s="2121"/>
      <c r="IKO75" s="2120"/>
      <c r="IKP75" s="2121"/>
      <c r="IKQ75" s="2121"/>
      <c r="IKR75" s="2121"/>
      <c r="IKS75" s="2121"/>
      <c r="IKT75" s="2121"/>
      <c r="IKU75" s="2120"/>
      <c r="IKV75" s="2121"/>
      <c r="IKW75" s="2121"/>
      <c r="IKX75" s="2121"/>
      <c r="IKY75" s="2121"/>
      <c r="IKZ75" s="2121"/>
      <c r="ILA75" s="2120"/>
      <c r="ILB75" s="2121"/>
      <c r="ILC75" s="2121"/>
      <c r="ILD75" s="2121"/>
      <c r="ILE75" s="2121"/>
      <c r="ILF75" s="2121"/>
      <c r="ILG75" s="2120"/>
      <c r="ILH75" s="2121"/>
      <c r="ILI75" s="2121"/>
      <c r="ILJ75" s="2121"/>
      <c r="ILK75" s="2121"/>
      <c r="ILL75" s="2121"/>
      <c r="ILM75" s="2120"/>
      <c r="ILN75" s="2121"/>
      <c r="ILO75" s="2121"/>
      <c r="ILP75" s="2121"/>
      <c r="ILQ75" s="2121"/>
      <c r="ILR75" s="2121"/>
      <c r="ILS75" s="2120"/>
      <c r="ILT75" s="2121"/>
      <c r="ILU75" s="2121"/>
      <c r="ILV75" s="2121"/>
      <c r="ILW75" s="2121"/>
      <c r="ILX75" s="2121"/>
      <c r="ILY75" s="2120"/>
      <c r="ILZ75" s="2121"/>
      <c r="IMA75" s="2121"/>
      <c r="IMB75" s="2121"/>
      <c r="IMC75" s="2121"/>
      <c r="IMD75" s="2121"/>
      <c r="IME75" s="2120"/>
      <c r="IMF75" s="2121"/>
      <c r="IMG75" s="2121"/>
      <c r="IMH75" s="2121"/>
      <c r="IMI75" s="2121"/>
      <c r="IMJ75" s="2121"/>
      <c r="IMK75" s="2120"/>
      <c r="IML75" s="2121"/>
      <c r="IMM75" s="2121"/>
      <c r="IMN75" s="2121"/>
      <c r="IMO75" s="2121"/>
      <c r="IMP75" s="2121"/>
      <c r="IMQ75" s="2120"/>
      <c r="IMR75" s="2121"/>
      <c r="IMS75" s="2121"/>
      <c r="IMT75" s="2121"/>
      <c r="IMU75" s="2121"/>
      <c r="IMV75" s="2121"/>
      <c r="IMW75" s="2120"/>
      <c r="IMX75" s="2121"/>
      <c r="IMY75" s="2121"/>
      <c r="IMZ75" s="2121"/>
      <c r="INA75" s="2121"/>
      <c r="INB75" s="2121"/>
      <c r="INC75" s="2120"/>
      <c r="IND75" s="2121"/>
      <c r="INE75" s="2121"/>
      <c r="INF75" s="2121"/>
      <c r="ING75" s="2121"/>
      <c r="INH75" s="2121"/>
      <c r="INI75" s="2120"/>
      <c r="INJ75" s="2121"/>
      <c r="INK75" s="2121"/>
      <c r="INL75" s="2121"/>
      <c r="INM75" s="2121"/>
      <c r="INN75" s="2121"/>
      <c r="INO75" s="2120"/>
      <c r="INP75" s="2121"/>
      <c r="INQ75" s="2121"/>
      <c r="INR75" s="2121"/>
      <c r="INS75" s="2121"/>
      <c r="INT75" s="2121"/>
      <c r="INU75" s="2120"/>
      <c r="INV75" s="2121"/>
      <c r="INW75" s="2121"/>
      <c r="INX75" s="2121"/>
      <c r="INY75" s="2121"/>
      <c r="INZ75" s="2121"/>
      <c r="IOA75" s="2120"/>
      <c r="IOB75" s="2121"/>
      <c r="IOC75" s="2121"/>
      <c r="IOD75" s="2121"/>
      <c r="IOE75" s="2121"/>
      <c r="IOF75" s="2121"/>
      <c r="IOG75" s="2120"/>
      <c r="IOH75" s="2121"/>
      <c r="IOI75" s="2121"/>
      <c r="IOJ75" s="2121"/>
      <c r="IOK75" s="2121"/>
      <c r="IOL75" s="2121"/>
      <c r="IOM75" s="2120"/>
      <c r="ION75" s="2121"/>
      <c r="IOO75" s="2121"/>
      <c r="IOP75" s="2121"/>
      <c r="IOQ75" s="2121"/>
      <c r="IOR75" s="2121"/>
      <c r="IOS75" s="2120"/>
      <c r="IOT75" s="2121"/>
      <c r="IOU75" s="2121"/>
      <c r="IOV75" s="2121"/>
      <c r="IOW75" s="2121"/>
      <c r="IOX75" s="2121"/>
      <c r="IOY75" s="2120"/>
      <c r="IOZ75" s="2121"/>
      <c r="IPA75" s="2121"/>
      <c r="IPB75" s="2121"/>
      <c r="IPC75" s="2121"/>
      <c r="IPD75" s="2121"/>
      <c r="IPE75" s="2120"/>
      <c r="IPF75" s="2121"/>
      <c r="IPG75" s="2121"/>
      <c r="IPH75" s="2121"/>
      <c r="IPI75" s="2121"/>
      <c r="IPJ75" s="2121"/>
      <c r="IPK75" s="2120"/>
      <c r="IPL75" s="2121"/>
      <c r="IPM75" s="2121"/>
      <c r="IPN75" s="2121"/>
      <c r="IPO75" s="2121"/>
      <c r="IPP75" s="2121"/>
      <c r="IPQ75" s="2120"/>
      <c r="IPR75" s="2121"/>
      <c r="IPS75" s="2121"/>
      <c r="IPT75" s="2121"/>
      <c r="IPU75" s="2121"/>
      <c r="IPV75" s="2121"/>
      <c r="IPW75" s="2120"/>
      <c r="IPX75" s="2121"/>
      <c r="IPY75" s="2121"/>
      <c r="IPZ75" s="2121"/>
      <c r="IQA75" s="2121"/>
      <c r="IQB75" s="2121"/>
      <c r="IQC75" s="2120"/>
      <c r="IQD75" s="2121"/>
      <c r="IQE75" s="2121"/>
      <c r="IQF75" s="2121"/>
      <c r="IQG75" s="2121"/>
      <c r="IQH75" s="2121"/>
      <c r="IQI75" s="2120"/>
      <c r="IQJ75" s="2121"/>
      <c r="IQK75" s="2121"/>
      <c r="IQL75" s="2121"/>
      <c r="IQM75" s="2121"/>
      <c r="IQN75" s="2121"/>
      <c r="IQO75" s="2120"/>
      <c r="IQP75" s="2121"/>
      <c r="IQQ75" s="2121"/>
      <c r="IQR75" s="2121"/>
      <c r="IQS75" s="2121"/>
      <c r="IQT75" s="2121"/>
      <c r="IQU75" s="2120"/>
      <c r="IQV75" s="2121"/>
      <c r="IQW75" s="2121"/>
      <c r="IQX75" s="2121"/>
      <c r="IQY75" s="2121"/>
      <c r="IQZ75" s="2121"/>
      <c r="IRA75" s="2120"/>
      <c r="IRB75" s="2121"/>
      <c r="IRC75" s="2121"/>
      <c r="IRD75" s="2121"/>
      <c r="IRE75" s="2121"/>
      <c r="IRF75" s="2121"/>
      <c r="IRG75" s="2120"/>
      <c r="IRH75" s="2121"/>
      <c r="IRI75" s="2121"/>
      <c r="IRJ75" s="2121"/>
      <c r="IRK75" s="2121"/>
      <c r="IRL75" s="2121"/>
      <c r="IRM75" s="2120"/>
      <c r="IRN75" s="2121"/>
      <c r="IRO75" s="2121"/>
      <c r="IRP75" s="2121"/>
      <c r="IRQ75" s="2121"/>
      <c r="IRR75" s="2121"/>
      <c r="IRS75" s="2120"/>
      <c r="IRT75" s="2121"/>
      <c r="IRU75" s="2121"/>
      <c r="IRV75" s="2121"/>
      <c r="IRW75" s="2121"/>
      <c r="IRX75" s="2121"/>
      <c r="IRY75" s="2120"/>
      <c r="IRZ75" s="2121"/>
      <c r="ISA75" s="2121"/>
      <c r="ISB75" s="2121"/>
      <c r="ISC75" s="2121"/>
      <c r="ISD75" s="2121"/>
      <c r="ISE75" s="2120"/>
      <c r="ISF75" s="2121"/>
      <c r="ISG75" s="2121"/>
      <c r="ISH75" s="2121"/>
      <c r="ISI75" s="2121"/>
      <c r="ISJ75" s="2121"/>
      <c r="ISK75" s="2120"/>
      <c r="ISL75" s="2121"/>
      <c r="ISM75" s="2121"/>
      <c r="ISN75" s="2121"/>
      <c r="ISO75" s="2121"/>
      <c r="ISP75" s="2121"/>
      <c r="ISQ75" s="2120"/>
      <c r="ISR75" s="2121"/>
      <c r="ISS75" s="2121"/>
      <c r="IST75" s="2121"/>
      <c r="ISU75" s="2121"/>
      <c r="ISV75" s="2121"/>
      <c r="ISW75" s="2120"/>
      <c r="ISX75" s="2121"/>
      <c r="ISY75" s="2121"/>
      <c r="ISZ75" s="2121"/>
      <c r="ITA75" s="2121"/>
      <c r="ITB75" s="2121"/>
      <c r="ITC75" s="2120"/>
      <c r="ITD75" s="2121"/>
      <c r="ITE75" s="2121"/>
      <c r="ITF75" s="2121"/>
      <c r="ITG75" s="2121"/>
      <c r="ITH75" s="2121"/>
      <c r="ITI75" s="2120"/>
      <c r="ITJ75" s="2121"/>
      <c r="ITK75" s="2121"/>
      <c r="ITL75" s="2121"/>
      <c r="ITM75" s="2121"/>
      <c r="ITN75" s="2121"/>
      <c r="ITO75" s="2120"/>
      <c r="ITP75" s="2121"/>
      <c r="ITQ75" s="2121"/>
      <c r="ITR75" s="2121"/>
      <c r="ITS75" s="2121"/>
      <c r="ITT75" s="2121"/>
      <c r="ITU75" s="2120"/>
      <c r="ITV75" s="2121"/>
      <c r="ITW75" s="2121"/>
      <c r="ITX75" s="2121"/>
      <c r="ITY75" s="2121"/>
      <c r="ITZ75" s="2121"/>
      <c r="IUA75" s="2120"/>
      <c r="IUB75" s="2121"/>
      <c r="IUC75" s="2121"/>
      <c r="IUD75" s="2121"/>
      <c r="IUE75" s="2121"/>
      <c r="IUF75" s="2121"/>
      <c r="IUG75" s="2120"/>
      <c r="IUH75" s="2121"/>
      <c r="IUI75" s="2121"/>
      <c r="IUJ75" s="2121"/>
      <c r="IUK75" s="2121"/>
      <c r="IUL75" s="2121"/>
      <c r="IUM75" s="2120"/>
      <c r="IUN75" s="2121"/>
      <c r="IUO75" s="2121"/>
      <c r="IUP75" s="2121"/>
      <c r="IUQ75" s="2121"/>
      <c r="IUR75" s="2121"/>
      <c r="IUS75" s="2120"/>
      <c r="IUT75" s="2121"/>
      <c r="IUU75" s="2121"/>
      <c r="IUV75" s="2121"/>
      <c r="IUW75" s="2121"/>
      <c r="IUX75" s="2121"/>
      <c r="IUY75" s="2120"/>
      <c r="IUZ75" s="2121"/>
      <c r="IVA75" s="2121"/>
      <c r="IVB75" s="2121"/>
      <c r="IVC75" s="2121"/>
      <c r="IVD75" s="2121"/>
      <c r="IVE75" s="2120"/>
      <c r="IVF75" s="2121"/>
      <c r="IVG75" s="2121"/>
      <c r="IVH75" s="2121"/>
      <c r="IVI75" s="2121"/>
      <c r="IVJ75" s="2121"/>
      <c r="IVK75" s="2120"/>
      <c r="IVL75" s="2121"/>
      <c r="IVM75" s="2121"/>
      <c r="IVN75" s="2121"/>
      <c r="IVO75" s="2121"/>
      <c r="IVP75" s="2121"/>
      <c r="IVQ75" s="2120"/>
      <c r="IVR75" s="2121"/>
      <c r="IVS75" s="2121"/>
      <c r="IVT75" s="2121"/>
      <c r="IVU75" s="2121"/>
      <c r="IVV75" s="2121"/>
      <c r="IVW75" s="2120"/>
      <c r="IVX75" s="2121"/>
      <c r="IVY75" s="2121"/>
      <c r="IVZ75" s="2121"/>
      <c r="IWA75" s="2121"/>
      <c r="IWB75" s="2121"/>
      <c r="IWC75" s="2120"/>
      <c r="IWD75" s="2121"/>
      <c r="IWE75" s="2121"/>
      <c r="IWF75" s="2121"/>
      <c r="IWG75" s="2121"/>
      <c r="IWH75" s="2121"/>
      <c r="IWI75" s="2120"/>
      <c r="IWJ75" s="2121"/>
      <c r="IWK75" s="2121"/>
      <c r="IWL75" s="2121"/>
      <c r="IWM75" s="2121"/>
      <c r="IWN75" s="2121"/>
      <c r="IWO75" s="2120"/>
      <c r="IWP75" s="2121"/>
      <c r="IWQ75" s="2121"/>
      <c r="IWR75" s="2121"/>
      <c r="IWS75" s="2121"/>
      <c r="IWT75" s="2121"/>
      <c r="IWU75" s="2120"/>
      <c r="IWV75" s="2121"/>
      <c r="IWW75" s="2121"/>
      <c r="IWX75" s="2121"/>
      <c r="IWY75" s="2121"/>
      <c r="IWZ75" s="2121"/>
      <c r="IXA75" s="2120"/>
      <c r="IXB75" s="2121"/>
      <c r="IXC75" s="2121"/>
      <c r="IXD75" s="2121"/>
      <c r="IXE75" s="2121"/>
      <c r="IXF75" s="2121"/>
      <c r="IXG75" s="2120"/>
      <c r="IXH75" s="2121"/>
      <c r="IXI75" s="2121"/>
      <c r="IXJ75" s="2121"/>
      <c r="IXK75" s="2121"/>
      <c r="IXL75" s="2121"/>
      <c r="IXM75" s="2120"/>
      <c r="IXN75" s="2121"/>
      <c r="IXO75" s="2121"/>
      <c r="IXP75" s="2121"/>
      <c r="IXQ75" s="2121"/>
      <c r="IXR75" s="2121"/>
      <c r="IXS75" s="2120"/>
      <c r="IXT75" s="2121"/>
      <c r="IXU75" s="2121"/>
      <c r="IXV75" s="2121"/>
      <c r="IXW75" s="2121"/>
      <c r="IXX75" s="2121"/>
      <c r="IXY75" s="2120"/>
      <c r="IXZ75" s="2121"/>
      <c r="IYA75" s="2121"/>
      <c r="IYB75" s="2121"/>
      <c r="IYC75" s="2121"/>
      <c r="IYD75" s="2121"/>
      <c r="IYE75" s="2120"/>
      <c r="IYF75" s="2121"/>
      <c r="IYG75" s="2121"/>
      <c r="IYH75" s="2121"/>
      <c r="IYI75" s="2121"/>
      <c r="IYJ75" s="2121"/>
      <c r="IYK75" s="2120"/>
      <c r="IYL75" s="2121"/>
      <c r="IYM75" s="2121"/>
      <c r="IYN75" s="2121"/>
      <c r="IYO75" s="2121"/>
      <c r="IYP75" s="2121"/>
      <c r="IYQ75" s="2120"/>
      <c r="IYR75" s="2121"/>
      <c r="IYS75" s="2121"/>
      <c r="IYT75" s="2121"/>
      <c r="IYU75" s="2121"/>
      <c r="IYV75" s="2121"/>
      <c r="IYW75" s="2120"/>
      <c r="IYX75" s="2121"/>
      <c r="IYY75" s="2121"/>
      <c r="IYZ75" s="2121"/>
      <c r="IZA75" s="2121"/>
      <c r="IZB75" s="2121"/>
      <c r="IZC75" s="2120"/>
      <c r="IZD75" s="2121"/>
      <c r="IZE75" s="2121"/>
      <c r="IZF75" s="2121"/>
      <c r="IZG75" s="2121"/>
      <c r="IZH75" s="2121"/>
      <c r="IZI75" s="2120"/>
      <c r="IZJ75" s="2121"/>
      <c r="IZK75" s="2121"/>
      <c r="IZL75" s="2121"/>
      <c r="IZM75" s="2121"/>
      <c r="IZN75" s="2121"/>
      <c r="IZO75" s="2120"/>
      <c r="IZP75" s="2121"/>
      <c r="IZQ75" s="2121"/>
      <c r="IZR75" s="2121"/>
      <c r="IZS75" s="2121"/>
      <c r="IZT75" s="2121"/>
      <c r="IZU75" s="2120"/>
      <c r="IZV75" s="2121"/>
      <c r="IZW75" s="2121"/>
      <c r="IZX75" s="2121"/>
      <c r="IZY75" s="2121"/>
      <c r="IZZ75" s="2121"/>
      <c r="JAA75" s="2120"/>
      <c r="JAB75" s="2121"/>
      <c r="JAC75" s="2121"/>
      <c r="JAD75" s="2121"/>
      <c r="JAE75" s="2121"/>
      <c r="JAF75" s="2121"/>
      <c r="JAG75" s="2120"/>
      <c r="JAH75" s="2121"/>
      <c r="JAI75" s="2121"/>
      <c r="JAJ75" s="2121"/>
      <c r="JAK75" s="2121"/>
      <c r="JAL75" s="2121"/>
      <c r="JAM75" s="2120"/>
      <c r="JAN75" s="2121"/>
      <c r="JAO75" s="2121"/>
      <c r="JAP75" s="2121"/>
      <c r="JAQ75" s="2121"/>
      <c r="JAR75" s="2121"/>
      <c r="JAS75" s="2120"/>
      <c r="JAT75" s="2121"/>
      <c r="JAU75" s="2121"/>
      <c r="JAV75" s="2121"/>
      <c r="JAW75" s="2121"/>
      <c r="JAX75" s="2121"/>
      <c r="JAY75" s="2120"/>
      <c r="JAZ75" s="2121"/>
      <c r="JBA75" s="2121"/>
      <c r="JBB75" s="2121"/>
      <c r="JBC75" s="2121"/>
      <c r="JBD75" s="2121"/>
      <c r="JBE75" s="2120"/>
      <c r="JBF75" s="2121"/>
      <c r="JBG75" s="2121"/>
      <c r="JBH75" s="2121"/>
      <c r="JBI75" s="2121"/>
      <c r="JBJ75" s="2121"/>
      <c r="JBK75" s="2120"/>
      <c r="JBL75" s="2121"/>
      <c r="JBM75" s="2121"/>
      <c r="JBN75" s="2121"/>
      <c r="JBO75" s="2121"/>
      <c r="JBP75" s="2121"/>
      <c r="JBQ75" s="2120"/>
      <c r="JBR75" s="2121"/>
      <c r="JBS75" s="2121"/>
      <c r="JBT75" s="2121"/>
      <c r="JBU75" s="2121"/>
      <c r="JBV75" s="2121"/>
      <c r="JBW75" s="2120"/>
      <c r="JBX75" s="2121"/>
      <c r="JBY75" s="2121"/>
      <c r="JBZ75" s="2121"/>
      <c r="JCA75" s="2121"/>
      <c r="JCB75" s="2121"/>
      <c r="JCC75" s="2120"/>
      <c r="JCD75" s="2121"/>
      <c r="JCE75" s="2121"/>
      <c r="JCF75" s="2121"/>
      <c r="JCG75" s="2121"/>
      <c r="JCH75" s="2121"/>
      <c r="JCI75" s="2120"/>
      <c r="JCJ75" s="2121"/>
      <c r="JCK75" s="2121"/>
      <c r="JCL75" s="2121"/>
      <c r="JCM75" s="2121"/>
      <c r="JCN75" s="2121"/>
      <c r="JCO75" s="2120"/>
      <c r="JCP75" s="2121"/>
      <c r="JCQ75" s="2121"/>
      <c r="JCR75" s="2121"/>
      <c r="JCS75" s="2121"/>
      <c r="JCT75" s="2121"/>
      <c r="JCU75" s="2120"/>
      <c r="JCV75" s="2121"/>
      <c r="JCW75" s="2121"/>
      <c r="JCX75" s="2121"/>
      <c r="JCY75" s="2121"/>
      <c r="JCZ75" s="2121"/>
      <c r="JDA75" s="2120"/>
      <c r="JDB75" s="2121"/>
      <c r="JDC75" s="2121"/>
      <c r="JDD75" s="2121"/>
      <c r="JDE75" s="2121"/>
      <c r="JDF75" s="2121"/>
      <c r="JDG75" s="2120"/>
      <c r="JDH75" s="2121"/>
      <c r="JDI75" s="2121"/>
      <c r="JDJ75" s="2121"/>
      <c r="JDK75" s="2121"/>
      <c r="JDL75" s="2121"/>
      <c r="JDM75" s="2120"/>
      <c r="JDN75" s="2121"/>
      <c r="JDO75" s="2121"/>
      <c r="JDP75" s="2121"/>
      <c r="JDQ75" s="2121"/>
      <c r="JDR75" s="2121"/>
      <c r="JDS75" s="2120"/>
      <c r="JDT75" s="2121"/>
      <c r="JDU75" s="2121"/>
      <c r="JDV75" s="2121"/>
      <c r="JDW75" s="2121"/>
      <c r="JDX75" s="2121"/>
      <c r="JDY75" s="2120"/>
      <c r="JDZ75" s="2121"/>
      <c r="JEA75" s="2121"/>
      <c r="JEB75" s="2121"/>
      <c r="JEC75" s="2121"/>
      <c r="JED75" s="2121"/>
      <c r="JEE75" s="2120"/>
      <c r="JEF75" s="2121"/>
      <c r="JEG75" s="2121"/>
      <c r="JEH75" s="2121"/>
      <c r="JEI75" s="2121"/>
      <c r="JEJ75" s="2121"/>
      <c r="JEK75" s="2120"/>
      <c r="JEL75" s="2121"/>
      <c r="JEM75" s="2121"/>
      <c r="JEN75" s="2121"/>
      <c r="JEO75" s="2121"/>
      <c r="JEP75" s="2121"/>
      <c r="JEQ75" s="2120"/>
      <c r="JER75" s="2121"/>
      <c r="JES75" s="2121"/>
      <c r="JET75" s="2121"/>
      <c r="JEU75" s="2121"/>
      <c r="JEV75" s="2121"/>
      <c r="JEW75" s="2120"/>
      <c r="JEX75" s="2121"/>
      <c r="JEY75" s="2121"/>
      <c r="JEZ75" s="2121"/>
      <c r="JFA75" s="2121"/>
      <c r="JFB75" s="2121"/>
      <c r="JFC75" s="2120"/>
      <c r="JFD75" s="2121"/>
      <c r="JFE75" s="2121"/>
      <c r="JFF75" s="2121"/>
      <c r="JFG75" s="2121"/>
      <c r="JFH75" s="2121"/>
      <c r="JFI75" s="2120"/>
      <c r="JFJ75" s="2121"/>
      <c r="JFK75" s="2121"/>
      <c r="JFL75" s="2121"/>
      <c r="JFM75" s="2121"/>
      <c r="JFN75" s="2121"/>
      <c r="JFO75" s="2120"/>
      <c r="JFP75" s="2121"/>
      <c r="JFQ75" s="2121"/>
      <c r="JFR75" s="2121"/>
      <c r="JFS75" s="2121"/>
      <c r="JFT75" s="2121"/>
      <c r="JFU75" s="2120"/>
      <c r="JFV75" s="2121"/>
      <c r="JFW75" s="2121"/>
      <c r="JFX75" s="2121"/>
      <c r="JFY75" s="2121"/>
      <c r="JFZ75" s="2121"/>
      <c r="JGA75" s="2120"/>
      <c r="JGB75" s="2121"/>
      <c r="JGC75" s="2121"/>
      <c r="JGD75" s="2121"/>
      <c r="JGE75" s="2121"/>
      <c r="JGF75" s="2121"/>
      <c r="JGG75" s="2120"/>
      <c r="JGH75" s="2121"/>
      <c r="JGI75" s="2121"/>
      <c r="JGJ75" s="2121"/>
      <c r="JGK75" s="2121"/>
      <c r="JGL75" s="2121"/>
      <c r="JGM75" s="2120"/>
      <c r="JGN75" s="2121"/>
      <c r="JGO75" s="2121"/>
      <c r="JGP75" s="2121"/>
      <c r="JGQ75" s="2121"/>
      <c r="JGR75" s="2121"/>
      <c r="JGS75" s="2120"/>
      <c r="JGT75" s="2121"/>
      <c r="JGU75" s="2121"/>
      <c r="JGV75" s="2121"/>
      <c r="JGW75" s="2121"/>
      <c r="JGX75" s="2121"/>
      <c r="JGY75" s="2120"/>
      <c r="JGZ75" s="2121"/>
      <c r="JHA75" s="2121"/>
      <c r="JHB75" s="2121"/>
      <c r="JHC75" s="2121"/>
      <c r="JHD75" s="2121"/>
      <c r="JHE75" s="2120"/>
      <c r="JHF75" s="2121"/>
      <c r="JHG75" s="2121"/>
      <c r="JHH75" s="2121"/>
      <c r="JHI75" s="2121"/>
      <c r="JHJ75" s="2121"/>
      <c r="JHK75" s="2120"/>
      <c r="JHL75" s="2121"/>
      <c r="JHM75" s="2121"/>
      <c r="JHN75" s="2121"/>
      <c r="JHO75" s="2121"/>
      <c r="JHP75" s="2121"/>
      <c r="JHQ75" s="2120"/>
      <c r="JHR75" s="2121"/>
      <c r="JHS75" s="2121"/>
      <c r="JHT75" s="2121"/>
      <c r="JHU75" s="2121"/>
      <c r="JHV75" s="2121"/>
      <c r="JHW75" s="2120"/>
      <c r="JHX75" s="2121"/>
      <c r="JHY75" s="2121"/>
      <c r="JHZ75" s="2121"/>
      <c r="JIA75" s="2121"/>
      <c r="JIB75" s="2121"/>
      <c r="JIC75" s="2120"/>
      <c r="JID75" s="2121"/>
      <c r="JIE75" s="2121"/>
      <c r="JIF75" s="2121"/>
      <c r="JIG75" s="2121"/>
      <c r="JIH75" s="2121"/>
      <c r="JII75" s="2120"/>
      <c r="JIJ75" s="2121"/>
      <c r="JIK75" s="2121"/>
      <c r="JIL75" s="2121"/>
      <c r="JIM75" s="2121"/>
      <c r="JIN75" s="2121"/>
      <c r="JIO75" s="2120"/>
      <c r="JIP75" s="2121"/>
      <c r="JIQ75" s="2121"/>
      <c r="JIR75" s="2121"/>
      <c r="JIS75" s="2121"/>
      <c r="JIT75" s="2121"/>
      <c r="JIU75" s="2120"/>
      <c r="JIV75" s="2121"/>
      <c r="JIW75" s="2121"/>
      <c r="JIX75" s="2121"/>
      <c r="JIY75" s="2121"/>
      <c r="JIZ75" s="2121"/>
      <c r="JJA75" s="2120"/>
      <c r="JJB75" s="2121"/>
      <c r="JJC75" s="2121"/>
      <c r="JJD75" s="2121"/>
      <c r="JJE75" s="2121"/>
      <c r="JJF75" s="2121"/>
      <c r="JJG75" s="2120"/>
      <c r="JJH75" s="2121"/>
      <c r="JJI75" s="2121"/>
      <c r="JJJ75" s="2121"/>
      <c r="JJK75" s="2121"/>
      <c r="JJL75" s="2121"/>
      <c r="JJM75" s="2120"/>
      <c r="JJN75" s="2121"/>
      <c r="JJO75" s="2121"/>
      <c r="JJP75" s="2121"/>
      <c r="JJQ75" s="2121"/>
      <c r="JJR75" s="2121"/>
      <c r="JJS75" s="2120"/>
      <c r="JJT75" s="2121"/>
      <c r="JJU75" s="2121"/>
      <c r="JJV75" s="2121"/>
      <c r="JJW75" s="2121"/>
      <c r="JJX75" s="2121"/>
      <c r="JJY75" s="2120"/>
      <c r="JJZ75" s="2121"/>
      <c r="JKA75" s="2121"/>
      <c r="JKB75" s="2121"/>
      <c r="JKC75" s="2121"/>
      <c r="JKD75" s="2121"/>
      <c r="JKE75" s="2120"/>
      <c r="JKF75" s="2121"/>
      <c r="JKG75" s="2121"/>
      <c r="JKH75" s="2121"/>
      <c r="JKI75" s="2121"/>
      <c r="JKJ75" s="2121"/>
      <c r="JKK75" s="2120"/>
      <c r="JKL75" s="2121"/>
      <c r="JKM75" s="2121"/>
      <c r="JKN75" s="2121"/>
      <c r="JKO75" s="2121"/>
      <c r="JKP75" s="2121"/>
      <c r="JKQ75" s="2120"/>
      <c r="JKR75" s="2121"/>
      <c r="JKS75" s="2121"/>
      <c r="JKT75" s="2121"/>
      <c r="JKU75" s="2121"/>
      <c r="JKV75" s="2121"/>
      <c r="JKW75" s="2120"/>
      <c r="JKX75" s="2121"/>
      <c r="JKY75" s="2121"/>
      <c r="JKZ75" s="2121"/>
      <c r="JLA75" s="2121"/>
      <c r="JLB75" s="2121"/>
      <c r="JLC75" s="2120"/>
      <c r="JLD75" s="2121"/>
      <c r="JLE75" s="2121"/>
      <c r="JLF75" s="2121"/>
      <c r="JLG75" s="2121"/>
      <c r="JLH75" s="2121"/>
      <c r="JLI75" s="2120"/>
      <c r="JLJ75" s="2121"/>
      <c r="JLK75" s="2121"/>
      <c r="JLL75" s="2121"/>
      <c r="JLM75" s="2121"/>
      <c r="JLN75" s="2121"/>
      <c r="JLO75" s="2120"/>
      <c r="JLP75" s="2121"/>
      <c r="JLQ75" s="2121"/>
      <c r="JLR75" s="2121"/>
      <c r="JLS75" s="2121"/>
      <c r="JLT75" s="2121"/>
      <c r="JLU75" s="2120"/>
      <c r="JLV75" s="2121"/>
      <c r="JLW75" s="2121"/>
      <c r="JLX75" s="2121"/>
      <c r="JLY75" s="2121"/>
      <c r="JLZ75" s="2121"/>
      <c r="JMA75" s="2120"/>
      <c r="JMB75" s="2121"/>
      <c r="JMC75" s="2121"/>
      <c r="JMD75" s="2121"/>
      <c r="JME75" s="2121"/>
      <c r="JMF75" s="2121"/>
      <c r="JMG75" s="2120"/>
      <c r="JMH75" s="2121"/>
      <c r="JMI75" s="2121"/>
      <c r="JMJ75" s="2121"/>
      <c r="JMK75" s="2121"/>
      <c r="JML75" s="2121"/>
      <c r="JMM75" s="2120"/>
      <c r="JMN75" s="2121"/>
      <c r="JMO75" s="2121"/>
      <c r="JMP75" s="2121"/>
      <c r="JMQ75" s="2121"/>
      <c r="JMR75" s="2121"/>
      <c r="JMS75" s="2120"/>
      <c r="JMT75" s="2121"/>
      <c r="JMU75" s="2121"/>
      <c r="JMV75" s="2121"/>
      <c r="JMW75" s="2121"/>
      <c r="JMX75" s="2121"/>
      <c r="JMY75" s="2120"/>
      <c r="JMZ75" s="2121"/>
      <c r="JNA75" s="2121"/>
      <c r="JNB75" s="2121"/>
      <c r="JNC75" s="2121"/>
      <c r="JND75" s="2121"/>
      <c r="JNE75" s="2120"/>
      <c r="JNF75" s="2121"/>
      <c r="JNG75" s="2121"/>
      <c r="JNH75" s="2121"/>
      <c r="JNI75" s="2121"/>
      <c r="JNJ75" s="2121"/>
      <c r="JNK75" s="2120"/>
      <c r="JNL75" s="2121"/>
      <c r="JNM75" s="2121"/>
      <c r="JNN75" s="2121"/>
      <c r="JNO75" s="2121"/>
      <c r="JNP75" s="2121"/>
      <c r="JNQ75" s="2120"/>
      <c r="JNR75" s="2121"/>
      <c r="JNS75" s="2121"/>
      <c r="JNT75" s="2121"/>
      <c r="JNU75" s="2121"/>
      <c r="JNV75" s="2121"/>
      <c r="JNW75" s="2120"/>
      <c r="JNX75" s="2121"/>
      <c r="JNY75" s="2121"/>
      <c r="JNZ75" s="2121"/>
      <c r="JOA75" s="2121"/>
      <c r="JOB75" s="2121"/>
      <c r="JOC75" s="2120"/>
      <c r="JOD75" s="2121"/>
      <c r="JOE75" s="2121"/>
      <c r="JOF75" s="2121"/>
      <c r="JOG75" s="2121"/>
      <c r="JOH75" s="2121"/>
      <c r="JOI75" s="2120"/>
      <c r="JOJ75" s="2121"/>
      <c r="JOK75" s="2121"/>
      <c r="JOL75" s="2121"/>
      <c r="JOM75" s="2121"/>
      <c r="JON75" s="2121"/>
      <c r="JOO75" s="2120"/>
      <c r="JOP75" s="2121"/>
      <c r="JOQ75" s="2121"/>
      <c r="JOR75" s="2121"/>
      <c r="JOS75" s="2121"/>
      <c r="JOT75" s="2121"/>
      <c r="JOU75" s="2120"/>
      <c r="JOV75" s="2121"/>
      <c r="JOW75" s="2121"/>
      <c r="JOX75" s="2121"/>
      <c r="JOY75" s="2121"/>
      <c r="JOZ75" s="2121"/>
      <c r="JPA75" s="2120"/>
      <c r="JPB75" s="2121"/>
      <c r="JPC75" s="2121"/>
      <c r="JPD75" s="2121"/>
      <c r="JPE75" s="2121"/>
      <c r="JPF75" s="2121"/>
      <c r="JPG75" s="2120"/>
      <c r="JPH75" s="2121"/>
      <c r="JPI75" s="2121"/>
      <c r="JPJ75" s="2121"/>
      <c r="JPK75" s="2121"/>
      <c r="JPL75" s="2121"/>
      <c r="JPM75" s="2120"/>
      <c r="JPN75" s="2121"/>
      <c r="JPO75" s="2121"/>
      <c r="JPP75" s="2121"/>
      <c r="JPQ75" s="2121"/>
      <c r="JPR75" s="2121"/>
      <c r="JPS75" s="2120"/>
      <c r="JPT75" s="2121"/>
      <c r="JPU75" s="2121"/>
      <c r="JPV75" s="2121"/>
      <c r="JPW75" s="2121"/>
      <c r="JPX75" s="2121"/>
      <c r="JPY75" s="2120"/>
      <c r="JPZ75" s="2121"/>
      <c r="JQA75" s="2121"/>
      <c r="JQB75" s="2121"/>
      <c r="JQC75" s="2121"/>
      <c r="JQD75" s="2121"/>
      <c r="JQE75" s="2120"/>
      <c r="JQF75" s="2121"/>
      <c r="JQG75" s="2121"/>
      <c r="JQH75" s="2121"/>
      <c r="JQI75" s="2121"/>
      <c r="JQJ75" s="2121"/>
      <c r="JQK75" s="2120"/>
      <c r="JQL75" s="2121"/>
      <c r="JQM75" s="2121"/>
      <c r="JQN75" s="2121"/>
      <c r="JQO75" s="2121"/>
      <c r="JQP75" s="2121"/>
      <c r="JQQ75" s="2120"/>
      <c r="JQR75" s="2121"/>
      <c r="JQS75" s="2121"/>
      <c r="JQT75" s="2121"/>
      <c r="JQU75" s="2121"/>
      <c r="JQV75" s="2121"/>
      <c r="JQW75" s="2120"/>
      <c r="JQX75" s="2121"/>
      <c r="JQY75" s="2121"/>
      <c r="JQZ75" s="2121"/>
      <c r="JRA75" s="2121"/>
      <c r="JRB75" s="2121"/>
      <c r="JRC75" s="2120"/>
      <c r="JRD75" s="2121"/>
      <c r="JRE75" s="2121"/>
      <c r="JRF75" s="2121"/>
      <c r="JRG75" s="2121"/>
      <c r="JRH75" s="2121"/>
      <c r="JRI75" s="2120"/>
      <c r="JRJ75" s="2121"/>
      <c r="JRK75" s="2121"/>
      <c r="JRL75" s="2121"/>
      <c r="JRM75" s="2121"/>
      <c r="JRN75" s="2121"/>
      <c r="JRO75" s="2120"/>
      <c r="JRP75" s="2121"/>
      <c r="JRQ75" s="2121"/>
      <c r="JRR75" s="2121"/>
      <c r="JRS75" s="2121"/>
      <c r="JRT75" s="2121"/>
      <c r="JRU75" s="2120"/>
      <c r="JRV75" s="2121"/>
      <c r="JRW75" s="2121"/>
      <c r="JRX75" s="2121"/>
      <c r="JRY75" s="2121"/>
      <c r="JRZ75" s="2121"/>
      <c r="JSA75" s="2120"/>
      <c r="JSB75" s="2121"/>
      <c r="JSC75" s="2121"/>
      <c r="JSD75" s="2121"/>
      <c r="JSE75" s="2121"/>
      <c r="JSF75" s="2121"/>
      <c r="JSG75" s="2120"/>
      <c r="JSH75" s="2121"/>
      <c r="JSI75" s="2121"/>
      <c r="JSJ75" s="2121"/>
      <c r="JSK75" s="2121"/>
      <c r="JSL75" s="2121"/>
      <c r="JSM75" s="2120"/>
      <c r="JSN75" s="2121"/>
      <c r="JSO75" s="2121"/>
      <c r="JSP75" s="2121"/>
      <c r="JSQ75" s="2121"/>
      <c r="JSR75" s="2121"/>
      <c r="JSS75" s="2120"/>
      <c r="JST75" s="2121"/>
      <c r="JSU75" s="2121"/>
      <c r="JSV75" s="2121"/>
      <c r="JSW75" s="2121"/>
      <c r="JSX75" s="2121"/>
      <c r="JSY75" s="2120"/>
      <c r="JSZ75" s="2121"/>
      <c r="JTA75" s="2121"/>
      <c r="JTB75" s="2121"/>
      <c r="JTC75" s="2121"/>
      <c r="JTD75" s="2121"/>
      <c r="JTE75" s="2120"/>
      <c r="JTF75" s="2121"/>
      <c r="JTG75" s="2121"/>
      <c r="JTH75" s="2121"/>
      <c r="JTI75" s="2121"/>
      <c r="JTJ75" s="2121"/>
      <c r="JTK75" s="2120"/>
      <c r="JTL75" s="2121"/>
      <c r="JTM75" s="2121"/>
      <c r="JTN75" s="2121"/>
      <c r="JTO75" s="2121"/>
      <c r="JTP75" s="2121"/>
      <c r="JTQ75" s="2120"/>
      <c r="JTR75" s="2121"/>
      <c r="JTS75" s="2121"/>
      <c r="JTT75" s="2121"/>
      <c r="JTU75" s="2121"/>
      <c r="JTV75" s="2121"/>
      <c r="JTW75" s="2120"/>
      <c r="JTX75" s="2121"/>
      <c r="JTY75" s="2121"/>
      <c r="JTZ75" s="2121"/>
      <c r="JUA75" s="2121"/>
      <c r="JUB75" s="2121"/>
      <c r="JUC75" s="2120"/>
      <c r="JUD75" s="2121"/>
      <c r="JUE75" s="2121"/>
      <c r="JUF75" s="2121"/>
      <c r="JUG75" s="2121"/>
      <c r="JUH75" s="2121"/>
      <c r="JUI75" s="2120"/>
      <c r="JUJ75" s="2121"/>
      <c r="JUK75" s="2121"/>
      <c r="JUL75" s="2121"/>
      <c r="JUM75" s="2121"/>
      <c r="JUN75" s="2121"/>
      <c r="JUO75" s="2120"/>
      <c r="JUP75" s="2121"/>
      <c r="JUQ75" s="2121"/>
      <c r="JUR75" s="2121"/>
      <c r="JUS75" s="2121"/>
      <c r="JUT75" s="2121"/>
      <c r="JUU75" s="2120"/>
      <c r="JUV75" s="2121"/>
      <c r="JUW75" s="2121"/>
      <c r="JUX75" s="2121"/>
      <c r="JUY75" s="2121"/>
      <c r="JUZ75" s="2121"/>
      <c r="JVA75" s="2120"/>
      <c r="JVB75" s="2121"/>
      <c r="JVC75" s="2121"/>
      <c r="JVD75" s="2121"/>
      <c r="JVE75" s="2121"/>
      <c r="JVF75" s="2121"/>
      <c r="JVG75" s="2120"/>
      <c r="JVH75" s="2121"/>
      <c r="JVI75" s="2121"/>
      <c r="JVJ75" s="2121"/>
      <c r="JVK75" s="2121"/>
      <c r="JVL75" s="2121"/>
      <c r="JVM75" s="2120"/>
      <c r="JVN75" s="2121"/>
      <c r="JVO75" s="2121"/>
      <c r="JVP75" s="2121"/>
      <c r="JVQ75" s="2121"/>
      <c r="JVR75" s="2121"/>
      <c r="JVS75" s="2120"/>
      <c r="JVT75" s="2121"/>
      <c r="JVU75" s="2121"/>
      <c r="JVV75" s="2121"/>
      <c r="JVW75" s="2121"/>
      <c r="JVX75" s="2121"/>
      <c r="JVY75" s="2120"/>
      <c r="JVZ75" s="2121"/>
      <c r="JWA75" s="2121"/>
      <c r="JWB75" s="2121"/>
      <c r="JWC75" s="2121"/>
      <c r="JWD75" s="2121"/>
      <c r="JWE75" s="2120"/>
      <c r="JWF75" s="2121"/>
      <c r="JWG75" s="2121"/>
      <c r="JWH75" s="2121"/>
      <c r="JWI75" s="2121"/>
      <c r="JWJ75" s="2121"/>
      <c r="JWK75" s="2120"/>
      <c r="JWL75" s="2121"/>
      <c r="JWM75" s="2121"/>
      <c r="JWN75" s="2121"/>
      <c r="JWO75" s="2121"/>
      <c r="JWP75" s="2121"/>
      <c r="JWQ75" s="2120"/>
      <c r="JWR75" s="2121"/>
      <c r="JWS75" s="2121"/>
      <c r="JWT75" s="2121"/>
      <c r="JWU75" s="2121"/>
      <c r="JWV75" s="2121"/>
      <c r="JWW75" s="2120"/>
      <c r="JWX75" s="2121"/>
      <c r="JWY75" s="2121"/>
      <c r="JWZ75" s="2121"/>
      <c r="JXA75" s="2121"/>
      <c r="JXB75" s="2121"/>
      <c r="JXC75" s="2120"/>
      <c r="JXD75" s="2121"/>
      <c r="JXE75" s="2121"/>
      <c r="JXF75" s="2121"/>
      <c r="JXG75" s="2121"/>
      <c r="JXH75" s="2121"/>
      <c r="JXI75" s="2120"/>
      <c r="JXJ75" s="2121"/>
      <c r="JXK75" s="2121"/>
      <c r="JXL75" s="2121"/>
      <c r="JXM75" s="2121"/>
      <c r="JXN75" s="2121"/>
      <c r="JXO75" s="2120"/>
      <c r="JXP75" s="2121"/>
      <c r="JXQ75" s="2121"/>
      <c r="JXR75" s="2121"/>
      <c r="JXS75" s="2121"/>
      <c r="JXT75" s="2121"/>
      <c r="JXU75" s="2120"/>
      <c r="JXV75" s="2121"/>
      <c r="JXW75" s="2121"/>
      <c r="JXX75" s="2121"/>
      <c r="JXY75" s="2121"/>
      <c r="JXZ75" s="2121"/>
      <c r="JYA75" s="2120"/>
      <c r="JYB75" s="2121"/>
      <c r="JYC75" s="2121"/>
      <c r="JYD75" s="2121"/>
      <c r="JYE75" s="2121"/>
      <c r="JYF75" s="2121"/>
      <c r="JYG75" s="2120"/>
      <c r="JYH75" s="2121"/>
      <c r="JYI75" s="2121"/>
      <c r="JYJ75" s="2121"/>
      <c r="JYK75" s="2121"/>
      <c r="JYL75" s="2121"/>
      <c r="JYM75" s="2120"/>
      <c r="JYN75" s="2121"/>
      <c r="JYO75" s="2121"/>
      <c r="JYP75" s="2121"/>
      <c r="JYQ75" s="2121"/>
      <c r="JYR75" s="2121"/>
      <c r="JYS75" s="2120"/>
      <c r="JYT75" s="2121"/>
      <c r="JYU75" s="2121"/>
      <c r="JYV75" s="2121"/>
      <c r="JYW75" s="2121"/>
      <c r="JYX75" s="2121"/>
      <c r="JYY75" s="2120"/>
      <c r="JYZ75" s="2121"/>
      <c r="JZA75" s="2121"/>
      <c r="JZB75" s="2121"/>
      <c r="JZC75" s="2121"/>
      <c r="JZD75" s="2121"/>
      <c r="JZE75" s="2120"/>
      <c r="JZF75" s="2121"/>
      <c r="JZG75" s="2121"/>
      <c r="JZH75" s="2121"/>
      <c r="JZI75" s="2121"/>
      <c r="JZJ75" s="2121"/>
      <c r="JZK75" s="2120"/>
      <c r="JZL75" s="2121"/>
      <c r="JZM75" s="2121"/>
      <c r="JZN75" s="2121"/>
      <c r="JZO75" s="2121"/>
      <c r="JZP75" s="2121"/>
      <c r="JZQ75" s="2120"/>
      <c r="JZR75" s="2121"/>
      <c r="JZS75" s="2121"/>
      <c r="JZT75" s="2121"/>
      <c r="JZU75" s="2121"/>
      <c r="JZV75" s="2121"/>
      <c r="JZW75" s="2120"/>
      <c r="JZX75" s="2121"/>
      <c r="JZY75" s="2121"/>
      <c r="JZZ75" s="2121"/>
      <c r="KAA75" s="2121"/>
      <c r="KAB75" s="2121"/>
      <c r="KAC75" s="2120"/>
      <c r="KAD75" s="2121"/>
      <c r="KAE75" s="2121"/>
      <c r="KAF75" s="2121"/>
      <c r="KAG75" s="2121"/>
      <c r="KAH75" s="2121"/>
      <c r="KAI75" s="2120"/>
      <c r="KAJ75" s="2121"/>
      <c r="KAK75" s="2121"/>
      <c r="KAL75" s="2121"/>
      <c r="KAM75" s="2121"/>
      <c r="KAN75" s="2121"/>
      <c r="KAO75" s="2120"/>
      <c r="KAP75" s="2121"/>
      <c r="KAQ75" s="2121"/>
      <c r="KAR75" s="2121"/>
      <c r="KAS75" s="2121"/>
      <c r="KAT75" s="2121"/>
      <c r="KAU75" s="2120"/>
      <c r="KAV75" s="2121"/>
      <c r="KAW75" s="2121"/>
      <c r="KAX75" s="2121"/>
      <c r="KAY75" s="2121"/>
      <c r="KAZ75" s="2121"/>
      <c r="KBA75" s="2120"/>
      <c r="KBB75" s="2121"/>
      <c r="KBC75" s="2121"/>
      <c r="KBD75" s="2121"/>
      <c r="KBE75" s="2121"/>
      <c r="KBF75" s="2121"/>
      <c r="KBG75" s="2120"/>
      <c r="KBH75" s="2121"/>
      <c r="KBI75" s="2121"/>
      <c r="KBJ75" s="2121"/>
      <c r="KBK75" s="2121"/>
      <c r="KBL75" s="2121"/>
      <c r="KBM75" s="2120"/>
      <c r="KBN75" s="2121"/>
      <c r="KBO75" s="2121"/>
      <c r="KBP75" s="2121"/>
      <c r="KBQ75" s="2121"/>
      <c r="KBR75" s="2121"/>
      <c r="KBS75" s="2120"/>
      <c r="KBT75" s="2121"/>
      <c r="KBU75" s="2121"/>
      <c r="KBV75" s="2121"/>
      <c r="KBW75" s="2121"/>
      <c r="KBX75" s="2121"/>
      <c r="KBY75" s="2120"/>
      <c r="KBZ75" s="2121"/>
      <c r="KCA75" s="2121"/>
      <c r="KCB75" s="2121"/>
      <c r="KCC75" s="2121"/>
      <c r="KCD75" s="2121"/>
      <c r="KCE75" s="2120"/>
      <c r="KCF75" s="2121"/>
      <c r="KCG75" s="2121"/>
      <c r="KCH75" s="2121"/>
      <c r="KCI75" s="2121"/>
      <c r="KCJ75" s="2121"/>
      <c r="KCK75" s="2120"/>
      <c r="KCL75" s="2121"/>
      <c r="KCM75" s="2121"/>
      <c r="KCN75" s="2121"/>
      <c r="KCO75" s="2121"/>
      <c r="KCP75" s="2121"/>
      <c r="KCQ75" s="2120"/>
      <c r="KCR75" s="2121"/>
      <c r="KCS75" s="2121"/>
      <c r="KCT75" s="2121"/>
      <c r="KCU75" s="2121"/>
      <c r="KCV75" s="2121"/>
      <c r="KCW75" s="2120"/>
      <c r="KCX75" s="2121"/>
      <c r="KCY75" s="2121"/>
      <c r="KCZ75" s="2121"/>
      <c r="KDA75" s="2121"/>
      <c r="KDB75" s="2121"/>
      <c r="KDC75" s="2120"/>
      <c r="KDD75" s="2121"/>
      <c r="KDE75" s="2121"/>
      <c r="KDF75" s="2121"/>
      <c r="KDG75" s="2121"/>
      <c r="KDH75" s="2121"/>
      <c r="KDI75" s="2120"/>
      <c r="KDJ75" s="2121"/>
      <c r="KDK75" s="2121"/>
      <c r="KDL75" s="2121"/>
      <c r="KDM75" s="2121"/>
      <c r="KDN75" s="2121"/>
      <c r="KDO75" s="2120"/>
      <c r="KDP75" s="2121"/>
      <c r="KDQ75" s="2121"/>
      <c r="KDR75" s="2121"/>
      <c r="KDS75" s="2121"/>
      <c r="KDT75" s="2121"/>
      <c r="KDU75" s="2120"/>
      <c r="KDV75" s="2121"/>
      <c r="KDW75" s="2121"/>
      <c r="KDX75" s="2121"/>
      <c r="KDY75" s="2121"/>
      <c r="KDZ75" s="2121"/>
      <c r="KEA75" s="2120"/>
      <c r="KEB75" s="2121"/>
      <c r="KEC75" s="2121"/>
      <c r="KED75" s="2121"/>
      <c r="KEE75" s="2121"/>
      <c r="KEF75" s="2121"/>
      <c r="KEG75" s="2120"/>
      <c r="KEH75" s="2121"/>
      <c r="KEI75" s="2121"/>
      <c r="KEJ75" s="2121"/>
      <c r="KEK75" s="2121"/>
      <c r="KEL75" s="2121"/>
      <c r="KEM75" s="2120"/>
      <c r="KEN75" s="2121"/>
      <c r="KEO75" s="2121"/>
      <c r="KEP75" s="2121"/>
      <c r="KEQ75" s="2121"/>
      <c r="KER75" s="2121"/>
      <c r="KES75" s="2120"/>
      <c r="KET75" s="2121"/>
      <c r="KEU75" s="2121"/>
      <c r="KEV75" s="2121"/>
      <c r="KEW75" s="2121"/>
      <c r="KEX75" s="2121"/>
      <c r="KEY75" s="2120"/>
      <c r="KEZ75" s="2121"/>
      <c r="KFA75" s="2121"/>
      <c r="KFB75" s="2121"/>
      <c r="KFC75" s="2121"/>
      <c r="KFD75" s="2121"/>
      <c r="KFE75" s="2120"/>
      <c r="KFF75" s="2121"/>
      <c r="KFG75" s="2121"/>
      <c r="KFH75" s="2121"/>
      <c r="KFI75" s="2121"/>
      <c r="KFJ75" s="2121"/>
      <c r="KFK75" s="2120"/>
      <c r="KFL75" s="2121"/>
      <c r="KFM75" s="2121"/>
      <c r="KFN75" s="2121"/>
      <c r="KFO75" s="2121"/>
      <c r="KFP75" s="2121"/>
      <c r="KFQ75" s="2120"/>
      <c r="KFR75" s="2121"/>
      <c r="KFS75" s="2121"/>
      <c r="KFT75" s="2121"/>
      <c r="KFU75" s="2121"/>
      <c r="KFV75" s="2121"/>
      <c r="KFW75" s="2120"/>
      <c r="KFX75" s="2121"/>
      <c r="KFY75" s="2121"/>
      <c r="KFZ75" s="2121"/>
      <c r="KGA75" s="2121"/>
      <c r="KGB75" s="2121"/>
      <c r="KGC75" s="2120"/>
      <c r="KGD75" s="2121"/>
      <c r="KGE75" s="2121"/>
      <c r="KGF75" s="2121"/>
      <c r="KGG75" s="2121"/>
      <c r="KGH75" s="2121"/>
      <c r="KGI75" s="2120"/>
      <c r="KGJ75" s="2121"/>
      <c r="KGK75" s="2121"/>
      <c r="KGL75" s="2121"/>
      <c r="KGM75" s="2121"/>
      <c r="KGN75" s="2121"/>
      <c r="KGO75" s="2120"/>
      <c r="KGP75" s="2121"/>
      <c r="KGQ75" s="2121"/>
      <c r="KGR75" s="2121"/>
      <c r="KGS75" s="2121"/>
      <c r="KGT75" s="2121"/>
      <c r="KGU75" s="2120"/>
      <c r="KGV75" s="2121"/>
      <c r="KGW75" s="2121"/>
      <c r="KGX75" s="2121"/>
      <c r="KGY75" s="2121"/>
      <c r="KGZ75" s="2121"/>
      <c r="KHA75" s="2120"/>
      <c r="KHB75" s="2121"/>
      <c r="KHC75" s="2121"/>
      <c r="KHD75" s="2121"/>
      <c r="KHE75" s="2121"/>
      <c r="KHF75" s="2121"/>
      <c r="KHG75" s="2120"/>
      <c r="KHH75" s="2121"/>
      <c r="KHI75" s="2121"/>
      <c r="KHJ75" s="2121"/>
      <c r="KHK75" s="2121"/>
      <c r="KHL75" s="2121"/>
      <c r="KHM75" s="2120"/>
      <c r="KHN75" s="2121"/>
      <c r="KHO75" s="2121"/>
      <c r="KHP75" s="2121"/>
      <c r="KHQ75" s="2121"/>
      <c r="KHR75" s="2121"/>
      <c r="KHS75" s="2120"/>
      <c r="KHT75" s="2121"/>
      <c r="KHU75" s="2121"/>
      <c r="KHV75" s="2121"/>
      <c r="KHW75" s="2121"/>
      <c r="KHX75" s="2121"/>
      <c r="KHY75" s="2120"/>
      <c r="KHZ75" s="2121"/>
      <c r="KIA75" s="2121"/>
      <c r="KIB75" s="2121"/>
      <c r="KIC75" s="2121"/>
      <c r="KID75" s="2121"/>
      <c r="KIE75" s="2120"/>
      <c r="KIF75" s="2121"/>
      <c r="KIG75" s="2121"/>
      <c r="KIH75" s="2121"/>
      <c r="KII75" s="2121"/>
      <c r="KIJ75" s="2121"/>
      <c r="KIK75" s="2120"/>
      <c r="KIL75" s="2121"/>
      <c r="KIM75" s="2121"/>
      <c r="KIN75" s="2121"/>
      <c r="KIO75" s="2121"/>
      <c r="KIP75" s="2121"/>
      <c r="KIQ75" s="2120"/>
      <c r="KIR75" s="2121"/>
      <c r="KIS75" s="2121"/>
      <c r="KIT75" s="2121"/>
      <c r="KIU75" s="2121"/>
      <c r="KIV75" s="2121"/>
      <c r="KIW75" s="2120"/>
      <c r="KIX75" s="2121"/>
      <c r="KIY75" s="2121"/>
      <c r="KIZ75" s="2121"/>
      <c r="KJA75" s="2121"/>
      <c r="KJB75" s="2121"/>
      <c r="KJC75" s="2120"/>
      <c r="KJD75" s="2121"/>
      <c r="KJE75" s="2121"/>
      <c r="KJF75" s="2121"/>
      <c r="KJG75" s="2121"/>
      <c r="KJH75" s="2121"/>
      <c r="KJI75" s="2120"/>
      <c r="KJJ75" s="2121"/>
      <c r="KJK75" s="2121"/>
      <c r="KJL75" s="2121"/>
      <c r="KJM75" s="2121"/>
      <c r="KJN75" s="2121"/>
      <c r="KJO75" s="2120"/>
      <c r="KJP75" s="2121"/>
      <c r="KJQ75" s="2121"/>
      <c r="KJR75" s="2121"/>
      <c r="KJS75" s="2121"/>
      <c r="KJT75" s="2121"/>
      <c r="KJU75" s="2120"/>
      <c r="KJV75" s="2121"/>
      <c r="KJW75" s="2121"/>
      <c r="KJX75" s="2121"/>
      <c r="KJY75" s="2121"/>
      <c r="KJZ75" s="2121"/>
      <c r="KKA75" s="2120"/>
      <c r="KKB75" s="2121"/>
      <c r="KKC75" s="2121"/>
      <c r="KKD75" s="2121"/>
      <c r="KKE75" s="2121"/>
      <c r="KKF75" s="2121"/>
      <c r="KKG75" s="2120"/>
      <c r="KKH75" s="2121"/>
      <c r="KKI75" s="2121"/>
      <c r="KKJ75" s="2121"/>
      <c r="KKK75" s="2121"/>
      <c r="KKL75" s="2121"/>
      <c r="KKM75" s="2120"/>
      <c r="KKN75" s="2121"/>
      <c r="KKO75" s="2121"/>
      <c r="KKP75" s="2121"/>
      <c r="KKQ75" s="2121"/>
      <c r="KKR75" s="2121"/>
      <c r="KKS75" s="2120"/>
      <c r="KKT75" s="2121"/>
      <c r="KKU75" s="2121"/>
      <c r="KKV75" s="2121"/>
      <c r="KKW75" s="2121"/>
      <c r="KKX75" s="2121"/>
      <c r="KKY75" s="2120"/>
      <c r="KKZ75" s="2121"/>
      <c r="KLA75" s="2121"/>
      <c r="KLB75" s="2121"/>
      <c r="KLC75" s="2121"/>
      <c r="KLD75" s="2121"/>
      <c r="KLE75" s="2120"/>
      <c r="KLF75" s="2121"/>
      <c r="KLG75" s="2121"/>
      <c r="KLH75" s="2121"/>
      <c r="KLI75" s="2121"/>
      <c r="KLJ75" s="2121"/>
      <c r="KLK75" s="2120"/>
      <c r="KLL75" s="2121"/>
      <c r="KLM75" s="2121"/>
      <c r="KLN75" s="2121"/>
      <c r="KLO75" s="2121"/>
      <c r="KLP75" s="2121"/>
      <c r="KLQ75" s="2120"/>
      <c r="KLR75" s="2121"/>
      <c r="KLS75" s="2121"/>
      <c r="KLT75" s="2121"/>
      <c r="KLU75" s="2121"/>
      <c r="KLV75" s="2121"/>
      <c r="KLW75" s="2120"/>
      <c r="KLX75" s="2121"/>
      <c r="KLY75" s="2121"/>
      <c r="KLZ75" s="2121"/>
      <c r="KMA75" s="2121"/>
      <c r="KMB75" s="2121"/>
      <c r="KMC75" s="2120"/>
      <c r="KMD75" s="2121"/>
      <c r="KME75" s="2121"/>
      <c r="KMF75" s="2121"/>
      <c r="KMG75" s="2121"/>
      <c r="KMH75" s="2121"/>
      <c r="KMI75" s="2120"/>
      <c r="KMJ75" s="2121"/>
      <c r="KMK75" s="2121"/>
      <c r="KML75" s="2121"/>
      <c r="KMM75" s="2121"/>
      <c r="KMN75" s="2121"/>
      <c r="KMO75" s="2120"/>
      <c r="KMP75" s="2121"/>
      <c r="KMQ75" s="2121"/>
      <c r="KMR75" s="2121"/>
      <c r="KMS75" s="2121"/>
      <c r="KMT75" s="2121"/>
      <c r="KMU75" s="2120"/>
      <c r="KMV75" s="2121"/>
      <c r="KMW75" s="2121"/>
      <c r="KMX75" s="2121"/>
      <c r="KMY75" s="2121"/>
      <c r="KMZ75" s="2121"/>
      <c r="KNA75" s="2120"/>
      <c r="KNB75" s="2121"/>
      <c r="KNC75" s="2121"/>
      <c r="KND75" s="2121"/>
      <c r="KNE75" s="2121"/>
      <c r="KNF75" s="2121"/>
      <c r="KNG75" s="2120"/>
      <c r="KNH75" s="2121"/>
      <c r="KNI75" s="2121"/>
      <c r="KNJ75" s="2121"/>
      <c r="KNK75" s="2121"/>
      <c r="KNL75" s="2121"/>
      <c r="KNM75" s="2120"/>
      <c r="KNN75" s="2121"/>
      <c r="KNO75" s="2121"/>
      <c r="KNP75" s="2121"/>
      <c r="KNQ75" s="2121"/>
      <c r="KNR75" s="2121"/>
      <c r="KNS75" s="2120"/>
      <c r="KNT75" s="2121"/>
      <c r="KNU75" s="2121"/>
      <c r="KNV75" s="2121"/>
      <c r="KNW75" s="2121"/>
      <c r="KNX75" s="2121"/>
      <c r="KNY75" s="2120"/>
      <c r="KNZ75" s="2121"/>
      <c r="KOA75" s="2121"/>
      <c r="KOB75" s="2121"/>
      <c r="KOC75" s="2121"/>
      <c r="KOD75" s="2121"/>
      <c r="KOE75" s="2120"/>
      <c r="KOF75" s="2121"/>
      <c r="KOG75" s="2121"/>
      <c r="KOH75" s="2121"/>
      <c r="KOI75" s="2121"/>
      <c r="KOJ75" s="2121"/>
      <c r="KOK75" s="2120"/>
      <c r="KOL75" s="2121"/>
      <c r="KOM75" s="2121"/>
      <c r="KON75" s="2121"/>
      <c r="KOO75" s="2121"/>
      <c r="KOP75" s="2121"/>
      <c r="KOQ75" s="2120"/>
      <c r="KOR75" s="2121"/>
      <c r="KOS75" s="2121"/>
      <c r="KOT75" s="2121"/>
      <c r="KOU75" s="2121"/>
      <c r="KOV75" s="2121"/>
      <c r="KOW75" s="2120"/>
      <c r="KOX75" s="2121"/>
      <c r="KOY75" s="2121"/>
      <c r="KOZ75" s="2121"/>
      <c r="KPA75" s="2121"/>
      <c r="KPB75" s="2121"/>
      <c r="KPC75" s="2120"/>
      <c r="KPD75" s="2121"/>
      <c r="KPE75" s="2121"/>
      <c r="KPF75" s="2121"/>
      <c r="KPG75" s="2121"/>
      <c r="KPH75" s="2121"/>
      <c r="KPI75" s="2120"/>
      <c r="KPJ75" s="2121"/>
      <c r="KPK75" s="2121"/>
      <c r="KPL75" s="2121"/>
      <c r="KPM75" s="2121"/>
      <c r="KPN75" s="2121"/>
      <c r="KPO75" s="2120"/>
      <c r="KPP75" s="2121"/>
      <c r="KPQ75" s="2121"/>
      <c r="KPR75" s="2121"/>
      <c r="KPS75" s="2121"/>
      <c r="KPT75" s="2121"/>
      <c r="KPU75" s="2120"/>
      <c r="KPV75" s="2121"/>
      <c r="KPW75" s="2121"/>
      <c r="KPX75" s="2121"/>
      <c r="KPY75" s="2121"/>
      <c r="KPZ75" s="2121"/>
      <c r="KQA75" s="2120"/>
      <c r="KQB75" s="2121"/>
      <c r="KQC75" s="2121"/>
      <c r="KQD75" s="2121"/>
      <c r="KQE75" s="2121"/>
      <c r="KQF75" s="2121"/>
      <c r="KQG75" s="2120"/>
      <c r="KQH75" s="2121"/>
      <c r="KQI75" s="2121"/>
      <c r="KQJ75" s="2121"/>
      <c r="KQK75" s="2121"/>
      <c r="KQL75" s="2121"/>
      <c r="KQM75" s="2120"/>
      <c r="KQN75" s="2121"/>
      <c r="KQO75" s="2121"/>
      <c r="KQP75" s="2121"/>
      <c r="KQQ75" s="2121"/>
      <c r="KQR75" s="2121"/>
      <c r="KQS75" s="2120"/>
      <c r="KQT75" s="2121"/>
      <c r="KQU75" s="2121"/>
      <c r="KQV75" s="2121"/>
      <c r="KQW75" s="2121"/>
      <c r="KQX75" s="2121"/>
      <c r="KQY75" s="2120"/>
      <c r="KQZ75" s="2121"/>
      <c r="KRA75" s="2121"/>
      <c r="KRB75" s="2121"/>
      <c r="KRC75" s="2121"/>
      <c r="KRD75" s="2121"/>
      <c r="KRE75" s="2120"/>
      <c r="KRF75" s="2121"/>
      <c r="KRG75" s="2121"/>
      <c r="KRH75" s="2121"/>
      <c r="KRI75" s="2121"/>
      <c r="KRJ75" s="2121"/>
      <c r="KRK75" s="2120"/>
      <c r="KRL75" s="2121"/>
      <c r="KRM75" s="2121"/>
      <c r="KRN75" s="2121"/>
      <c r="KRO75" s="2121"/>
      <c r="KRP75" s="2121"/>
      <c r="KRQ75" s="2120"/>
      <c r="KRR75" s="2121"/>
      <c r="KRS75" s="2121"/>
      <c r="KRT75" s="2121"/>
      <c r="KRU75" s="2121"/>
      <c r="KRV75" s="2121"/>
      <c r="KRW75" s="2120"/>
      <c r="KRX75" s="2121"/>
      <c r="KRY75" s="2121"/>
      <c r="KRZ75" s="2121"/>
      <c r="KSA75" s="2121"/>
      <c r="KSB75" s="2121"/>
      <c r="KSC75" s="2120"/>
      <c r="KSD75" s="2121"/>
      <c r="KSE75" s="2121"/>
      <c r="KSF75" s="2121"/>
      <c r="KSG75" s="2121"/>
      <c r="KSH75" s="2121"/>
      <c r="KSI75" s="2120"/>
      <c r="KSJ75" s="2121"/>
      <c r="KSK75" s="2121"/>
      <c r="KSL75" s="2121"/>
      <c r="KSM75" s="2121"/>
      <c r="KSN75" s="2121"/>
      <c r="KSO75" s="2120"/>
      <c r="KSP75" s="2121"/>
      <c r="KSQ75" s="2121"/>
      <c r="KSR75" s="2121"/>
      <c r="KSS75" s="2121"/>
      <c r="KST75" s="2121"/>
      <c r="KSU75" s="2120"/>
      <c r="KSV75" s="2121"/>
      <c r="KSW75" s="2121"/>
      <c r="KSX75" s="2121"/>
      <c r="KSY75" s="2121"/>
      <c r="KSZ75" s="2121"/>
      <c r="KTA75" s="2120"/>
      <c r="KTB75" s="2121"/>
      <c r="KTC75" s="2121"/>
      <c r="KTD75" s="2121"/>
      <c r="KTE75" s="2121"/>
      <c r="KTF75" s="2121"/>
      <c r="KTG75" s="2120"/>
      <c r="KTH75" s="2121"/>
      <c r="KTI75" s="2121"/>
      <c r="KTJ75" s="2121"/>
      <c r="KTK75" s="2121"/>
      <c r="KTL75" s="2121"/>
      <c r="KTM75" s="2120"/>
      <c r="KTN75" s="2121"/>
      <c r="KTO75" s="2121"/>
      <c r="KTP75" s="2121"/>
      <c r="KTQ75" s="2121"/>
      <c r="KTR75" s="2121"/>
      <c r="KTS75" s="2120"/>
      <c r="KTT75" s="2121"/>
      <c r="KTU75" s="2121"/>
      <c r="KTV75" s="2121"/>
      <c r="KTW75" s="2121"/>
      <c r="KTX75" s="2121"/>
      <c r="KTY75" s="2120"/>
      <c r="KTZ75" s="2121"/>
      <c r="KUA75" s="2121"/>
      <c r="KUB75" s="2121"/>
      <c r="KUC75" s="2121"/>
      <c r="KUD75" s="2121"/>
      <c r="KUE75" s="2120"/>
      <c r="KUF75" s="2121"/>
      <c r="KUG75" s="2121"/>
      <c r="KUH75" s="2121"/>
      <c r="KUI75" s="2121"/>
      <c r="KUJ75" s="2121"/>
      <c r="KUK75" s="2120"/>
      <c r="KUL75" s="2121"/>
      <c r="KUM75" s="2121"/>
      <c r="KUN75" s="2121"/>
      <c r="KUO75" s="2121"/>
      <c r="KUP75" s="2121"/>
      <c r="KUQ75" s="2120"/>
      <c r="KUR75" s="2121"/>
      <c r="KUS75" s="2121"/>
      <c r="KUT75" s="2121"/>
      <c r="KUU75" s="2121"/>
      <c r="KUV75" s="2121"/>
      <c r="KUW75" s="2120"/>
      <c r="KUX75" s="2121"/>
      <c r="KUY75" s="2121"/>
      <c r="KUZ75" s="2121"/>
      <c r="KVA75" s="2121"/>
      <c r="KVB75" s="2121"/>
      <c r="KVC75" s="2120"/>
      <c r="KVD75" s="2121"/>
      <c r="KVE75" s="2121"/>
      <c r="KVF75" s="2121"/>
      <c r="KVG75" s="2121"/>
      <c r="KVH75" s="2121"/>
      <c r="KVI75" s="2120"/>
      <c r="KVJ75" s="2121"/>
      <c r="KVK75" s="2121"/>
      <c r="KVL75" s="2121"/>
      <c r="KVM75" s="2121"/>
      <c r="KVN75" s="2121"/>
      <c r="KVO75" s="2120"/>
      <c r="KVP75" s="2121"/>
      <c r="KVQ75" s="2121"/>
      <c r="KVR75" s="2121"/>
      <c r="KVS75" s="2121"/>
      <c r="KVT75" s="2121"/>
      <c r="KVU75" s="2120"/>
      <c r="KVV75" s="2121"/>
      <c r="KVW75" s="2121"/>
      <c r="KVX75" s="2121"/>
      <c r="KVY75" s="2121"/>
      <c r="KVZ75" s="2121"/>
      <c r="KWA75" s="2120"/>
      <c r="KWB75" s="2121"/>
      <c r="KWC75" s="2121"/>
      <c r="KWD75" s="2121"/>
      <c r="KWE75" s="2121"/>
      <c r="KWF75" s="2121"/>
      <c r="KWG75" s="2120"/>
      <c r="KWH75" s="2121"/>
      <c r="KWI75" s="2121"/>
      <c r="KWJ75" s="2121"/>
      <c r="KWK75" s="2121"/>
      <c r="KWL75" s="2121"/>
      <c r="KWM75" s="2120"/>
      <c r="KWN75" s="2121"/>
      <c r="KWO75" s="2121"/>
      <c r="KWP75" s="2121"/>
      <c r="KWQ75" s="2121"/>
      <c r="KWR75" s="2121"/>
      <c r="KWS75" s="2120"/>
      <c r="KWT75" s="2121"/>
      <c r="KWU75" s="2121"/>
      <c r="KWV75" s="2121"/>
      <c r="KWW75" s="2121"/>
      <c r="KWX75" s="2121"/>
      <c r="KWY75" s="2120"/>
      <c r="KWZ75" s="2121"/>
      <c r="KXA75" s="2121"/>
      <c r="KXB75" s="2121"/>
      <c r="KXC75" s="2121"/>
      <c r="KXD75" s="2121"/>
      <c r="KXE75" s="2120"/>
      <c r="KXF75" s="2121"/>
      <c r="KXG75" s="2121"/>
      <c r="KXH75" s="2121"/>
      <c r="KXI75" s="2121"/>
      <c r="KXJ75" s="2121"/>
      <c r="KXK75" s="2120"/>
      <c r="KXL75" s="2121"/>
      <c r="KXM75" s="2121"/>
      <c r="KXN75" s="2121"/>
      <c r="KXO75" s="2121"/>
      <c r="KXP75" s="2121"/>
      <c r="KXQ75" s="2120"/>
      <c r="KXR75" s="2121"/>
      <c r="KXS75" s="2121"/>
      <c r="KXT75" s="2121"/>
      <c r="KXU75" s="2121"/>
      <c r="KXV75" s="2121"/>
      <c r="KXW75" s="2120"/>
      <c r="KXX75" s="2121"/>
      <c r="KXY75" s="2121"/>
      <c r="KXZ75" s="2121"/>
      <c r="KYA75" s="2121"/>
      <c r="KYB75" s="2121"/>
      <c r="KYC75" s="2120"/>
      <c r="KYD75" s="2121"/>
      <c r="KYE75" s="2121"/>
      <c r="KYF75" s="2121"/>
      <c r="KYG75" s="2121"/>
      <c r="KYH75" s="2121"/>
      <c r="KYI75" s="2120"/>
      <c r="KYJ75" s="2121"/>
      <c r="KYK75" s="2121"/>
      <c r="KYL75" s="2121"/>
      <c r="KYM75" s="2121"/>
      <c r="KYN75" s="2121"/>
      <c r="KYO75" s="2120"/>
      <c r="KYP75" s="2121"/>
      <c r="KYQ75" s="2121"/>
      <c r="KYR75" s="2121"/>
      <c r="KYS75" s="2121"/>
      <c r="KYT75" s="2121"/>
      <c r="KYU75" s="2120"/>
      <c r="KYV75" s="2121"/>
      <c r="KYW75" s="2121"/>
      <c r="KYX75" s="2121"/>
      <c r="KYY75" s="2121"/>
      <c r="KYZ75" s="2121"/>
      <c r="KZA75" s="2120"/>
      <c r="KZB75" s="2121"/>
      <c r="KZC75" s="2121"/>
      <c r="KZD75" s="2121"/>
      <c r="KZE75" s="2121"/>
      <c r="KZF75" s="2121"/>
      <c r="KZG75" s="2120"/>
      <c r="KZH75" s="2121"/>
      <c r="KZI75" s="2121"/>
      <c r="KZJ75" s="2121"/>
      <c r="KZK75" s="2121"/>
      <c r="KZL75" s="2121"/>
      <c r="KZM75" s="2120"/>
      <c r="KZN75" s="2121"/>
      <c r="KZO75" s="2121"/>
      <c r="KZP75" s="2121"/>
      <c r="KZQ75" s="2121"/>
      <c r="KZR75" s="2121"/>
      <c r="KZS75" s="2120"/>
      <c r="KZT75" s="2121"/>
      <c r="KZU75" s="2121"/>
      <c r="KZV75" s="2121"/>
      <c r="KZW75" s="2121"/>
      <c r="KZX75" s="2121"/>
      <c r="KZY75" s="2120"/>
      <c r="KZZ75" s="2121"/>
      <c r="LAA75" s="2121"/>
      <c r="LAB75" s="2121"/>
      <c r="LAC75" s="2121"/>
      <c r="LAD75" s="2121"/>
      <c r="LAE75" s="2120"/>
      <c r="LAF75" s="2121"/>
      <c r="LAG75" s="2121"/>
      <c r="LAH75" s="2121"/>
      <c r="LAI75" s="2121"/>
      <c r="LAJ75" s="2121"/>
      <c r="LAK75" s="2120"/>
      <c r="LAL75" s="2121"/>
      <c r="LAM75" s="2121"/>
      <c r="LAN75" s="2121"/>
      <c r="LAO75" s="2121"/>
      <c r="LAP75" s="2121"/>
      <c r="LAQ75" s="2120"/>
      <c r="LAR75" s="2121"/>
      <c r="LAS75" s="2121"/>
      <c r="LAT75" s="2121"/>
      <c r="LAU75" s="2121"/>
      <c r="LAV75" s="2121"/>
      <c r="LAW75" s="2120"/>
      <c r="LAX75" s="2121"/>
      <c r="LAY75" s="2121"/>
      <c r="LAZ75" s="2121"/>
      <c r="LBA75" s="2121"/>
      <c r="LBB75" s="2121"/>
      <c r="LBC75" s="2120"/>
      <c r="LBD75" s="2121"/>
      <c r="LBE75" s="2121"/>
      <c r="LBF75" s="2121"/>
      <c r="LBG75" s="2121"/>
      <c r="LBH75" s="2121"/>
      <c r="LBI75" s="2120"/>
      <c r="LBJ75" s="2121"/>
      <c r="LBK75" s="2121"/>
      <c r="LBL75" s="2121"/>
      <c r="LBM75" s="2121"/>
      <c r="LBN75" s="2121"/>
      <c r="LBO75" s="2120"/>
      <c r="LBP75" s="2121"/>
      <c r="LBQ75" s="2121"/>
      <c r="LBR75" s="2121"/>
      <c r="LBS75" s="2121"/>
      <c r="LBT75" s="2121"/>
      <c r="LBU75" s="2120"/>
      <c r="LBV75" s="2121"/>
      <c r="LBW75" s="2121"/>
      <c r="LBX75" s="2121"/>
      <c r="LBY75" s="2121"/>
      <c r="LBZ75" s="2121"/>
      <c r="LCA75" s="2120"/>
      <c r="LCB75" s="2121"/>
      <c r="LCC75" s="2121"/>
      <c r="LCD75" s="2121"/>
      <c r="LCE75" s="2121"/>
      <c r="LCF75" s="2121"/>
      <c r="LCG75" s="2120"/>
      <c r="LCH75" s="2121"/>
      <c r="LCI75" s="2121"/>
      <c r="LCJ75" s="2121"/>
      <c r="LCK75" s="2121"/>
      <c r="LCL75" s="2121"/>
      <c r="LCM75" s="2120"/>
      <c r="LCN75" s="2121"/>
      <c r="LCO75" s="2121"/>
      <c r="LCP75" s="2121"/>
      <c r="LCQ75" s="2121"/>
      <c r="LCR75" s="2121"/>
      <c r="LCS75" s="2120"/>
      <c r="LCT75" s="2121"/>
      <c r="LCU75" s="2121"/>
      <c r="LCV75" s="2121"/>
      <c r="LCW75" s="2121"/>
      <c r="LCX75" s="2121"/>
      <c r="LCY75" s="2120"/>
      <c r="LCZ75" s="2121"/>
      <c r="LDA75" s="2121"/>
      <c r="LDB75" s="2121"/>
      <c r="LDC75" s="2121"/>
      <c r="LDD75" s="2121"/>
      <c r="LDE75" s="2120"/>
      <c r="LDF75" s="2121"/>
      <c r="LDG75" s="2121"/>
      <c r="LDH75" s="2121"/>
      <c r="LDI75" s="2121"/>
      <c r="LDJ75" s="2121"/>
      <c r="LDK75" s="2120"/>
      <c r="LDL75" s="2121"/>
      <c r="LDM75" s="2121"/>
      <c r="LDN75" s="2121"/>
      <c r="LDO75" s="2121"/>
      <c r="LDP75" s="2121"/>
      <c r="LDQ75" s="2120"/>
      <c r="LDR75" s="2121"/>
      <c r="LDS75" s="2121"/>
      <c r="LDT75" s="2121"/>
      <c r="LDU75" s="2121"/>
      <c r="LDV75" s="2121"/>
      <c r="LDW75" s="2120"/>
      <c r="LDX75" s="2121"/>
      <c r="LDY75" s="2121"/>
      <c r="LDZ75" s="2121"/>
      <c r="LEA75" s="2121"/>
      <c r="LEB75" s="2121"/>
      <c r="LEC75" s="2120"/>
      <c r="LED75" s="2121"/>
      <c r="LEE75" s="2121"/>
      <c r="LEF75" s="2121"/>
      <c r="LEG75" s="2121"/>
      <c r="LEH75" s="2121"/>
      <c r="LEI75" s="2120"/>
      <c r="LEJ75" s="2121"/>
      <c r="LEK75" s="2121"/>
      <c r="LEL75" s="2121"/>
      <c r="LEM75" s="2121"/>
      <c r="LEN75" s="2121"/>
      <c r="LEO75" s="2120"/>
      <c r="LEP75" s="2121"/>
      <c r="LEQ75" s="2121"/>
      <c r="LER75" s="2121"/>
      <c r="LES75" s="2121"/>
      <c r="LET75" s="2121"/>
      <c r="LEU75" s="2120"/>
      <c r="LEV75" s="2121"/>
      <c r="LEW75" s="2121"/>
      <c r="LEX75" s="2121"/>
      <c r="LEY75" s="2121"/>
      <c r="LEZ75" s="2121"/>
      <c r="LFA75" s="2120"/>
      <c r="LFB75" s="2121"/>
      <c r="LFC75" s="2121"/>
      <c r="LFD75" s="2121"/>
      <c r="LFE75" s="2121"/>
      <c r="LFF75" s="2121"/>
      <c r="LFG75" s="2120"/>
      <c r="LFH75" s="2121"/>
      <c r="LFI75" s="2121"/>
      <c r="LFJ75" s="2121"/>
      <c r="LFK75" s="2121"/>
      <c r="LFL75" s="2121"/>
      <c r="LFM75" s="2120"/>
      <c r="LFN75" s="2121"/>
      <c r="LFO75" s="2121"/>
      <c r="LFP75" s="2121"/>
      <c r="LFQ75" s="2121"/>
      <c r="LFR75" s="2121"/>
      <c r="LFS75" s="2120"/>
      <c r="LFT75" s="2121"/>
      <c r="LFU75" s="2121"/>
      <c r="LFV75" s="2121"/>
      <c r="LFW75" s="2121"/>
      <c r="LFX75" s="2121"/>
      <c r="LFY75" s="2120"/>
      <c r="LFZ75" s="2121"/>
      <c r="LGA75" s="2121"/>
      <c r="LGB75" s="2121"/>
      <c r="LGC75" s="2121"/>
      <c r="LGD75" s="2121"/>
      <c r="LGE75" s="2120"/>
      <c r="LGF75" s="2121"/>
      <c r="LGG75" s="2121"/>
      <c r="LGH75" s="2121"/>
      <c r="LGI75" s="2121"/>
      <c r="LGJ75" s="2121"/>
      <c r="LGK75" s="2120"/>
      <c r="LGL75" s="2121"/>
      <c r="LGM75" s="2121"/>
      <c r="LGN75" s="2121"/>
      <c r="LGO75" s="2121"/>
      <c r="LGP75" s="2121"/>
      <c r="LGQ75" s="2120"/>
      <c r="LGR75" s="2121"/>
      <c r="LGS75" s="2121"/>
      <c r="LGT75" s="2121"/>
      <c r="LGU75" s="2121"/>
      <c r="LGV75" s="2121"/>
      <c r="LGW75" s="2120"/>
      <c r="LGX75" s="2121"/>
      <c r="LGY75" s="2121"/>
      <c r="LGZ75" s="2121"/>
      <c r="LHA75" s="2121"/>
      <c r="LHB75" s="2121"/>
      <c r="LHC75" s="2120"/>
      <c r="LHD75" s="2121"/>
      <c r="LHE75" s="2121"/>
      <c r="LHF75" s="2121"/>
      <c r="LHG75" s="2121"/>
      <c r="LHH75" s="2121"/>
      <c r="LHI75" s="2120"/>
      <c r="LHJ75" s="2121"/>
      <c r="LHK75" s="2121"/>
      <c r="LHL75" s="2121"/>
      <c r="LHM75" s="2121"/>
      <c r="LHN75" s="2121"/>
      <c r="LHO75" s="2120"/>
      <c r="LHP75" s="2121"/>
      <c r="LHQ75" s="2121"/>
      <c r="LHR75" s="2121"/>
      <c r="LHS75" s="2121"/>
      <c r="LHT75" s="2121"/>
      <c r="LHU75" s="2120"/>
      <c r="LHV75" s="2121"/>
      <c r="LHW75" s="2121"/>
      <c r="LHX75" s="2121"/>
      <c r="LHY75" s="2121"/>
      <c r="LHZ75" s="2121"/>
      <c r="LIA75" s="2120"/>
      <c r="LIB75" s="2121"/>
      <c r="LIC75" s="2121"/>
      <c r="LID75" s="2121"/>
      <c r="LIE75" s="2121"/>
      <c r="LIF75" s="2121"/>
      <c r="LIG75" s="2120"/>
      <c r="LIH75" s="2121"/>
      <c r="LII75" s="2121"/>
      <c r="LIJ75" s="2121"/>
      <c r="LIK75" s="2121"/>
      <c r="LIL75" s="2121"/>
      <c r="LIM75" s="2120"/>
      <c r="LIN75" s="2121"/>
      <c r="LIO75" s="2121"/>
      <c r="LIP75" s="2121"/>
      <c r="LIQ75" s="2121"/>
      <c r="LIR75" s="2121"/>
      <c r="LIS75" s="2120"/>
      <c r="LIT75" s="2121"/>
      <c r="LIU75" s="2121"/>
      <c r="LIV75" s="2121"/>
      <c r="LIW75" s="2121"/>
      <c r="LIX75" s="2121"/>
      <c r="LIY75" s="2120"/>
      <c r="LIZ75" s="2121"/>
      <c r="LJA75" s="2121"/>
      <c r="LJB75" s="2121"/>
      <c r="LJC75" s="2121"/>
      <c r="LJD75" s="2121"/>
      <c r="LJE75" s="2120"/>
      <c r="LJF75" s="2121"/>
      <c r="LJG75" s="2121"/>
      <c r="LJH75" s="2121"/>
      <c r="LJI75" s="2121"/>
      <c r="LJJ75" s="2121"/>
      <c r="LJK75" s="2120"/>
      <c r="LJL75" s="2121"/>
      <c r="LJM75" s="2121"/>
      <c r="LJN75" s="2121"/>
      <c r="LJO75" s="2121"/>
      <c r="LJP75" s="2121"/>
      <c r="LJQ75" s="2120"/>
      <c r="LJR75" s="2121"/>
      <c r="LJS75" s="2121"/>
      <c r="LJT75" s="2121"/>
      <c r="LJU75" s="2121"/>
      <c r="LJV75" s="2121"/>
      <c r="LJW75" s="2120"/>
      <c r="LJX75" s="2121"/>
      <c r="LJY75" s="2121"/>
      <c r="LJZ75" s="2121"/>
      <c r="LKA75" s="2121"/>
      <c r="LKB75" s="2121"/>
      <c r="LKC75" s="2120"/>
      <c r="LKD75" s="2121"/>
      <c r="LKE75" s="2121"/>
      <c r="LKF75" s="2121"/>
      <c r="LKG75" s="2121"/>
      <c r="LKH75" s="2121"/>
      <c r="LKI75" s="2120"/>
      <c r="LKJ75" s="2121"/>
      <c r="LKK75" s="2121"/>
      <c r="LKL75" s="2121"/>
      <c r="LKM75" s="2121"/>
      <c r="LKN75" s="2121"/>
      <c r="LKO75" s="2120"/>
      <c r="LKP75" s="2121"/>
      <c r="LKQ75" s="2121"/>
      <c r="LKR75" s="2121"/>
      <c r="LKS75" s="2121"/>
      <c r="LKT75" s="2121"/>
      <c r="LKU75" s="2120"/>
      <c r="LKV75" s="2121"/>
      <c r="LKW75" s="2121"/>
      <c r="LKX75" s="2121"/>
      <c r="LKY75" s="2121"/>
      <c r="LKZ75" s="2121"/>
      <c r="LLA75" s="2120"/>
      <c r="LLB75" s="2121"/>
      <c r="LLC75" s="2121"/>
      <c r="LLD75" s="2121"/>
      <c r="LLE75" s="2121"/>
      <c r="LLF75" s="2121"/>
      <c r="LLG75" s="2120"/>
      <c r="LLH75" s="2121"/>
      <c r="LLI75" s="2121"/>
      <c r="LLJ75" s="2121"/>
      <c r="LLK75" s="2121"/>
      <c r="LLL75" s="2121"/>
      <c r="LLM75" s="2120"/>
      <c r="LLN75" s="2121"/>
      <c r="LLO75" s="2121"/>
      <c r="LLP75" s="2121"/>
      <c r="LLQ75" s="2121"/>
      <c r="LLR75" s="2121"/>
      <c r="LLS75" s="2120"/>
      <c r="LLT75" s="2121"/>
      <c r="LLU75" s="2121"/>
      <c r="LLV75" s="2121"/>
      <c r="LLW75" s="2121"/>
      <c r="LLX75" s="2121"/>
      <c r="LLY75" s="2120"/>
      <c r="LLZ75" s="2121"/>
      <c r="LMA75" s="2121"/>
      <c r="LMB75" s="2121"/>
      <c r="LMC75" s="2121"/>
      <c r="LMD75" s="2121"/>
      <c r="LME75" s="2120"/>
      <c r="LMF75" s="2121"/>
      <c r="LMG75" s="2121"/>
      <c r="LMH75" s="2121"/>
      <c r="LMI75" s="2121"/>
      <c r="LMJ75" s="2121"/>
      <c r="LMK75" s="2120"/>
      <c r="LML75" s="2121"/>
      <c r="LMM75" s="2121"/>
      <c r="LMN75" s="2121"/>
      <c r="LMO75" s="2121"/>
      <c r="LMP75" s="2121"/>
      <c r="LMQ75" s="2120"/>
      <c r="LMR75" s="2121"/>
      <c r="LMS75" s="2121"/>
      <c r="LMT75" s="2121"/>
      <c r="LMU75" s="2121"/>
      <c r="LMV75" s="2121"/>
      <c r="LMW75" s="2120"/>
      <c r="LMX75" s="2121"/>
      <c r="LMY75" s="2121"/>
      <c r="LMZ75" s="2121"/>
      <c r="LNA75" s="2121"/>
      <c r="LNB75" s="2121"/>
      <c r="LNC75" s="2120"/>
      <c r="LND75" s="2121"/>
      <c r="LNE75" s="2121"/>
      <c r="LNF75" s="2121"/>
      <c r="LNG75" s="2121"/>
      <c r="LNH75" s="2121"/>
      <c r="LNI75" s="2120"/>
      <c r="LNJ75" s="2121"/>
      <c r="LNK75" s="2121"/>
      <c r="LNL75" s="2121"/>
      <c r="LNM75" s="2121"/>
      <c r="LNN75" s="2121"/>
      <c r="LNO75" s="2120"/>
      <c r="LNP75" s="2121"/>
      <c r="LNQ75" s="2121"/>
      <c r="LNR75" s="2121"/>
      <c r="LNS75" s="2121"/>
      <c r="LNT75" s="2121"/>
      <c r="LNU75" s="2120"/>
      <c r="LNV75" s="2121"/>
      <c r="LNW75" s="2121"/>
      <c r="LNX75" s="2121"/>
      <c r="LNY75" s="2121"/>
      <c r="LNZ75" s="2121"/>
      <c r="LOA75" s="2120"/>
      <c r="LOB75" s="2121"/>
      <c r="LOC75" s="2121"/>
      <c r="LOD75" s="2121"/>
      <c r="LOE75" s="2121"/>
      <c r="LOF75" s="2121"/>
      <c r="LOG75" s="2120"/>
      <c r="LOH75" s="2121"/>
      <c r="LOI75" s="2121"/>
      <c r="LOJ75" s="2121"/>
      <c r="LOK75" s="2121"/>
      <c r="LOL75" s="2121"/>
      <c r="LOM75" s="2120"/>
      <c r="LON75" s="2121"/>
      <c r="LOO75" s="2121"/>
      <c r="LOP75" s="2121"/>
      <c r="LOQ75" s="2121"/>
      <c r="LOR75" s="2121"/>
      <c r="LOS75" s="2120"/>
      <c r="LOT75" s="2121"/>
      <c r="LOU75" s="2121"/>
      <c r="LOV75" s="2121"/>
      <c r="LOW75" s="2121"/>
      <c r="LOX75" s="2121"/>
      <c r="LOY75" s="2120"/>
      <c r="LOZ75" s="2121"/>
      <c r="LPA75" s="2121"/>
      <c r="LPB75" s="2121"/>
      <c r="LPC75" s="2121"/>
      <c r="LPD75" s="2121"/>
      <c r="LPE75" s="2120"/>
      <c r="LPF75" s="2121"/>
      <c r="LPG75" s="2121"/>
      <c r="LPH75" s="2121"/>
      <c r="LPI75" s="2121"/>
      <c r="LPJ75" s="2121"/>
      <c r="LPK75" s="2120"/>
      <c r="LPL75" s="2121"/>
      <c r="LPM75" s="2121"/>
      <c r="LPN75" s="2121"/>
      <c r="LPO75" s="2121"/>
      <c r="LPP75" s="2121"/>
      <c r="LPQ75" s="2120"/>
      <c r="LPR75" s="2121"/>
      <c r="LPS75" s="2121"/>
      <c r="LPT75" s="2121"/>
      <c r="LPU75" s="2121"/>
      <c r="LPV75" s="2121"/>
      <c r="LPW75" s="2120"/>
      <c r="LPX75" s="2121"/>
      <c r="LPY75" s="2121"/>
      <c r="LPZ75" s="2121"/>
      <c r="LQA75" s="2121"/>
      <c r="LQB75" s="2121"/>
      <c r="LQC75" s="2120"/>
      <c r="LQD75" s="2121"/>
      <c r="LQE75" s="2121"/>
      <c r="LQF75" s="2121"/>
      <c r="LQG75" s="2121"/>
      <c r="LQH75" s="2121"/>
      <c r="LQI75" s="2120"/>
      <c r="LQJ75" s="2121"/>
      <c r="LQK75" s="2121"/>
      <c r="LQL75" s="2121"/>
      <c r="LQM75" s="2121"/>
      <c r="LQN75" s="2121"/>
      <c r="LQO75" s="2120"/>
      <c r="LQP75" s="2121"/>
      <c r="LQQ75" s="2121"/>
      <c r="LQR75" s="2121"/>
      <c r="LQS75" s="2121"/>
      <c r="LQT75" s="2121"/>
      <c r="LQU75" s="2120"/>
      <c r="LQV75" s="2121"/>
      <c r="LQW75" s="2121"/>
      <c r="LQX75" s="2121"/>
      <c r="LQY75" s="2121"/>
      <c r="LQZ75" s="2121"/>
      <c r="LRA75" s="2120"/>
      <c r="LRB75" s="2121"/>
      <c r="LRC75" s="2121"/>
      <c r="LRD75" s="2121"/>
      <c r="LRE75" s="2121"/>
      <c r="LRF75" s="2121"/>
      <c r="LRG75" s="2120"/>
      <c r="LRH75" s="2121"/>
      <c r="LRI75" s="2121"/>
      <c r="LRJ75" s="2121"/>
      <c r="LRK75" s="2121"/>
      <c r="LRL75" s="2121"/>
      <c r="LRM75" s="2120"/>
      <c r="LRN75" s="2121"/>
      <c r="LRO75" s="2121"/>
      <c r="LRP75" s="2121"/>
      <c r="LRQ75" s="2121"/>
      <c r="LRR75" s="2121"/>
      <c r="LRS75" s="2120"/>
      <c r="LRT75" s="2121"/>
      <c r="LRU75" s="2121"/>
      <c r="LRV75" s="2121"/>
      <c r="LRW75" s="2121"/>
      <c r="LRX75" s="2121"/>
      <c r="LRY75" s="2120"/>
      <c r="LRZ75" s="2121"/>
      <c r="LSA75" s="2121"/>
      <c r="LSB75" s="2121"/>
      <c r="LSC75" s="2121"/>
      <c r="LSD75" s="2121"/>
      <c r="LSE75" s="2120"/>
      <c r="LSF75" s="2121"/>
      <c r="LSG75" s="2121"/>
      <c r="LSH75" s="2121"/>
      <c r="LSI75" s="2121"/>
      <c r="LSJ75" s="2121"/>
      <c r="LSK75" s="2120"/>
      <c r="LSL75" s="2121"/>
      <c r="LSM75" s="2121"/>
      <c r="LSN75" s="2121"/>
      <c r="LSO75" s="2121"/>
      <c r="LSP75" s="2121"/>
      <c r="LSQ75" s="2120"/>
      <c r="LSR75" s="2121"/>
      <c r="LSS75" s="2121"/>
      <c r="LST75" s="2121"/>
      <c r="LSU75" s="2121"/>
      <c r="LSV75" s="2121"/>
      <c r="LSW75" s="2120"/>
      <c r="LSX75" s="2121"/>
      <c r="LSY75" s="2121"/>
      <c r="LSZ75" s="2121"/>
      <c r="LTA75" s="2121"/>
      <c r="LTB75" s="2121"/>
      <c r="LTC75" s="2120"/>
      <c r="LTD75" s="2121"/>
      <c r="LTE75" s="2121"/>
      <c r="LTF75" s="2121"/>
      <c r="LTG75" s="2121"/>
      <c r="LTH75" s="2121"/>
      <c r="LTI75" s="2120"/>
      <c r="LTJ75" s="2121"/>
      <c r="LTK75" s="2121"/>
      <c r="LTL75" s="2121"/>
      <c r="LTM75" s="2121"/>
      <c r="LTN75" s="2121"/>
      <c r="LTO75" s="2120"/>
      <c r="LTP75" s="2121"/>
      <c r="LTQ75" s="2121"/>
      <c r="LTR75" s="2121"/>
      <c r="LTS75" s="2121"/>
      <c r="LTT75" s="2121"/>
      <c r="LTU75" s="2120"/>
      <c r="LTV75" s="2121"/>
      <c r="LTW75" s="2121"/>
      <c r="LTX75" s="2121"/>
      <c r="LTY75" s="2121"/>
      <c r="LTZ75" s="2121"/>
      <c r="LUA75" s="2120"/>
      <c r="LUB75" s="2121"/>
      <c r="LUC75" s="2121"/>
      <c r="LUD75" s="2121"/>
      <c r="LUE75" s="2121"/>
      <c r="LUF75" s="2121"/>
      <c r="LUG75" s="2120"/>
      <c r="LUH75" s="2121"/>
      <c r="LUI75" s="2121"/>
      <c r="LUJ75" s="2121"/>
      <c r="LUK75" s="2121"/>
      <c r="LUL75" s="2121"/>
      <c r="LUM75" s="2120"/>
      <c r="LUN75" s="2121"/>
      <c r="LUO75" s="2121"/>
      <c r="LUP75" s="2121"/>
      <c r="LUQ75" s="2121"/>
      <c r="LUR75" s="2121"/>
      <c r="LUS75" s="2120"/>
      <c r="LUT75" s="2121"/>
      <c r="LUU75" s="2121"/>
      <c r="LUV75" s="2121"/>
      <c r="LUW75" s="2121"/>
      <c r="LUX75" s="2121"/>
      <c r="LUY75" s="2120"/>
      <c r="LUZ75" s="2121"/>
      <c r="LVA75" s="2121"/>
      <c r="LVB75" s="2121"/>
      <c r="LVC75" s="2121"/>
      <c r="LVD75" s="2121"/>
      <c r="LVE75" s="2120"/>
      <c r="LVF75" s="2121"/>
      <c r="LVG75" s="2121"/>
      <c r="LVH75" s="2121"/>
      <c r="LVI75" s="2121"/>
      <c r="LVJ75" s="2121"/>
      <c r="LVK75" s="2120"/>
      <c r="LVL75" s="2121"/>
      <c r="LVM75" s="2121"/>
      <c r="LVN75" s="2121"/>
      <c r="LVO75" s="2121"/>
      <c r="LVP75" s="2121"/>
      <c r="LVQ75" s="2120"/>
      <c r="LVR75" s="2121"/>
      <c r="LVS75" s="2121"/>
      <c r="LVT75" s="2121"/>
      <c r="LVU75" s="2121"/>
      <c r="LVV75" s="2121"/>
      <c r="LVW75" s="2120"/>
      <c r="LVX75" s="2121"/>
      <c r="LVY75" s="2121"/>
      <c r="LVZ75" s="2121"/>
      <c r="LWA75" s="2121"/>
      <c r="LWB75" s="2121"/>
      <c r="LWC75" s="2120"/>
      <c r="LWD75" s="2121"/>
      <c r="LWE75" s="2121"/>
      <c r="LWF75" s="2121"/>
      <c r="LWG75" s="2121"/>
      <c r="LWH75" s="2121"/>
      <c r="LWI75" s="2120"/>
      <c r="LWJ75" s="2121"/>
      <c r="LWK75" s="2121"/>
      <c r="LWL75" s="2121"/>
      <c r="LWM75" s="2121"/>
      <c r="LWN75" s="2121"/>
      <c r="LWO75" s="2120"/>
      <c r="LWP75" s="2121"/>
      <c r="LWQ75" s="2121"/>
      <c r="LWR75" s="2121"/>
      <c r="LWS75" s="2121"/>
      <c r="LWT75" s="2121"/>
      <c r="LWU75" s="2120"/>
      <c r="LWV75" s="2121"/>
      <c r="LWW75" s="2121"/>
      <c r="LWX75" s="2121"/>
      <c r="LWY75" s="2121"/>
      <c r="LWZ75" s="2121"/>
      <c r="LXA75" s="2120"/>
      <c r="LXB75" s="2121"/>
      <c r="LXC75" s="2121"/>
      <c r="LXD75" s="2121"/>
      <c r="LXE75" s="2121"/>
      <c r="LXF75" s="2121"/>
      <c r="LXG75" s="2120"/>
      <c r="LXH75" s="2121"/>
      <c r="LXI75" s="2121"/>
      <c r="LXJ75" s="2121"/>
      <c r="LXK75" s="2121"/>
      <c r="LXL75" s="2121"/>
      <c r="LXM75" s="2120"/>
      <c r="LXN75" s="2121"/>
      <c r="LXO75" s="2121"/>
      <c r="LXP75" s="2121"/>
      <c r="LXQ75" s="2121"/>
      <c r="LXR75" s="2121"/>
      <c r="LXS75" s="2120"/>
      <c r="LXT75" s="2121"/>
      <c r="LXU75" s="2121"/>
      <c r="LXV75" s="2121"/>
      <c r="LXW75" s="2121"/>
      <c r="LXX75" s="2121"/>
      <c r="LXY75" s="2120"/>
      <c r="LXZ75" s="2121"/>
      <c r="LYA75" s="2121"/>
      <c r="LYB75" s="2121"/>
      <c r="LYC75" s="2121"/>
      <c r="LYD75" s="2121"/>
      <c r="LYE75" s="2120"/>
      <c r="LYF75" s="2121"/>
      <c r="LYG75" s="2121"/>
      <c r="LYH75" s="2121"/>
      <c r="LYI75" s="2121"/>
      <c r="LYJ75" s="2121"/>
      <c r="LYK75" s="2120"/>
      <c r="LYL75" s="2121"/>
      <c r="LYM75" s="2121"/>
      <c r="LYN75" s="2121"/>
      <c r="LYO75" s="2121"/>
      <c r="LYP75" s="2121"/>
      <c r="LYQ75" s="2120"/>
      <c r="LYR75" s="2121"/>
      <c r="LYS75" s="2121"/>
      <c r="LYT75" s="2121"/>
      <c r="LYU75" s="2121"/>
      <c r="LYV75" s="2121"/>
      <c r="LYW75" s="2120"/>
      <c r="LYX75" s="2121"/>
      <c r="LYY75" s="2121"/>
      <c r="LYZ75" s="2121"/>
      <c r="LZA75" s="2121"/>
      <c r="LZB75" s="2121"/>
      <c r="LZC75" s="2120"/>
      <c r="LZD75" s="2121"/>
      <c r="LZE75" s="2121"/>
      <c r="LZF75" s="2121"/>
      <c r="LZG75" s="2121"/>
      <c r="LZH75" s="2121"/>
      <c r="LZI75" s="2120"/>
      <c r="LZJ75" s="2121"/>
      <c r="LZK75" s="2121"/>
      <c r="LZL75" s="2121"/>
      <c r="LZM75" s="2121"/>
      <c r="LZN75" s="2121"/>
      <c r="LZO75" s="2120"/>
      <c r="LZP75" s="2121"/>
      <c r="LZQ75" s="2121"/>
      <c r="LZR75" s="2121"/>
      <c r="LZS75" s="2121"/>
      <c r="LZT75" s="2121"/>
      <c r="LZU75" s="2120"/>
      <c r="LZV75" s="2121"/>
      <c r="LZW75" s="2121"/>
      <c r="LZX75" s="2121"/>
      <c r="LZY75" s="2121"/>
      <c r="LZZ75" s="2121"/>
      <c r="MAA75" s="2120"/>
      <c r="MAB75" s="2121"/>
      <c r="MAC75" s="2121"/>
      <c r="MAD75" s="2121"/>
      <c r="MAE75" s="2121"/>
      <c r="MAF75" s="2121"/>
      <c r="MAG75" s="2120"/>
      <c r="MAH75" s="2121"/>
      <c r="MAI75" s="2121"/>
      <c r="MAJ75" s="2121"/>
      <c r="MAK75" s="2121"/>
      <c r="MAL75" s="2121"/>
      <c r="MAM75" s="2120"/>
      <c r="MAN75" s="2121"/>
      <c r="MAO75" s="2121"/>
      <c r="MAP75" s="2121"/>
      <c r="MAQ75" s="2121"/>
      <c r="MAR75" s="2121"/>
      <c r="MAS75" s="2120"/>
      <c r="MAT75" s="2121"/>
      <c r="MAU75" s="2121"/>
      <c r="MAV75" s="2121"/>
      <c r="MAW75" s="2121"/>
      <c r="MAX75" s="2121"/>
      <c r="MAY75" s="2120"/>
      <c r="MAZ75" s="2121"/>
      <c r="MBA75" s="2121"/>
      <c r="MBB75" s="2121"/>
      <c r="MBC75" s="2121"/>
      <c r="MBD75" s="2121"/>
      <c r="MBE75" s="2120"/>
      <c r="MBF75" s="2121"/>
      <c r="MBG75" s="2121"/>
      <c r="MBH75" s="2121"/>
      <c r="MBI75" s="2121"/>
      <c r="MBJ75" s="2121"/>
      <c r="MBK75" s="2120"/>
      <c r="MBL75" s="2121"/>
      <c r="MBM75" s="2121"/>
      <c r="MBN75" s="2121"/>
      <c r="MBO75" s="2121"/>
      <c r="MBP75" s="2121"/>
      <c r="MBQ75" s="2120"/>
      <c r="MBR75" s="2121"/>
      <c r="MBS75" s="2121"/>
      <c r="MBT75" s="2121"/>
      <c r="MBU75" s="2121"/>
      <c r="MBV75" s="2121"/>
      <c r="MBW75" s="2120"/>
      <c r="MBX75" s="2121"/>
      <c r="MBY75" s="2121"/>
      <c r="MBZ75" s="2121"/>
      <c r="MCA75" s="2121"/>
      <c r="MCB75" s="2121"/>
      <c r="MCC75" s="2120"/>
      <c r="MCD75" s="2121"/>
      <c r="MCE75" s="2121"/>
      <c r="MCF75" s="2121"/>
      <c r="MCG75" s="2121"/>
      <c r="MCH75" s="2121"/>
      <c r="MCI75" s="2120"/>
      <c r="MCJ75" s="2121"/>
      <c r="MCK75" s="2121"/>
      <c r="MCL75" s="2121"/>
      <c r="MCM75" s="2121"/>
      <c r="MCN75" s="2121"/>
      <c r="MCO75" s="2120"/>
      <c r="MCP75" s="2121"/>
      <c r="MCQ75" s="2121"/>
      <c r="MCR75" s="2121"/>
      <c r="MCS75" s="2121"/>
      <c r="MCT75" s="2121"/>
      <c r="MCU75" s="2120"/>
      <c r="MCV75" s="2121"/>
      <c r="MCW75" s="2121"/>
      <c r="MCX75" s="2121"/>
      <c r="MCY75" s="2121"/>
      <c r="MCZ75" s="2121"/>
      <c r="MDA75" s="2120"/>
      <c r="MDB75" s="2121"/>
      <c r="MDC75" s="2121"/>
      <c r="MDD75" s="2121"/>
      <c r="MDE75" s="2121"/>
      <c r="MDF75" s="2121"/>
      <c r="MDG75" s="2120"/>
      <c r="MDH75" s="2121"/>
      <c r="MDI75" s="2121"/>
      <c r="MDJ75" s="2121"/>
      <c r="MDK75" s="2121"/>
      <c r="MDL75" s="2121"/>
      <c r="MDM75" s="2120"/>
      <c r="MDN75" s="2121"/>
      <c r="MDO75" s="2121"/>
      <c r="MDP75" s="2121"/>
      <c r="MDQ75" s="2121"/>
      <c r="MDR75" s="2121"/>
      <c r="MDS75" s="2120"/>
      <c r="MDT75" s="2121"/>
      <c r="MDU75" s="2121"/>
      <c r="MDV75" s="2121"/>
      <c r="MDW75" s="2121"/>
      <c r="MDX75" s="2121"/>
      <c r="MDY75" s="2120"/>
      <c r="MDZ75" s="2121"/>
      <c r="MEA75" s="2121"/>
      <c r="MEB75" s="2121"/>
      <c r="MEC75" s="2121"/>
      <c r="MED75" s="2121"/>
      <c r="MEE75" s="2120"/>
      <c r="MEF75" s="2121"/>
      <c r="MEG75" s="2121"/>
      <c r="MEH75" s="2121"/>
      <c r="MEI75" s="2121"/>
      <c r="MEJ75" s="2121"/>
      <c r="MEK75" s="2120"/>
      <c r="MEL75" s="2121"/>
      <c r="MEM75" s="2121"/>
      <c r="MEN75" s="2121"/>
      <c r="MEO75" s="2121"/>
      <c r="MEP75" s="2121"/>
      <c r="MEQ75" s="2120"/>
      <c r="MER75" s="2121"/>
      <c r="MES75" s="2121"/>
      <c r="MET75" s="2121"/>
      <c r="MEU75" s="2121"/>
      <c r="MEV75" s="2121"/>
      <c r="MEW75" s="2120"/>
      <c r="MEX75" s="2121"/>
      <c r="MEY75" s="2121"/>
      <c r="MEZ75" s="2121"/>
      <c r="MFA75" s="2121"/>
      <c r="MFB75" s="2121"/>
      <c r="MFC75" s="2120"/>
      <c r="MFD75" s="2121"/>
      <c r="MFE75" s="2121"/>
      <c r="MFF75" s="2121"/>
      <c r="MFG75" s="2121"/>
      <c r="MFH75" s="2121"/>
      <c r="MFI75" s="2120"/>
      <c r="MFJ75" s="2121"/>
      <c r="MFK75" s="2121"/>
      <c r="MFL75" s="2121"/>
      <c r="MFM75" s="2121"/>
      <c r="MFN75" s="2121"/>
      <c r="MFO75" s="2120"/>
      <c r="MFP75" s="2121"/>
      <c r="MFQ75" s="2121"/>
      <c r="MFR75" s="2121"/>
      <c r="MFS75" s="2121"/>
      <c r="MFT75" s="2121"/>
      <c r="MFU75" s="2120"/>
      <c r="MFV75" s="2121"/>
      <c r="MFW75" s="2121"/>
      <c r="MFX75" s="2121"/>
      <c r="MFY75" s="2121"/>
      <c r="MFZ75" s="2121"/>
      <c r="MGA75" s="2120"/>
      <c r="MGB75" s="2121"/>
      <c r="MGC75" s="2121"/>
      <c r="MGD75" s="2121"/>
      <c r="MGE75" s="2121"/>
      <c r="MGF75" s="2121"/>
      <c r="MGG75" s="2120"/>
      <c r="MGH75" s="2121"/>
      <c r="MGI75" s="2121"/>
      <c r="MGJ75" s="2121"/>
      <c r="MGK75" s="2121"/>
      <c r="MGL75" s="2121"/>
      <c r="MGM75" s="2120"/>
      <c r="MGN75" s="2121"/>
      <c r="MGO75" s="2121"/>
      <c r="MGP75" s="2121"/>
      <c r="MGQ75" s="2121"/>
      <c r="MGR75" s="2121"/>
      <c r="MGS75" s="2120"/>
      <c r="MGT75" s="2121"/>
      <c r="MGU75" s="2121"/>
      <c r="MGV75" s="2121"/>
      <c r="MGW75" s="2121"/>
      <c r="MGX75" s="2121"/>
      <c r="MGY75" s="2120"/>
      <c r="MGZ75" s="2121"/>
      <c r="MHA75" s="2121"/>
      <c r="MHB75" s="2121"/>
      <c r="MHC75" s="2121"/>
      <c r="MHD75" s="2121"/>
      <c r="MHE75" s="2120"/>
      <c r="MHF75" s="2121"/>
      <c r="MHG75" s="2121"/>
      <c r="MHH75" s="2121"/>
      <c r="MHI75" s="2121"/>
      <c r="MHJ75" s="2121"/>
      <c r="MHK75" s="2120"/>
      <c r="MHL75" s="2121"/>
      <c r="MHM75" s="2121"/>
      <c r="MHN75" s="2121"/>
      <c r="MHO75" s="2121"/>
      <c r="MHP75" s="2121"/>
      <c r="MHQ75" s="2120"/>
      <c r="MHR75" s="2121"/>
      <c r="MHS75" s="2121"/>
      <c r="MHT75" s="2121"/>
      <c r="MHU75" s="2121"/>
      <c r="MHV75" s="2121"/>
      <c r="MHW75" s="2120"/>
      <c r="MHX75" s="2121"/>
      <c r="MHY75" s="2121"/>
      <c r="MHZ75" s="2121"/>
      <c r="MIA75" s="2121"/>
      <c r="MIB75" s="2121"/>
      <c r="MIC75" s="2120"/>
      <c r="MID75" s="2121"/>
      <c r="MIE75" s="2121"/>
      <c r="MIF75" s="2121"/>
      <c r="MIG75" s="2121"/>
      <c r="MIH75" s="2121"/>
      <c r="MII75" s="2120"/>
      <c r="MIJ75" s="2121"/>
      <c r="MIK75" s="2121"/>
      <c r="MIL75" s="2121"/>
      <c r="MIM75" s="2121"/>
      <c r="MIN75" s="2121"/>
      <c r="MIO75" s="2120"/>
      <c r="MIP75" s="2121"/>
      <c r="MIQ75" s="2121"/>
      <c r="MIR75" s="2121"/>
      <c r="MIS75" s="2121"/>
      <c r="MIT75" s="2121"/>
      <c r="MIU75" s="2120"/>
      <c r="MIV75" s="2121"/>
      <c r="MIW75" s="2121"/>
      <c r="MIX75" s="2121"/>
      <c r="MIY75" s="2121"/>
      <c r="MIZ75" s="2121"/>
      <c r="MJA75" s="2120"/>
      <c r="MJB75" s="2121"/>
      <c r="MJC75" s="2121"/>
      <c r="MJD75" s="2121"/>
      <c r="MJE75" s="2121"/>
      <c r="MJF75" s="2121"/>
      <c r="MJG75" s="2120"/>
      <c r="MJH75" s="2121"/>
      <c r="MJI75" s="2121"/>
      <c r="MJJ75" s="2121"/>
      <c r="MJK75" s="2121"/>
      <c r="MJL75" s="2121"/>
      <c r="MJM75" s="2120"/>
      <c r="MJN75" s="2121"/>
      <c r="MJO75" s="2121"/>
      <c r="MJP75" s="2121"/>
      <c r="MJQ75" s="2121"/>
      <c r="MJR75" s="2121"/>
      <c r="MJS75" s="2120"/>
      <c r="MJT75" s="2121"/>
      <c r="MJU75" s="2121"/>
      <c r="MJV75" s="2121"/>
      <c r="MJW75" s="2121"/>
      <c r="MJX75" s="2121"/>
      <c r="MJY75" s="2120"/>
      <c r="MJZ75" s="2121"/>
      <c r="MKA75" s="2121"/>
      <c r="MKB75" s="2121"/>
      <c r="MKC75" s="2121"/>
      <c r="MKD75" s="2121"/>
      <c r="MKE75" s="2120"/>
      <c r="MKF75" s="2121"/>
      <c r="MKG75" s="2121"/>
      <c r="MKH75" s="2121"/>
      <c r="MKI75" s="2121"/>
      <c r="MKJ75" s="2121"/>
      <c r="MKK75" s="2120"/>
      <c r="MKL75" s="2121"/>
      <c r="MKM75" s="2121"/>
      <c r="MKN75" s="2121"/>
      <c r="MKO75" s="2121"/>
      <c r="MKP75" s="2121"/>
      <c r="MKQ75" s="2120"/>
      <c r="MKR75" s="2121"/>
      <c r="MKS75" s="2121"/>
      <c r="MKT75" s="2121"/>
      <c r="MKU75" s="2121"/>
      <c r="MKV75" s="2121"/>
      <c r="MKW75" s="2120"/>
      <c r="MKX75" s="2121"/>
      <c r="MKY75" s="2121"/>
      <c r="MKZ75" s="2121"/>
      <c r="MLA75" s="2121"/>
      <c r="MLB75" s="2121"/>
      <c r="MLC75" s="2120"/>
      <c r="MLD75" s="2121"/>
      <c r="MLE75" s="2121"/>
      <c r="MLF75" s="2121"/>
      <c r="MLG75" s="2121"/>
      <c r="MLH75" s="2121"/>
      <c r="MLI75" s="2120"/>
      <c r="MLJ75" s="2121"/>
      <c r="MLK75" s="2121"/>
      <c r="MLL75" s="2121"/>
      <c r="MLM75" s="2121"/>
      <c r="MLN75" s="2121"/>
      <c r="MLO75" s="2120"/>
      <c r="MLP75" s="2121"/>
      <c r="MLQ75" s="2121"/>
      <c r="MLR75" s="2121"/>
      <c r="MLS75" s="2121"/>
      <c r="MLT75" s="2121"/>
      <c r="MLU75" s="2120"/>
      <c r="MLV75" s="2121"/>
      <c r="MLW75" s="2121"/>
      <c r="MLX75" s="2121"/>
      <c r="MLY75" s="2121"/>
      <c r="MLZ75" s="2121"/>
      <c r="MMA75" s="2120"/>
      <c r="MMB75" s="2121"/>
      <c r="MMC75" s="2121"/>
      <c r="MMD75" s="2121"/>
      <c r="MME75" s="2121"/>
      <c r="MMF75" s="2121"/>
      <c r="MMG75" s="2120"/>
      <c r="MMH75" s="2121"/>
      <c r="MMI75" s="2121"/>
      <c r="MMJ75" s="2121"/>
      <c r="MMK75" s="2121"/>
      <c r="MML75" s="2121"/>
      <c r="MMM75" s="2120"/>
      <c r="MMN75" s="2121"/>
      <c r="MMO75" s="2121"/>
      <c r="MMP75" s="2121"/>
      <c r="MMQ75" s="2121"/>
      <c r="MMR75" s="2121"/>
      <c r="MMS75" s="2120"/>
      <c r="MMT75" s="2121"/>
      <c r="MMU75" s="2121"/>
      <c r="MMV75" s="2121"/>
      <c r="MMW75" s="2121"/>
      <c r="MMX75" s="2121"/>
      <c r="MMY75" s="2120"/>
      <c r="MMZ75" s="2121"/>
      <c r="MNA75" s="2121"/>
      <c r="MNB75" s="2121"/>
      <c r="MNC75" s="2121"/>
      <c r="MND75" s="2121"/>
      <c r="MNE75" s="2120"/>
      <c r="MNF75" s="2121"/>
      <c r="MNG75" s="2121"/>
      <c r="MNH75" s="2121"/>
      <c r="MNI75" s="2121"/>
      <c r="MNJ75" s="2121"/>
      <c r="MNK75" s="2120"/>
      <c r="MNL75" s="2121"/>
      <c r="MNM75" s="2121"/>
      <c r="MNN75" s="2121"/>
      <c r="MNO75" s="2121"/>
      <c r="MNP75" s="2121"/>
      <c r="MNQ75" s="2120"/>
      <c r="MNR75" s="2121"/>
      <c r="MNS75" s="2121"/>
      <c r="MNT75" s="2121"/>
      <c r="MNU75" s="2121"/>
      <c r="MNV75" s="2121"/>
      <c r="MNW75" s="2120"/>
      <c r="MNX75" s="2121"/>
      <c r="MNY75" s="2121"/>
      <c r="MNZ75" s="2121"/>
      <c r="MOA75" s="2121"/>
      <c r="MOB75" s="2121"/>
      <c r="MOC75" s="2120"/>
      <c r="MOD75" s="2121"/>
      <c r="MOE75" s="2121"/>
      <c r="MOF75" s="2121"/>
      <c r="MOG75" s="2121"/>
      <c r="MOH75" s="2121"/>
      <c r="MOI75" s="2120"/>
      <c r="MOJ75" s="2121"/>
      <c r="MOK75" s="2121"/>
      <c r="MOL75" s="2121"/>
      <c r="MOM75" s="2121"/>
      <c r="MON75" s="2121"/>
      <c r="MOO75" s="2120"/>
      <c r="MOP75" s="2121"/>
      <c r="MOQ75" s="2121"/>
      <c r="MOR75" s="2121"/>
      <c r="MOS75" s="2121"/>
      <c r="MOT75" s="2121"/>
      <c r="MOU75" s="2120"/>
      <c r="MOV75" s="2121"/>
      <c r="MOW75" s="2121"/>
      <c r="MOX75" s="2121"/>
      <c r="MOY75" s="2121"/>
      <c r="MOZ75" s="2121"/>
      <c r="MPA75" s="2120"/>
      <c r="MPB75" s="2121"/>
      <c r="MPC75" s="2121"/>
      <c r="MPD75" s="2121"/>
      <c r="MPE75" s="2121"/>
      <c r="MPF75" s="2121"/>
      <c r="MPG75" s="2120"/>
      <c r="MPH75" s="2121"/>
      <c r="MPI75" s="2121"/>
      <c r="MPJ75" s="2121"/>
      <c r="MPK75" s="2121"/>
      <c r="MPL75" s="2121"/>
      <c r="MPM75" s="2120"/>
      <c r="MPN75" s="2121"/>
      <c r="MPO75" s="2121"/>
      <c r="MPP75" s="2121"/>
      <c r="MPQ75" s="2121"/>
      <c r="MPR75" s="2121"/>
      <c r="MPS75" s="2120"/>
      <c r="MPT75" s="2121"/>
      <c r="MPU75" s="2121"/>
      <c r="MPV75" s="2121"/>
      <c r="MPW75" s="2121"/>
      <c r="MPX75" s="2121"/>
      <c r="MPY75" s="2120"/>
      <c r="MPZ75" s="2121"/>
      <c r="MQA75" s="2121"/>
      <c r="MQB75" s="2121"/>
      <c r="MQC75" s="2121"/>
      <c r="MQD75" s="2121"/>
      <c r="MQE75" s="2120"/>
      <c r="MQF75" s="2121"/>
      <c r="MQG75" s="2121"/>
      <c r="MQH75" s="2121"/>
      <c r="MQI75" s="2121"/>
      <c r="MQJ75" s="2121"/>
      <c r="MQK75" s="2120"/>
      <c r="MQL75" s="2121"/>
      <c r="MQM75" s="2121"/>
      <c r="MQN75" s="2121"/>
      <c r="MQO75" s="2121"/>
      <c r="MQP75" s="2121"/>
      <c r="MQQ75" s="2120"/>
      <c r="MQR75" s="2121"/>
      <c r="MQS75" s="2121"/>
      <c r="MQT75" s="2121"/>
      <c r="MQU75" s="2121"/>
      <c r="MQV75" s="2121"/>
      <c r="MQW75" s="2120"/>
      <c r="MQX75" s="2121"/>
      <c r="MQY75" s="2121"/>
      <c r="MQZ75" s="2121"/>
      <c r="MRA75" s="2121"/>
      <c r="MRB75" s="2121"/>
      <c r="MRC75" s="2120"/>
      <c r="MRD75" s="2121"/>
      <c r="MRE75" s="2121"/>
      <c r="MRF75" s="2121"/>
      <c r="MRG75" s="2121"/>
      <c r="MRH75" s="2121"/>
      <c r="MRI75" s="2120"/>
      <c r="MRJ75" s="2121"/>
      <c r="MRK75" s="2121"/>
      <c r="MRL75" s="2121"/>
      <c r="MRM75" s="2121"/>
      <c r="MRN75" s="2121"/>
      <c r="MRO75" s="2120"/>
      <c r="MRP75" s="2121"/>
      <c r="MRQ75" s="2121"/>
      <c r="MRR75" s="2121"/>
      <c r="MRS75" s="2121"/>
      <c r="MRT75" s="2121"/>
      <c r="MRU75" s="2120"/>
      <c r="MRV75" s="2121"/>
      <c r="MRW75" s="2121"/>
      <c r="MRX75" s="2121"/>
      <c r="MRY75" s="2121"/>
      <c r="MRZ75" s="2121"/>
      <c r="MSA75" s="2120"/>
      <c r="MSB75" s="2121"/>
      <c r="MSC75" s="2121"/>
      <c r="MSD75" s="2121"/>
      <c r="MSE75" s="2121"/>
      <c r="MSF75" s="2121"/>
      <c r="MSG75" s="2120"/>
      <c r="MSH75" s="2121"/>
      <c r="MSI75" s="2121"/>
      <c r="MSJ75" s="2121"/>
      <c r="MSK75" s="2121"/>
      <c r="MSL75" s="2121"/>
      <c r="MSM75" s="2120"/>
      <c r="MSN75" s="2121"/>
      <c r="MSO75" s="2121"/>
      <c r="MSP75" s="2121"/>
      <c r="MSQ75" s="2121"/>
      <c r="MSR75" s="2121"/>
      <c r="MSS75" s="2120"/>
      <c r="MST75" s="2121"/>
      <c r="MSU75" s="2121"/>
      <c r="MSV75" s="2121"/>
      <c r="MSW75" s="2121"/>
      <c r="MSX75" s="2121"/>
      <c r="MSY75" s="2120"/>
      <c r="MSZ75" s="2121"/>
      <c r="MTA75" s="2121"/>
      <c r="MTB75" s="2121"/>
      <c r="MTC75" s="2121"/>
      <c r="MTD75" s="2121"/>
      <c r="MTE75" s="2120"/>
      <c r="MTF75" s="2121"/>
      <c r="MTG75" s="2121"/>
      <c r="MTH75" s="2121"/>
      <c r="MTI75" s="2121"/>
      <c r="MTJ75" s="2121"/>
      <c r="MTK75" s="2120"/>
      <c r="MTL75" s="2121"/>
      <c r="MTM75" s="2121"/>
      <c r="MTN75" s="2121"/>
      <c r="MTO75" s="2121"/>
      <c r="MTP75" s="2121"/>
      <c r="MTQ75" s="2120"/>
      <c r="MTR75" s="2121"/>
      <c r="MTS75" s="2121"/>
      <c r="MTT75" s="2121"/>
      <c r="MTU75" s="2121"/>
      <c r="MTV75" s="2121"/>
      <c r="MTW75" s="2120"/>
      <c r="MTX75" s="2121"/>
      <c r="MTY75" s="2121"/>
      <c r="MTZ75" s="2121"/>
      <c r="MUA75" s="2121"/>
      <c r="MUB75" s="2121"/>
      <c r="MUC75" s="2120"/>
      <c r="MUD75" s="2121"/>
      <c r="MUE75" s="2121"/>
      <c r="MUF75" s="2121"/>
      <c r="MUG75" s="2121"/>
      <c r="MUH75" s="2121"/>
      <c r="MUI75" s="2120"/>
      <c r="MUJ75" s="2121"/>
      <c r="MUK75" s="2121"/>
      <c r="MUL75" s="2121"/>
      <c r="MUM75" s="2121"/>
      <c r="MUN75" s="2121"/>
      <c r="MUO75" s="2120"/>
      <c r="MUP75" s="2121"/>
      <c r="MUQ75" s="2121"/>
      <c r="MUR75" s="2121"/>
      <c r="MUS75" s="2121"/>
      <c r="MUT75" s="2121"/>
      <c r="MUU75" s="2120"/>
      <c r="MUV75" s="2121"/>
      <c r="MUW75" s="2121"/>
      <c r="MUX75" s="2121"/>
      <c r="MUY75" s="2121"/>
      <c r="MUZ75" s="2121"/>
      <c r="MVA75" s="2120"/>
      <c r="MVB75" s="2121"/>
      <c r="MVC75" s="2121"/>
      <c r="MVD75" s="2121"/>
      <c r="MVE75" s="2121"/>
      <c r="MVF75" s="2121"/>
      <c r="MVG75" s="2120"/>
      <c r="MVH75" s="2121"/>
      <c r="MVI75" s="2121"/>
      <c r="MVJ75" s="2121"/>
      <c r="MVK75" s="2121"/>
      <c r="MVL75" s="2121"/>
      <c r="MVM75" s="2120"/>
      <c r="MVN75" s="2121"/>
      <c r="MVO75" s="2121"/>
      <c r="MVP75" s="2121"/>
      <c r="MVQ75" s="2121"/>
      <c r="MVR75" s="2121"/>
      <c r="MVS75" s="2120"/>
      <c r="MVT75" s="2121"/>
      <c r="MVU75" s="2121"/>
      <c r="MVV75" s="2121"/>
      <c r="MVW75" s="2121"/>
      <c r="MVX75" s="2121"/>
      <c r="MVY75" s="2120"/>
      <c r="MVZ75" s="2121"/>
      <c r="MWA75" s="2121"/>
      <c r="MWB75" s="2121"/>
      <c r="MWC75" s="2121"/>
      <c r="MWD75" s="2121"/>
      <c r="MWE75" s="2120"/>
      <c r="MWF75" s="2121"/>
      <c r="MWG75" s="2121"/>
      <c r="MWH75" s="2121"/>
      <c r="MWI75" s="2121"/>
      <c r="MWJ75" s="2121"/>
      <c r="MWK75" s="2120"/>
      <c r="MWL75" s="2121"/>
      <c r="MWM75" s="2121"/>
      <c r="MWN75" s="2121"/>
      <c r="MWO75" s="2121"/>
      <c r="MWP75" s="2121"/>
      <c r="MWQ75" s="2120"/>
      <c r="MWR75" s="2121"/>
      <c r="MWS75" s="2121"/>
      <c r="MWT75" s="2121"/>
      <c r="MWU75" s="2121"/>
      <c r="MWV75" s="2121"/>
      <c r="MWW75" s="2120"/>
      <c r="MWX75" s="2121"/>
      <c r="MWY75" s="2121"/>
      <c r="MWZ75" s="2121"/>
      <c r="MXA75" s="2121"/>
      <c r="MXB75" s="2121"/>
      <c r="MXC75" s="2120"/>
      <c r="MXD75" s="2121"/>
      <c r="MXE75" s="2121"/>
      <c r="MXF75" s="2121"/>
      <c r="MXG75" s="2121"/>
      <c r="MXH75" s="2121"/>
      <c r="MXI75" s="2120"/>
      <c r="MXJ75" s="2121"/>
      <c r="MXK75" s="2121"/>
      <c r="MXL75" s="2121"/>
      <c r="MXM75" s="2121"/>
      <c r="MXN75" s="2121"/>
      <c r="MXO75" s="2120"/>
      <c r="MXP75" s="2121"/>
      <c r="MXQ75" s="2121"/>
      <c r="MXR75" s="2121"/>
      <c r="MXS75" s="2121"/>
      <c r="MXT75" s="2121"/>
      <c r="MXU75" s="2120"/>
      <c r="MXV75" s="2121"/>
      <c r="MXW75" s="2121"/>
      <c r="MXX75" s="2121"/>
      <c r="MXY75" s="2121"/>
      <c r="MXZ75" s="2121"/>
      <c r="MYA75" s="2120"/>
      <c r="MYB75" s="2121"/>
      <c r="MYC75" s="2121"/>
      <c r="MYD75" s="2121"/>
      <c r="MYE75" s="2121"/>
      <c r="MYF75" s="2121"/>
      <c r="MYG75" s="2120"/>
      <c r="MYH75" s="2121"/>
      <c r="MYI75" s="2121"/>
      <c r="MYJ75" s="2121"/>
      <c r="MYK75" s="2121"/>
      <c r="MYL75" s="2121"/>
      <c r="MYM75" s="2120"/>
      <c r="MYN75" s="2121"/>
      <c r="MYO75" s="2121"/>
      <c r="MYP75" s="2121"/>
      <c r="MYQ75" s="2121"/>
      <c r="MYR75" s="2121"/>
      <c r="MYS75" s="2120"/>
      <c r="MYT75" s="2121"/>
      <c r="MYU75" s="2121"/>
      <c r="MYV75" s="2121"/>
      <c r="MYW75" s="2121"/>
      <c r="MYX75" s="2121"/>
      <c r="MYY75" s="2120"/>
      <c r="MYZ75" s="2121"/>
      <c r="MZA75" s="2121"/>
      <c r="MZB75" s="2121"/>
      <c r="MZC75" s="2121"/>
      <c r="MZD75" s="2121"/>
      <c r="MZE75" s="2120"/>
      <c r="MZF75" s="2121"/>
      <c r="MZG75" s="2121"/>
      <c r="MZH75" s="2121"/>
      <c r="MZI75" s="2121"/>
      <c r="MZJ75" s="2121"/>
      <c r="MZK75" s="2120"/>
      <c r="MZL75" s="2121"/>
      <c r="MZM75" s="2121"/>
      <c r="MZN75" s="2121"/>
      <c r="MZO75" s="2121"/>
      <c r="MZP75" s="2121"/>
      <c r="MZQ75" s="2120"/>
      <c r="MZR75" s="2121"/>
      <c r="MZS75" s="2121"/>
      <c r="MZT75" s="2121"/>
      <c r="MZU75" s="2121"/>
      <c r="MZV75" s="2121"/>
      <c r="MZW75" s="2120"/>
      <c r="MZX75" s="2121"/>
      <c r="MZY75" s="2121"/>
      <c r="MZZ75" s="2121"/>
      <c r="NAA75" s="2121"/>
      <c r="NAB75" s="2121"/>
      <c r="NAC75" s="2120"/>
      <c r="NAD75" s="2121"/>
      <c r="NAE75" s="2121"/>
      <c r="NAF75" s="2121"/>
      <c r="NAG75" s="2121"/>
      <c r="NAH75" s="2121"/>
      <c r="NAI75" s="2120"/>
      <c r="NAJ75" s="2121"/>
      <c r="NAK75" s="2121"/>
      <c r="NAL75" s="2121"/>
      <c r="NAM75" s="2121"/>
      <c r="NAN75" s="2121"/>
      <c r="NAO75" s="2120"/>
      <c r="NAP75" s="2121"/>
      <c r="NAQ75" s="2121"/>
      <c r="NAR75" s="2121"/>
      <c r="NAS75" s="2121"/>
      <c r="NAT75" s="2121"/>
      <c r="NAU75" s="2120"/>
      <c r="NAV75" s="2121"/>
      <c r="NAW75" s="2121"/>
      <c r="NAX75" s="2121"/>
      <c r="NAY75" s="2121"/>
      <c r="NAZ75" s="2121"/>
      <c r="NBA75" s="2120"/>
      <c r="NBB75" s="2121"/>
      <c r="NBC75" s="2121"/>
      <c r="NBD75" s="2121"/>
      <c r="NBE75" s="2121"/>
      <c r="NBF75" s="2121"/>
      <c r="NBG75" s="2120"/>
      <c r="NBH75" s="2121"/>
      <c r="NBI75" s="2121"/>
      <c r="NBJ75" s="2121"/>
      <c r="NBK75" s="2121"/>
      <c r="NBL75" s="2121"/>
      <c r="NBM75" s="2120"/>
      <c r="NBN75" s="2121"/>
      <c r="NBO75" s="2121"/>
      <c r="NBP75" s="2121"/>
      <c r="NBQ75" s="2121"/>
      <c r="NBR75" s="2121"/>
      <c r="NBS75" s="2120"/>
      <c r="NBT75" s="2121"/>
      <c r="NBU75" s="2121"/>
      <c r="NBV75" s="2121"/>
      <c r="NBW75" s="2121"/>
      <c r="NBX75" s="2121"/>
      <c r="NBY75" s="2120"/>
      <c r="NBZ75" s="2121"/>
      <c r="NCA75" s="2121"/>
      <c r="NCB75" s="2121"/>
      <c r="NCC75" s="2121"/>
      <c r="NCD75" s="2121"/>
      <c r="NCE75" s="2120"/>
      <c r="NCF75" s="2121"/>
      <c r="NCG75" s="2121"/>
      <c r="NCH75" s="2121"/>
      <c r="NCI75" s="2121"/>
      <c r="NCJ75" s="2121"/>
      <c r="NCK75" s="2120"/>
      <c r="NCL75" s="2121"/>
      <c r="NCM75" s="2121"/>
      <c r="NCN75" s="2121"/>
      <c r="NCO75" s="2121"/>
      <c r="NCP75" s="2121"/>
      <c r="NCQ75" s="2120"/>
      <c r="NCR75" s="2121"/>
      <c r="NCS75" s="2121"/>
      <c r="NCT75" s="2121"/>
      <c r="NCU75" s="2121"/>
      <c r="NCV75" s="2121"/>
      <c r="NCW75" s="2120"/>
      <c r="NCX75" s="2121"/>
      <c r="NCY75" s="2121"/>
      <c r="NCZ75" s="2121"/>
      <c r="NDA75" s="2121"/>
      <c r="NDB75" s="2121"/>
      <c r="NDC75" s="2120"/>
      <c r="NDD75" s="2121"/>
      <c r="NDE75" s="2121"/>
      <c r="NDF75" s="2121"/>
      <c r="NDG75" s="2121"/>
      <c r="NDH75" s="2121"/>
      <c r="NDI75" s="2120"/>
      <c r="NDJ75" s="2121"/>
      <c r="NDK75" s="2121"/>
      <c r="NDL75" s="2121"/>
      <c r="NDM75" s="2121"/>
      <c r="NDN75" s="2121"/>
      <c r="NDO75" s="2120"/>
      <c r="NDP75" s="2121"/>
      <c r="NDQ75" s="2121"/>
      <c r="NDR75" s="2121"/>
      <c r="NDS75" s="2121"/>
      <c r="NDT75" s="2121"/>
      <c r="NDU75" s="2120"/>
      <c r="NDV75" s="2121"/>
      <c r="NDW75" s="2121"/>
      <c r="NDX75" s="2121"/>
      <c r="NDY75" s="2121"/>
      <c r="NDZ75" s="2121"/>
      <c r="NEA75" s="2120"/>
      <c r="NEB75" s="2121"/>
      <c r="NEC75" s="2121"/>
      <c r="NED75" s="2121"/>
      <c r="NEE75" s="2121"/>
      <c r="NEF75" s="2121"/>
      <c r="NEG75" s="2120"/>
      <c r="NEH75" s="2121"/>
      <c r="NEI75" s="2121"/>
      <c r="NEJ75" s="2121"/>
      <c r="NEK75" s="2121"/>
      <c r="NEL75" s="2121"/>
      <c r="NEM75" s="2120"/>
      <c r="NEN75" s="2121"/>
      <c r="NEO75" s="2121"/>
      <c r="NEP75" s="2121"/>
      <c r="NEQ75" s="2121"/>
      <c r="NER75" s="2121"/>
      <c r="NES75" s="2120"/>
      <c r="NET75" s="2121"/>
      <c r="NEU75" s="2121"/>
      <c r="NEV75" s="2121"/>
      <c r="NEW75" s="2121"/>
      <c r="NEX75" s="2121"/>
      <c r="NEY75" s="2120"/>
      <c r="NEZ75" s="2121"/>
      <c r="NFA75" s="2121"/>
      <c r="NFB75" s="2121"/>
      <c r="NFC75" s="2121"/>
      <c r="NFD75" s="2121"/>
      <c r="NFE75" s="2120"/>
      <c r="NFF75" s="2121"/>
      <c r="NFG75" s="2121"/>
      <c r="NFH75" s="2121"/>
      <c r="NFI75" s="2121"/>
      <c r="NFJ75" s="2121"/>
      <c r="NFK75" s="2120"/>
      <c r="NFL75" s="2121"/>
      <c r="NFM75" s="2121"/>
      <c r="NFN75" s="2121"/>
      <c r="NFO75" s="2121"/>
      <c r="NFP75" s="2121"/>
      <c r="NFQ75" s="2120"/>
      <c r="NFR75" s="2121"/>
      <c r="NFS75" s="2121"/>
      <c r="NFT75" s="2121"/>
      <c r="NFU75" s="2121"/>
      <c r="NFV75" s="2121"/>
      <c r="NFW75" s="2120"/>
      <c r="NFX75" s="2121"/>
      <c r="NFY75" s="2121"/>
      <c r="NFZ75" s="2121"/>
      <c r="NGA75" s="2121"/>
      <c r="NGB75" s="2121"/>
      <c r="NGC75" s="2120"/>
      <c r="NGD75" s="2121"/>
      <c r="NGE75" s="2121"/>
      <c r="NGF75" s="2121"/>
      <c r="NGG75" s="2121"/>
      <c r="NGH75" s="2121"/>
      <c r="NGI75" s="2120"/>
      <c r="NGJ75" s="2121"/>
      <c r="NGK75" s="2121"/>
      <c r="NGL75" s="2121"/>
      <c r="NGM75" s="2121"/>
      <c r="NGN75" s="2121"/>
      <c r="NGO75" s="2120"/>
      <c r="NGP75" s="2121"/>
      <c r="NGQ75" s="2121"/>
      <c r="NGR75" s="2121"/>
      <c r="NGS75" s="2121"/>
      <c r="NGT75" s="2121"/>
      <c r="NGU75" s="2120"/>
      <c r="NGV75" s="2121"/>
      <c r="NGW75" s="2121"/>
      <c r="NGX75" s="2121"/>
      <c r="NGY75" s="2121"/>
      <c r="NGZ75" s="2121"/>
      <c r="NHA75" s="2120"/>
      <c r="NHB75" s="2121"/>
      <c r="NHC75" s="2121"/>
      <c r="NHD75" s="2121"/>
      <c r="NHE75" s="2121"/>
      <c r="NHF75" s="2121"/>
      <c r="NHG75" s="2120"/>
      <c r="NHH75" s="2121"/>
      <c r="NHI75" s="2121"/>
      <c r="NHJ75" s="2121"/>
      <c r="NHK75" s="2121"/>
      <c r="NHL75" s="2121"/>
      <c r="NHM75" s="2120"/>
      <c r="NHN75" s="2121"/>
      <c r="NHO75" s="2121"/>
      <c r="NHP75" s="2121"/>
      <c r="NHQ75" s="2121"/>
      <c r="NHR75" s="2121"/>
      <c r="NHS75" s="2120"/>
      <c r="NHT75" s="2121"/>
      <c r="NHU75" s="2121"/>
      <c r="NHV75" s="2121"/>
      <c r="NHW75" s="2121"/>
      <c r="NHX75" s="2121"/>
      <c r="NHY75" s="2120"/>
      <c r="NHZ75" s="2121"/>
      <c r="NIA75" s="2121"/>
      <c r="NIB75" s="2121"/>
      <c r="NIC75" s="2121"/>
      <c r="NID75" s="2121"/>
      <c r="NIE75" s="2120"/>
      <c r="NIF75" s="2121"/>
      <c r="NIG75" s="2121"/>
      <c r="NIH75" s="2121"/>
      <c r="NII75" s="2121"/>
      <c r="NIJ75" s="2121"/>
      <c r="NIK75" s="2120"/>
      <c r="NIL75" s="2121"/>
      <c r="NIM75" s="2121"/>
      <c r="NIN75" s="2121"/>
      <c r="NIO75" s="2121"/>
      <c r="NIP75" s="2121"/>
      <c r="NIQ75" s="2120"/>
      <c r="NIR75" s="2121"/>
      <c r="NIS75" s="2121"/>
      <c r="NIT75" s="2121"/>
      <c r="NIU75" s="2121"/>
      <c r="NIV75" s="2121"/>
      <c r="NIW75" s="2120"/>
      <c r="NIX75" s="2121"/>
      <c r="NIY75" s="2121"/>
      <c r="NIZ75" s="2121"/>
      <c r="NJA75" s="2121"/>
      <c r="NJB75" s="2121"/>
      <c r="NJC75" s="2120"/>
      <c r="NJD75" s="2121"/>
      <c r="NJE75" s="2121"/>
      <c r="NJF75" s="2121"/>
      <c r="NJG75" s="2121"/>
      <c r="NJH75" s="2121"/>
      <c r="NJI75" s="2120"/>
      <c r="NJJ75" s="2121"/>
      <c r="NJK75" s="2121"/>
      <c r="NJL75" s="2121"/>
      <c r="NJM75" s="2121"/>
      <c r="NJN75" s="2121"/>
      <c r="NJO75" s="2120"/>
      <c r="NJP75" s="2121"/>
      <c r="NJQ75" s="2121"/>
      <c r="NJR75" s="2121"/>
      <c r="NJS75" s="2121"/>
      <c r="NJT75" s="2121"/>
      <c r="NJU75" s="2120"/>
      <c r="NJV75" s="2121"/>
      <c r="NJW75" s="2121"/>
      <c r="NJX75" s="2121"/>
      <c r="NJY75" s="2121"/>
      <c r="NJZ75" s="2121"/>
      <c r="NKA75" s="2120"/>
      <c r="NKB75" s="2121"/>
      <c r="NKC75" s="2121"/>
      <c r="NKD75" s="2121"/>
      <c r="NKE75" s="2121"/>
      <c r="NKF75" s="2121"/>
      <c r="NKG75" s="2120"/>
      <c r="NKH75" s="2121"/>
      <c r="NKI75" s="2121"/>
      <c r="NKJ75" s="2121"/>
      <c r="NKK75" s="2121"/>
      <c r="NKL75" s="2121"/>
      <c r="NKM75" s="2120"/>
      <c r="NKN75" s="2121"/>
      <c r="NKO75" s="2121"/>
      <c r="NKP75" s="2121"/>
      <c r="NKQ75" s="2121"/>
      <c r="NKR75" s="2121"/>
      <c r="NKS75" s="2120"/>
      <c r="NKT75" s="2121"/>
      <c r="NKU75" s="2121"/>
      <c r="NKV75" s="2121"/>
      <c r="NKW75" s="2121"/>
      <c r="NKX75" s="2121"/>
      <c r="NKY75" s="2120"/>
      <c r="NKZ75" s="2121"/>
      <c r="NLA75" s="2121"/>
      <c r="NLB75" s="2121"/>
      <c r="NLC75" s="2121"/>
      <c r="NLD75" s="2121"/>
      <c r="NLE75" s="2120"/>
      <c r="NLF75" s="2121"/>
      <c r="NLG75" s="2121"/>
      <c r="NLH75" s="2121"/>
      <c r="NLI75" s="2121"/>
      <c r="NLJ75" s="2121"/>
      <c r="NLK75" s="2120"/>
      <c r="NLL75" s="2121"/>
      <c r="NLM75" s="2121"/>
      <c r="NLN75" s="2121"/>
      <c r="NLO75" s="2121"/>
      <c r="NLP75" s="2121"/>
      <c r="NLQ75" s="2120"/>
      <c r="NLR75" s="2121"/>
      <c r="NLS75" s="2121"/>
      <c r="NLT75" s="2121"/>
      <c r="NLU75" s="2121"/>
      <c r="NLV75" s="2121"/>
      <c r="NLW75" s="2120"/>
      <c r="NLX75" s="2121"/>
      <c r="NLY75" s="2121"/>
      <c r="NLZ75" s="2121"/>
      <c r="NMA75" s="2121"/>
      <c r="NMB75" s="2121"/>
      <c r="NMC75" s="2120"/>
      <c r="NMD75" s="2121"/>
      <c r="NME75" s="2121"/>
      <c r="NMF75" s="2121"/>
      <c r="NMG75" s="2121"/>
      <c r="NMH75" s="2121"/>
      <c r="NMI75" s="2120"/>
      <c r="NMJ75" s="2121"/>
      <c r="NMK75" s="2121"/>
      <c r="NML75" s="2121"/>
      <c r="NMM75" s="2121"/>
      <c r="NMN75" s="2121"/>
      <c r="NMO75" s="2120"/>
      <c r="NMP75" s="2121"/>
      <c r="NMQ75" s="2121"/>
      <c r="NMR75" s="2121"/>
      <c r="NMS75" s="2121"/>
      <c r="NMT75" s="2121"/>
      <c r="NMU75" s="2120"/>
      <c r="NMV75" s="2121"/>
      <c r="NMW75" s="2121"/>
      <c r="NMX75" s="2121"/>
      <c r="NMY75" s="2121"/>
      <c r="NMZ75" s="2121"/>
      <c r="NNA75" s="2120"/>
      <c r="NNB75" s="2121"/>
      <c r="NNC75" s="2121"/>
      <c r="NND75" s="2121"/>
      <c r="NNE75" s="2121"/>
      <c r="NNF75" s="2121"/>
      <c r="NNG75" s="2120"/>
      <c r="NNH75" s="2121"/>
      <c r="NNI75" s="2121"/>
      <c r="NNJ75" s="2121"/>
      <c r="NNK75" s="2121"/>
      <c r="NNL75" s="2121"/>
      <c r="NNM75" s="2120"/>
      <c r="NNN75" s="2121"/>
      <c r="NNO75" s="2121"/>
      <c r="NNP75" s="2121"/>
      <c r="NNQ75" s="2121"/>
      <c r="NNR75" s="2121"/>
      <c r="NNS75" s="2120"/>
      <c r="NNT75" s="2121"/>
      <c r="NNU75" s="2121"/>
      <c r="NNV75" s="2121"/>
      <c r="NNW75" s="2121"/>
      <c r="NNX75" s="2121"/>
      <c r="NNY75" s="2120"/>
      <c r="NNZ75" s="2121"/>
      <c r="NOA75" s="2121"/>
      <c r="NOB75" s="2121"/>
      <c r="NOC75" s="2121"/>
      <c r="NOD75" s="2121"/>
      <c r="NOE75" s="2120"/>
      <c r="NOF75" s="2121"/>
      <c r="NOG75" s="2121"/>
      <c r="NOH75" s="2121"/>
      <c r="NOI75" s="2121"/>
      <c r="NOJ75" s="2121"/>
      <c r="NOK75" s="2120"/>
      <c r="NOL75" s="2121"/>
      <c r="NOM75" s="2121"/>
      <c r="NON75" s="2121"/>
      <c r="NOO75" s="2121"/>
      <c r="NOP75" s="2121"/>
      <c r="NOQ75" s="2120"/>
      <c r="NOR75" s="2121"/>
      <c r="NOS75" s="2121"/>
      <c r="NOT75" s="2121"/>
      <c r="NOU75" s="2121"/>
      <c r="NOV75" s="2121"/>
      <c r="NOW75" s="2120"/>
      <c r="NOX75" s="2121"/>
      <c r="NOY75" s="2121"/>
      <c r="NOZ75" s="2121"/>
      <c r="NPA75" s="2121"/>
      <c r="NPB75" s="2121"/>
      <c r="NPC75" s="2120"/>
      <c r="NPD75" s="2121"/>
      <c r="NPE75" s="2121"/>
      <c r="NPF75" s="2121"/>
      <c r="NPG75" s="2121"/>
      <c r="NPH75" s="2121"/>
      <c r="NPI75" s="2120"/>
      <c r="NPJ75" s="2121"/>
      <c r="NPK75" s="2121"/>
      <c r="NPL75" s="2121"/>
      <c r="NPM75" s="2121"/>
      <c r="NPN75" s="2121"/>
      <c r="NPO75" s="2120"/>
      <c r="NPP75" s="2121"/>
      <c r="NPQ75" s="2121"/>
      <c r="NPR75" s="2121"/>
      <c r="NPS75" s="2121"/>
      <c r="NPT75" s="2121"/>
      <c r="NPU75" s="2120"/>
      <c r="NPV75" s="2121"/>
      <c r="NPW75" s="2121"/>
      <c r="NPX75" s="2121"/>
      <c r="NPY75" s="2121"/>
      <c r="NPZ75" s="2121"/>
      <c r="NQA75" s="2120"/>
      <c r="NQB75" s="2121"/>
      <c r="NQC75" s="2121"/>
      <c r="NQD75" s="2121"/>
      <c r="NQE75" s="2121"/>
      <c r="NQF75" s="2121"/>
      <c r="NQG75" s="2120"/>
      <c r="NQH75" s="2121"/>
      <c r="NQI75" s="2121"/>
      <c r="NQJ75" s="2121"/>
      <c r="NQK75" s="2121"/>
      <c r="NQL75" s="2121"/>
      <c r="NQM75" s="2120"/>
      <c r="NQN75" s="2121"/>
      <c r="NQO75" s="2121"/>
      <c r="NQP75" s="2121"/>
      <c r="NQQ75" s="2121"/>
      <c r="NQR75" s="2121"/>
      <c r="NQS75" s="2120"/>
      <c r="NQT75" s="2121"/>
      <c r="NQU75" s="2121"/>
      <c r="NQV75" s="2121"/>
      <c r="NQW75" s="2121"/>
      <c r="NQX75" s="2121"/>
      <c r="NQY75" s="2120"/>
      <c r="NQZ75" s="2121"/>
      <c r="NRA75" s="2121"/>
      <c r="NRB75" s="2121"/>
      <c r="NRC75" s="2121"/>
      <c r="NRD75" s="2121"/>
      <c r="NRE75" s="2120"/>
      <c r="NRF75" s="2121"/>
      <c r="NRG75" s="2121"/>
      <c r="NRH75" s="2121"/>
      <c r="NRI75" s="2121"/>
      <c r="NRJ75" s="2121"/>
      <c r="NRK75" s="2120"/>
      <c r="NRL75" s="2121"/>
      <c r="NRM75" s="2121"/>
      <c r="NRN75" s="2121"/>
      <c r="NRO75" s="2121"/>
      <c r="NRP75" s="2121"/>
      <c r="NRQ75" s="2120"/>
      <c r="NRR75" s="2121"/>
      <c r="NRS75" s="2121"/>
      <c r="NRT75" s="2121"/>
      <c r="NRU75" s="2121"/>
      <c r="NRV75" s="2121"/>
      <c r="NRW75" s="2120"/>
      <c r="NRX75" s="2121"/>
      <c r="NRY75" s="2121"/>
      <c r="NRZ75" s="2121"/>
      <c r="NSA75" s="2121"/>
      <c r="NSB75" s="2121"/>
      <c r="NSC75" s="2120"/>
      <c r="NSD75" s="2121"/>
      <c r="NSE75" s="2121"/>
      <c r="NSF75" s="2121"/>
      <c r="NSG75" s="2121"/>
      <c r="NSH75" s="2121"/>
      <c r="NSI75" s="2120"/>
      <c r="NSJ75" s="2121"/>
      <c r="NSK75" s="2121"/>
      <c r="NSL75" s="2121"/>
      <c r="NSM75" s="2121"/>
      <c r="NSN75" s="2121"/>
      <c r="NSO75" s="2120"/>
      <c r="NSP75" s="2121"/>
      <c r="NSQ75" s="2121"/>
      <c r="NSR75" s="2121"/>
      <c r="NSS75" s="2121"/>
      <c r="NST75" s="2121"/>
      <c r="NSU75" s="2120"/>
      <c r="NSV75" s="2121"/>
      <c r="NSW75" s="2121"/>
      <c r="NSX75" s="2121"/>
      <c r="NSY75" s="2121"/>
      <c r="NSZ75" s="2121"/>
      <c r="NTA75" s="2120"/>
      <c r="NTB75" s="2121"/>
      <c r="NTC75" s="2121"/>
      <c r="NTD75" s="2121"/>
      <c r="NTE75" s="2121"/>
      <c r="NTF75" s="2121"/>
      <c r="NTG75" s="2120"/>
      <c r="NTH75" s="2121"/>
      <c r="NTI75" s="2121"/>
      <c r="NTJ75" s="2121"/>
      <c r="NTK75" s="2121"/>
      <c r="NTL75" s="2121"/>
      <c r="NTM75" s="2120"/>
      <c r="NTN75" s="2121"/>
      <c r="NTO75" s="2121"/>
      <c r="NTP75" s="2121"/>
      <c r="NTQ75" s="2121"/>
      <c r="NTR75" s="2121"/>
      <c r="NTS75" s="2120"/>
      <c r="NTT75" s="2121"/>
      <c r="NTU75" s="2121"/>
      <c r="NTV75" s="2121"/>
      <c r="NTW75" s="2121"/>
      <c r="NTX75" s="2121"/>
      <c r="NTY75" s="2120"/>
      <c r="NTZ75" s="2121"/>
      <c r="NUA75" s="2121"/>
      <c r="NUB75" s="2121"/>
      <c r="NUC75" s="2121"/>
      <c r="NUD75" s="2121"/>
      <c r="NUE75" s="2120"/>
      <c r="NUF75" s="2121"/>
      <c r="NUG75" s="2121"/>
      <c r="NUH75" s="2121"/>
      <c r="NUI75" s="2121"/>
      <c r="NUJ75" s="2121"/>
      <c r="NUK75" s="2120"/>
      <c r="NUL75" s="2121"/>
      <c r="NUM75" s="2121"/>
      <c r="NUN75" s="2121"/>
      <c r="NUO75" s="2121"/>
      <c r="NUP75" s="2121"/>
      <c r="NUQ75" s="2120"/>
      <c r="NUR75" s="2121"/>
      <c r="NUS75" s="2121"/>
      <c r="NUT75" s="2121"/>
      <c r="NUU75" s="2121"/>
      <c r="NUV75" s="2121"/>
      <c r="NUW75" s="2120"/>
      <c r="NUX75" s="2121"/>
      <c r="NUY75" s="2121"/>
      <c r="NUZ75" s="2121"/>
      <c r="NVA75" s="2121"/>
      <c r="NVB75" s="2121"/>
      <c r="NVC75" s="2120"/>
      <c r="NVD75" s="2121"/>
      <c r="NVE75" s="2121"/>
      <c r="NVF75" s="2121"/>
      <c r="NVG75" s="2121"/>
      <c r="NVH75" s="2121"/>
      <c r="NVI75" s="2120"/>
      <c r="NVJ75" s="2121"/>
      <c r="NVK75" s="2121"/>
      <c r="NVL75" s="2121"/>
      <c r="NVM75" s="2121"/>
      <c r="NVN75" s="2121"/>
      <c r="NVO75" s="2120"/>
      <c r="NVP75" s="2121"/>
      <c r="NVQ75" s="2121"/>
      <c r="NVR75" s="2121"/>
      <c r="NVS75" s="2121"/>
      <c r="NVT75" s="2121"/>
      <c r="NVU75" s="2120"/>
      <c r="NVV75" s="2121"/>
      <c r="NVW75" s="2121"/>
      <c r="NVX75" s="2121"/>
      <c r="NVY75" s="2121"/>
      <c r="NVZ75" s="2121"/>
      <c r="NWA75" s="2120"/>
      <c r="NWB75" s="2121"/>
      <c r="NWC75" s="2121"/>
      <c r="NWD75" s="2121"/>
      <c r="NWE75" s="2121"/>
      <c r="NWF75" s="2121"/>
      <c r="NWG75" s="2120"/>
      <c r="NWH75" s="2121"/>
      <c r="NWI75" s="2121"/>
      <c r="NWJ75" s="2121"/>
      <c r="NWK75" s="2121"/>
      <c r="NWL75" s="2121"/>
      <c r="NWM75" s="2120"/>
      <c r="NWN75" s="2121"/>
      <c r="NWO75" s="2121"/>
      <c r="NWP75" s="2121"/>
      <c r="NWQ75" s="2121"/>
      <c r="NWR75" s="2121"/>
      <c r="NWS75" s="2120"/>
      <c r="NWT75" s="2121"/>
      <c r="NWU75" s="2121"/>
      <c r="NWV75" s="2121"/>
      <c r="NWW75" s="2121"/>
      <c r="NWX75" s="2121"/>
      <c r="NWY75" s="2120"/>
      <c r="NWZ75" s="2121"/>
      <c r="NXA75" s="2121"/>
      <c r="NXB75" s="2121"/>
      <c r="NXC75" s="2121"/>
      <c r="NXD75" s="2121"/>
      <c r="NXE75" s="2120"/>
      <c r="NXF75" s="2121"/>
      <c r="NXG75" s="2121"/>
      <c r="NXH75" s="2121"/>
      <c r="NXI75" s="2121"/>
      <c r="NXJ75" s="2121"/>
      <c r="NXK75" s="2120"/>
      <c r="NXL75" s="2121"/>
      <c r="NXM75" s="2121"/>
      <c r="NXN75" s="2121"/>
      <c r="NXO75" s="2121"/>
      <c r="NXP75" s="2121"/>
      <c r="NXQ75" s="2120"/>
      <c r="NXR75" s="2121"/>
      <c r="NXS75" s="2121"/>
      <c r="NXT75" s="2121"/>
      <c r="NXU75" s="2121"/>
      <c r="NXV75" s="2121"/>
      <c r="NXW75" s="2120"/>
      <c r="NXX75" s="2121"/>
      <c r="NXY75" s="2121"/>
      <c r="NXZ75" s="2121"/>
      <c r="NYA75" s="2121"/>
      <c r="NYB75" s="2121"/>
      <c r="NYC75" s="2120"/>
      <c r="NYD75" s="2121"/>
      <c r="NYE75" s="2121"/>
      <c r="NYF75" s="2121"/>
      <c r="NYG75" s="2121"/>
      <c r="NYH75" s="2121"/>
      <c r="NYI75" s="2120"/>
      <c r="NYJ75" s="2121"/>
      <c r="NYK75" s="2121"/>
      <c r="NYL75" s="2121"/>
      <c r="NYM75" s="2121"/>
      <c r="NYN75" s="2121"/>
      <c r="NYO75" s="2120"/>
      <c r="NYP75" s="2121"/>
      <c r="NYQ75" s="2121"/>
      <c r="NYR75" s="2121"/>
      <c r="NYS75" s="2121"/>
      <c r="NYT75" s="2121"/>
      <c r="NYU75" s="2120"/>
      <c r="NYV75" s="2121"/>
      <c r="NYW75" s="2121"/>
      <c r="NYX75" s="2121"/>
      <c r="NYY75" s="2121"/>
      <c r="NYZ75" s="2121"/>
      <c r="NZA75" s="2120"/>
      <c r="NZB75" s="2121"/>
      <c r="NZC75" s="2121"/>
      <c r="NZD75" s="2121"/>
      <c r="NZE75" s="2121"/>
      <c r="NZF75" s="2121"/>
      <c r="NZG75" s="2120"/>
      <c r="NZH75" s="2121"/>
      <c r="NZI75" s="2121"/>
      <c r="NZJ75" s="2121"/>
      <c r="NZK75" s="2121"/>
      <c r="NZL75" s="2121"/>
      <c r="NZM75" s="2120"/>
      <c r="NZN75" s="2121"/>
      <c r="NZO75" s="2121"/>
      <c r="NZP75" s="2121"/>
      <c r="NZQ75" s="2121"/>
      <c r="NZR75" s="2121"/>
      <c r="NZS75" s="2120"/>
      <c r="NZT75" s="2121"/>
      <c r="NZU75" s="2121"/>
      <c r="NZV75" s="2121"/>
      <c r="NZW75" s="2121"/>
      <c r="NZX75" s="2121"/>
      <c r="NZY75" s="2120"/>
      <c r="NZZ75" s="2121"/>
      <c r="OAA75" s="2121"/>
      <c r="OAB75" s="2121"/>
      <c r="OAC75" s="2121"/>
      <c r="OAD75" s="2121"/>
      <c r="OAE75" s="2120"/>
      <c r="OAF75" s="2121"/>
      <c r="OAG75" s="2121"/>
      <c r="OAH75" s="2121"/>
      <c r="OAI75" s="2121"/>
      <c r="OAJ75" s="2121"/>
      <c r="OAK75" s="2120"/>
      <c r="OAL75" s="2121"/>
      <c r="OAM75" s="2121"/>
      <c r="OAN75" s="2121"/>
      <c r="OAO75" s="2121"/>
      <c r="OAP75" s="2121"/>
      <c r="OAQ75" s="2120"/>
      <c r="OAR75" s="2121"/>
      <c r="OAS75" s="2121"/>
      <c r="OAT75" s="2121"/>
      <c r="OAU75" s="2121"/>
      <c r="OAV75" s="2121"/>
      <c r="OAW75" s="2120"/>
      <c r="OAX75" s="2121"/>
      <c r="OAY75" s="2121"/>
      <c r="OAZ75" s="2121"/>
      <c r="OBA75" s="2121"/>
      <c r="OBB75" s="2121"/>
      <c r="OBC75" s="2120"/>
      <c r="OBD75" s="2121"/>
      <c r="OBE75" s="2121"/>
      <c r="OBF75" s="2121"/>
      <c r="OBG75" s="2121"/>
      <c r="OBH75" s="2121"/>
      <c r="OBI75" s="2120"/>
      <c r="OBJ75" s="2121"/>
      <c r="OBK75" s="2121"/>
      <c r="OBL75" s="2121"/>
      <c r="OBM75" s="2121"/>
      <c r="OBN75" s="2121"/>
      <c r="OBO75" s="2120"/>
      <c r="OBP75" s="2121"/>
      <c r="OBQ75" s="2121"/>
      <c r="OBR75" s="2121"/>
      <c r="OBS75" s="2121"/>
      <c r="OBT75" s="2121"/>
      <c r="OBU75" s="2120"/>
      <c r="OBV75" s="2121"/>
      <c r="OBW75" s="2121"/>
      <c r="OBX75" s="2121"/>
      <c r="OBY75" s="2121"/>
      <c r="OBZ75" s="2121"/>
      <c r="OCA75" s="2120"/>
      <c r="OCB75" s="2121"/>
      <c r="OCC75" s="2121"/>
      <c r="OCD75" s="2121"/>
      <c r="OCE75" s="2121"/>
      <c r="OCF75" s="2121"/>
      <c r="OCG75" s="2120"/>
      <c r="OCH75" s="2121"/>
      <c r="OCI75" s="2121"/>
      <c r="OCJ75" s="2121"/>
      <c r="OCK75" s="2121"/>
      <c r="OCL75" s="2121"/>
      <c r="OCM75" s="2120"/>
      <c r="OCN75" s="2121"/>
      <c r="OCO75" s="2121"/>
      <c r="OCP75" s="2121"/>
      <c r="OCQ75" s="2121"/>
      <c r="OCR75" s="2121"/>
      <c r="OCS75" s="2120"/>
      <c r="OCT75" s="2121"/>
      <c r="OCU75" s="2121"/>
      <c r="OCV75" s="2121"/>
      <c r="OCW75" s="2121"/>
      <c r="OCX75" s="2121"/>
      <c r="OCY75" s="2120"/>
      <c r="OCZ75" s="2121"/>
      <c r="ODA75" s="2121"/>
      <c r="ODB75" s="2121"/>
      <c r="ODC75" s="2121"/>
      <c r="ODD75" s="2121"/>
      <c r="ODE75" s="2120"/>
      <c r="ODF75" s="2121"/>
      <c r="ODG75" s="2121"/>
      <c r="ODH75" s="2121"/>
      <c r="ODI75" s="2121"/>
      <c r="ODJ75" s="2121"/>
      <c r="ODK75" s="2120"/>
      <c r="ODL75" s="2121"/>
      <c r="ODM75" s="2121"/>
      <c r="ODN75" s="2121"/>
      <c r="ODO75" s="2121"/>
      <c r="ODP75" s="2121"/>
      <c r="ODQ75" s="2120"/>
      <c r="ODR75" s="2121"/>
      <c r="ODS75" s="2121"/>
      <c r="ODT75" s="2121"/>
      <c r="ODU75" s="2121"/>
      <c r="ODV75" s="2121"/>
      <c r="ODW75" s="2120"/>
      <c r="ODX75" s="2121"/>
      <c r="ODY75" s="2121"/>
      <c r="ODZ75" s="2121"/>
      <c r="OEA75" s="2121"/>
      <c r="OEB75" s="2121"/>
      <c r="OEC75" s="2120"/>
      <c r="OED75" s="2121"/>
      <c r="OEE75" s="2121"/>
      <c r="OEF75" s="2121"/>
      <c r="OEG75" s="2121"/>
      <c r="OEH75" s="2121"/>
      <c r="OEI75" s="2120"/>
      <c r="OEJ75" s="2121"/>
      <c r="OEK75" s="2121"/>
      <c r="OEL75" s="2121"/>
      <c r="OEM75" s="2121"/>
      <c r="OEN75" s="2121"/>
      <c r="OEO75" s="2120"/>
      <c r="OEP75" s="2121"/>
      <c r="OEQ75" s="2121"/>
      <c r="OER75" s="2121"/>
      <c r="OES75" s="2121"/>
      <c r="OET75" s="2121"/>
      <c r="OEU75" s="2120"/>
      <c r="OEV75" s="2121"/>
      <c r="OEW75" s="2121"/>
      <c r="OEX75" s="2121"/>
      <c r="OEY75" s="2121"/>
      <c r="OEZ75" s="2121"/>
      <c r="OFA75" s="2120"/>
      <c r="OFB75" s="2121"/>
      <c r="OFC75" s="2121"/>
      <c r="OFD75" s="2121"/>
      <c r="OFE75" s="2121"/>
      <c r="OFF75" s="2121"/>
      <c r="OFG75" s="2120"/>
      <c r="OFH75" s="2121"/>
      <c r="OFI75" s="2121"/>
      <c r="OFJ75" s="2121"/>
      <c r="OFK75" s="2121"/>
      <c r="OFL75" s="2121"/>
      <c r="OFM75" s="2120"/>
      <c r="OFN75" s="2121"/>
      <c r="OFO75" s="2121"/>
      <c r="OFP75" s="2121"/>
      <c r="OFQ75" s="2121"/>
      <c r="OFR75" s="2121"/>
      <c r="OFS75" s="2120"/>
      <c r="OFT75" s="2121"/>
      <c r="OFU75" s="2121"/>
      <c r="OFV75" s="2121"/>
      <c r="OFW75" s="2121"/>
      <c r="OFX75" s="2121"/>
      <c r="OFY75" s="2120"/>
      <c r="OFZ75" s="2121"/>
      <c r="OGA75" s="2121"/>
      <c r="OGB75" s="2121"/>
      <c r="OGC75" s="2121"/>
      <c r="OGD75" s="2121"/>
      <c r="OGE75" s="2120"/>
      <c r="OGF75" s="2121"/>
      <c r="OGG75" s="2121"/>
      <c r="OGH75" s="2121"/>
      <c r="OGI75" s="2121"/>
      <c r="OGJ75" s="2121"/>
      <c r="OGK75" s="2120"/>
      <c r="OGL75" s="2121"/>
      <c r="OGM75" s="2121"/>
      <c r="OGN75" s="2121"/>
      <c r="OGO75" s="2121"/>
      <c r="OGP75" s="2121"/>
      <c r="OGQ75" s="2120"/>
      <c r="OGR75" s="2121"/>
      <c r="OGS75" s="2121"/>
      <c r="OGT75" s="2121"/>
      <c r="OGU75" s="2121"/>
      <c r="OGV75" s="2121"/>
      <c r="OGW75" s="2120"/>
      <c r="OGX75" s="2121"/>
      <c r="OGY75" s="2121"/>
      <c r="OGZ75" s="2121"/>
      <c r="OHA75" s="2121"/>
      <c r="OHB75" s="2121"/>
      <c r="OHC75" s="2120"/>
      <c r="OHD75" s="2121"/>
      <c r="OHE75" s="2121"/>
      <c r="OHF75" s="2121"/>
      <c r="OHG75" s="2121"/>
      <c r="OHH75" s="2121"/>
      <c r="OHI75" s="2120"/>
      <c r="OHJ75" s="2121"/>
      <c r="OHK75" s="2121"/>
      <c r="OHL75" s="2121"/>
      <c r="OHM75" s="2121"/>
      <c r="OHN75" s="2121"/>
      <c r="OHO75" s="2120"/>
      <c r="OHP75" s="2121"/>
      <c r="OHQ75" s="2121"/>
      <c r="OHR75" s="2121"/>
      <c r="OHS75" s="2121"/>
      <c r="OHT75" s="2121"/>
      <c r="OHU75" s="2120"/>
      <c r="OHV75" s="2121"/>
      <c r="OHW75" s="2121"/>
      <c r="OHX75" s="2121"/>
      <c r="OHY75" s="2121"/>
      <c r="OHZ75" s="2121"/>
      <c r="OIA75" s="2120"/>
      <c r="OIB75" s="2121"/>
      <c r="OIC75" s="2121"/>
      <c r="OID75" s="2121"/>
      <c r="OIE75" s="2121"/>
      <c r="OIF75" s="2121"/>
      <c r="OIG75" s="2120"/>
      <c r="OIH75" s="2121"/>
      <c r="OII75" s="2121"/>
      <c r="OIJ75" s="2121"/>
      <c r="OIK75" s="2121"/>
      <c r="OIL75" s="2121"/>
      <c r="OIM75" s="2120"/>
      <c r="OIN75" s="2121"/>
      <c r="OIO75" s="2121"/>
      <c r="OIP75" s="2121"/>
      <c r="OIQ75" s="2121"/>
      <c r="OIR75" s="2121"/>
      <c r="OIS75" s="2120"/>
      <c r="OIT75" s="2121"/>
      <c r="OIU75" s="2121"/>
      <c r="OIV75" s="2121"/>
      <c r="OIW75" s="2121"/>
      <c r="OIX75" s="2121"/>
      <c r="OIY75" s="2120"/>
      <c r="OIZ75" s="2121"/>
      <c r="OJA75" s="2121"/>
      <c r="OJB75" s="2121"/>
      <c r="OJC75" s="2121"/>
      <c r="OJD75" s="2121"/>
      <c r="OJE75" s="2120"/>
      <c r="OJF75" s="2121"/>
      <c r="OJG75" s="2121"/>
      <c r="OJH75" s="2121"/>
      <c r="OJI75" s="2121"/>
      <c r="OJJ75" s="2121"/>
      <c r="OJK75" s="2120"/>
      <c r="OJL75" s="2121"/>
      <c r="OJM75" s="2121"/>
      <c r="OJN75" s="2121"/>
      <c r="OJO75" s="2121"/>
      <c r="OJP75" s="2121"/>
      <c r="OJQ75" s="2120"/>
      <c r="OJR75" s="2121"/>
      <c r="OJS75" s="2121"/>
      <c r="OJT75" s="2121"/>
      <c r="OJU75" s="2121"/>
      <c r="OJV75" s="2121"/>
      <c r="OJW75" s="2120"/>
      <c r="OJX75" s="2121"/>
      <c r="OJY75" s="2121"/>
      <c r="OJZ75" s="2121"/>
      <c r="OKA75" s="2121"/>
      <c r="OKB75" s="2121"/>
      <c r="OKC75" s="2120"/>
      <c r="OKD75" s="2121"/>
      <c r="OKE75" s="2121"/>
      <c r="OKF75" s="2121"/>
      <c r="OKG75" s="2121"/>
      <c r="OKH75" s="2121"/>
      <c r="OKI75" s="2120"/>
      <c r="OKJ75" s="2121"/>
      <c r="OKK75" s="2121"/>
      <c r="OKL75" s="2121"/>
      <c r="OKM75" s="2121"/>
      <c r="OKN75" s="2121"/>
      <c r="OKO75" s="2120"/>
      <c r="OKP75" s="2121"/>
      <c r="OKQ75" s="2121"/>
      <c r="OKR75" s="2121"/>
      <c r="OKS75" s="2121"/>
      <c r="OKT75" s="2121"/>
      <c r="OKU75" s="2120"/>
      <c r="OKV75" s="2121"/>
      <c r="OKW75" s="2121"/>
      <c r="OKX75" s="2121"/>
      <c r="OKY75" s="2121"/>
      <c r="OKZ75" s="2121"/>
      <c r="OLA75" s="2120"/>
      <c r="OLB75" s="2121"/>
      <c r="OLC75" s="2121"/>
      <c r="OLD75" s="2121"/>
      <c r="OLE75" s="2121"/>
      <c r="OLF75" s="2121"/>
      <c r="OLG75" s="2120"/>
      <c r="OLH75" s="2121"/>
      <c r="OLI75" s="2121"/>
      <c r="OLJ75" s="2121"/>
      <c r="OLK75" s="2121"/>
      <c r="OLL75" s="2121"/>
      <c r="OLM75" s="2120"/>
      <c r="OLN75" s="2121"/>
      <c r="OLO75" s="2121"/>
      <c r="OLP75" s="2121"/>
      <c r="OLQ75" s="2121"/>
      <c r="OLR75" s="2121"/>
      <c r="OLS75" s="2120"/>
      <c r="OLT75" s="2121"/>
      <c r="OLU75" s="2121"/>
      <c r="OLV75" s="2121"/>
      <c r="OLW75" s="2121"/>
      <c r="OLX75" s="2121"/>
      <c r="OLY75" s="2120"/>
      <c r="OLZ75" s="2121"/>
      <c r="OMA75" s="2121"/>
      <c r="OMB75" s="2121"/>
      <c r="OMC75" s="2121"/>
      <c r="OMD75" s="2121"/>
      <c r="OME75" s="2120"/>
      <c r="OMF75" s="2121"/>
      <c r="OMG75" s="2121"/>
      <c r="OMH75" s="2121"/>
      <c r="OMI75" s="2121"/>
      <c r="OMJ75" s="2121"/>
      <c r="OMK75" s="2120"/>
      <c r="OML75" s="2121"/>
      <c r="OMM75" s="2121"/>
      <c r="OMN75" s="2121"/>
      <c r="OMO75" s="2121"/>
      <c r="OMP75" s="2121"/>
      <c r="OMQ75" s="2120"/>
      <c r="OMR75" s="2121"/>
      <c r="OMS75" s="2121"/>
      <c r="OMT75" s="2121"/>
      <c r="OMU75" s="2121"/>
      <c r="OMV75" s="2121"/>
      <c r="OMW75" s="2120"/>
      <c r="OMX75" s="2121"/>
      <c r="OMY75" s="2121"/>
      <c r="OMZ75" s="2121"/>
      <c r="ONA75" s="2121"/>
      <c r="ONB75" s="2121"/>
      <c r="ONC75" s="2120"/>
      <c r="OND75" s="2121"/>
      <c r="ONE75" s="2121"/>
      <c r="ONF75" s="2121"/>
      <c r="ONG75" s="2121"/>
      <c r="ONH75" s="2121"/>
      <c r="ONI75" s="2120"/>
      <c r="ONJ75" s="2121"/>
      <c r="ONK75" s="2121"/>
      <c r="ONL75" s="2121"/>
      <c r="ONM75" s="2121"/>
      <c r="ONN75" s="2121"/>
      <c r="ONO75" s="2120"/>
      <c r="ONP75" s="2121"/>
      <c r="ONQ75" s="2121"/>
      <c r="ONR75" s="2121"/>
      <c r="ONS75" s="2121"/>
      <c r="ONT75" s="2121"/>
      <c r="ONU75" s="2120"/>
      <c r="ONV75" s="2121"/>
      <c r="ONW75" s="2121"/>
      <c r="ONX75" s="2121"/>
      <c r="ONY75" s="2121"/>
      <c r="ONZ75" s="2121"/>
      <c r="OOA75" s="2120"/>
      <c r="OOB75" s="2121"/>
      <c r="OOC75" s="2121"/>
      <c r="OOD75" s="2121"/>
      <c r="OOE75" s="2121"/>
      <c r="OOF75" s="2121"/>
      <c r="OOG75" s="2120"/>
      <c r="OOH75" s="2121"/>
      <c r="OOI75" s="2121"/>
      <c r="OOJ75" s="2121"/>
      <c r="OOK75" s="2121"/>
      <c r="OOL75" s="2121"/>
      <c r="OOM75" s="2120"/>
      <c r="OON75" s="2121"/>
      <c r="OOO75" s="2121"/>
      <c r="OOP75" s="2121"/>
      <c r="OOQ75" s="2121"/>
      <c r="OOR75" s="2121"/>
      <c r="OOS75" s="2120"/>
      <c r="OOT75" s="2121"/>
      <c r="OOU75" s="2121"/>
      <c r="OOV75" s="2121"/>
      <c r="OOW75" s="2121"/>
      <c r="OOX75" s="2121"/>
      <c r="OOY75" s="2120"/>
      <c r="OOZ75" s="2121"/>
      <c r="OPA75" s="2121"/>
      <c r="OPB75" s="2121"/>
      <c r="OPC75" s="2121"/>
      <c r="OPD75" s="2121"/>
      <c r="OPE75" s="2120"/>
      <c r="OPF75" s="2121"/>
      <c r="OPG75" s="2121"/>
      <c r="OPH75" s="2121"/>
      <c r="OPI75" s="2121"/>
      <c r="OPJ75" s="2121"/>
      <c r="OPK75" s="2120"/>
      <c r="OPL75" s="2121"/>
      <c r="OPM75" s="2121"/>
      <c r="OPN75" s="2121"/>
      <c r="OPO75" s="2121"/>
      <c r="OPP75" s="2121"/>
      <c r="OPQ75" s="2120"/>
      <c r="OPR75" s="2121"/>
      <c r="OPS75" s="2121"/>
      <c r="OPT75" s="2121"/>
      <c r="OPU75" s="2121"/>
      <c r="OPV75" s="2121"/>
      <c r="OPW75" s="2120"/>
      <c r="OPX75" s="2121"/>
      <c r="OPY75" s="2121"/>
      <c r="OPZ75" s="2121"/>
      <c r="OQA75" s="2121"/>
      <c r="OQB75" s="2121"/>
      <c r="OQC75" s="2120"/>
      <c r="OQD75" s="2121"/>
      <c r="OQE75" s="2121"/>
      <c r="OQF75" s="2121"/>
      <c r="OQG75" s="2121"/>
      <c r="OQH75" s="2121"/>
      <c r="OQI75" s="2120"/>
      <c r="OQJ75" s="2121"/>
      <c r="OQK75" s="2121"/>
      <c r="OQL75" s="2121"/>
      <c r="OQM75" s="2121"/>
      <c r="OQN75" s="2121"/>
      <c r="OQO75" s="2120"/>
      <c r="OQP75" s="2121"/>
      <c r="OQQ75" s="2121"/>
      <c r="OQR75" s="2121"/>
      <c r="OQS75" s="2121"/>
      <c r="OQT75" s="2121"/>
      <c r="OQU75" s="2120"/>
      <c r="OQV75" s="2121"/>
      <c r="OQW75" s="2121"/>
      <c r="OQX75" s="2121"/>
      <c r="OQY75" s="2121"/>
      <c r="OQZ75" s="2121"/>
      <c r="ORA75" s="2120"/>
      <c r="ORB75" s="2121"/>
      <c r="ORC75" s="2121"/>
      <c r="ORD75" s="2121"/>
      <c r="ORE75" s="2121"/>
      <c r="ORF75" s="2121"/>
      <c r="ORG75" s="2120"/>
      <c r="ORH75" s="2121"/>
      <c r="ORI75" s="2121"/>
      <c r="ORJ75" s="2121"/>
      <c r="ORK75" s="2121"/>
      <c r="ORL75" s="2121"/>
      <c r="ORM75" s="2120"/>
      <c r="ORN75" s="2121"/>
      <c r="ORO75" s="2121"/>
      <c r="ORP75" s="2121"/>
      <c r="ORQ75" s="2121"/>
      <c r="ORR75" s="2121"/>
      <c r="ORS75" s="2120"/>
      <c r="ORT75" s="2121"/>
      <c r="ORU75" s="2121"/>
      <c r="ORV75" s="2121"/>
      <c r="ORW75" s="2121"/>
      <c r="ORX75" s="2121"/>
      <c r="ORY75" s="2120"/>
      <c r="ORZ75" s="2121"/>
      <c r="OSA75" s="2121"/>
      <c r="OSB75" s="2121"/>
      <c r="OSC75" s="2121"/>
      <c r="OSD75" s="2121"/>
      <c r="OSE75" s="2120"/>
      <c r="OSF75" s="2121"/>
      <c r="OSG75" s="2121"/>
      <c r="OSH75" s="2121"/>
      <c r="OSI75" s="2121"/>
      <c r="OSJ75" s="2121"/>
      <c r="OSK75" s="2120"/>
      <c r="OSL75" s="2121"/>
      <c r="OSM75" s="2121"/>
      <c r="OSN75" s="2121"/>
      <c r="OSO75" s="2121"/>
      <c r="OSP75" s="2121"/>
      <c r="OSQ75" s="2120"/>
      <c r="OSR75" s="2121"/>
      <c r="OSS75" s="2121"/>
      <c r="OST75" s="2121"/>
      <c r="OSU75" s="2121"/>
      <c r="OSV75" s="2121"/>
      <c r="OSW75" s="2120"/>
      <c r="OSX75" s="2121"/>
      <c r="OSY75" s="2121"/>
      <c r="OSZ75" s="2121"/>
      <c r="OTA75" s="2121"/>
      <c r="OTB75" s="2121"/>
      <c r="OTC75" s="2120"/>
      <c r="OTD75" s="2121"/>
      <c r="OTE75" s="2121"/>
      <c r="OTF75" s="2121"/>
      <c r="OTG75" s="2121"/>
      <c r="OTH75" s="2121"/>
      <c r="OTI75" s="2120"/>
      <c r="OTJ75" s="2121"/>
      <c r="OTK75" s="2121"/>
      <c r="OTL75" s="2121"/>
      <c r="OTM75" s="2121"/>
      <c r="OTN75" s="2121"/>
      <c r="OTO75" s="2120"/>
      <c r="OTP75" s="2121"/>
      <c r="OTQ75" s="2121"/>
      <c r="OTR75" s="2121"/>
      <c r="OTS75" s="2121"/>
      <c r="OTT75" s="2121"/>
      <c r="OTU75" s="2120"/>
      <c r="OTV75" s="2121"/>
      <c r="OTW75" s="2121"/>
      <c r="OTX75" s="2121"/>
      <c r="OTY75" s="2121"/>
      <c r="OTZ75" s="2121"/>
      <c r="OUA75" s="2120"/>
      <c r="OUB75" s="2121"/>
      <c r="OUC75" s="2121"/>
      <c r="OUD75" s="2121"/>
      <c r="OUE75" s="2121"/>
      <c r="OUF75" s="2121"/>
      <c r="OUG75" s="2120"/>
      <c r="OUH75" s="2121"/>
      <c r="OUI75" s="2121"/>
      <c r="OUJ75" s="2121"/>
      <c r="OUK75" s="2121"/>
      <c r="OUL75" s="2121"/>
      <c r="OUM75" s="2120"/>
      <c r="OUN75" s="2121"/>
      <c r="OUO75" s="2121"/>
      <c r="OUP75" s="2121"/>
      <c r="OUQ75" s="2121"/>
      <c r="OUR75" s="2121"/>
      <c r="OUS75" s="2120"/>
      <c r="OUT75" s="2121"/>
      <c r="OUU75" s="2121"/>
      <c r="OUV75" s="2121"/>
      <c r="OUW75" s="2121"/>
      <c r="OUX75" s="2121"/>
      <c r="OUY75" s="2120"/>
      <c r="OUZ75" s="2121"/>
      <c r="OVA75" s="2121"/>
      <c r="OVB75" s="2121"/>
      <c r="OVC75" s="2121"/>
      <c r="OVD75" s="2121"/>
      <c r="OVE75" s="2120"/>
      <c r="OVF75" s="2121"/>
      <c r="OVG75" s="2121"/>
      <c r="OVH75" s="2121"/>
      <c r="OVI75" s="2121"/>
      <c r="OVJ75" s="2121"/>
      <c r="OVK75" s="2120"/>
      <c r="OVL75" s="2121"/>
      <c r="OVM75" s="2121"/>
      <c r="OVN75" s="2121"/>
      <c r="OVO75" s="2121"/>
      <c r="OVP75" s="2121"/>
      <c r="OVQ75" s="2120"/>
      <c r="OVR75" s="2121"/>
      <c r="OVS75" s="2121"/>
      <c r="OVT75" s="2121"/>
      <c r="OVU75" s="2121"/>
      <c r="OVV75" s="2121"/>
      <c r="OVW75" s="2120"/>
      <c r="OVX75" s="2121"/>
      <c r="OVY75" s="2121"/>
      <c r="OVZ75" s="2121"/>
      <c r="OWA75" s="2121"/>
      <c r="OWB75" s="2121"/>
      <c r="OWC75" s="2120"/>
      <c r="OWD75" s="2121"/>
      <c r="OWE75" s="2121"/>
      <c r="OWF75" s="2121"/>
      <c r="OWG75" s="2121"/>
      <c r="OWH75" s="2121"/>
      <c r="OWI75" s="2120"/>
      <c r="OWJ75" s="2121"/>
      <c r="OWK75" s="2121"/>
      <c r="OWL75" s="2121"/>
      <c r="OWM75" s="2121"/>
      <c r="OWN75" s="2121"/>
      <c r="OWO75" s="2120"/>
      <c r="OWP75" s="2121"/>
      <c r="OWQ75" s="2121"/>
      <c r="OWR75" s="2121"/>
      <c r="OWS75" s="2121"/>
      <c r="OWT75" s="2121"/>
      <c r="OWU75" s="2120"/>
      <c r="OWV75" s="2121"/>
      <c r="OWW75" s="2121"/>
      <c r="OWX75" s="2121"/>
      <c r="OWY75" s="2121"/>
      <c r="OWZ75" s="2121"/>
      <c r="OXA75" s="2120"/>
      <c r="OXB75" s="2121"/>
      <c r="OXC75" s="2121"/>
      <c r="OXD75" s="2121"/>
      <c r="OXE75" s="2121"/>
      <c r="OXF75" s="2121"/>
      <c r="OXG75" s="2120"/>
      <c r="OXH75" s="2121"/>
      <c r="OXI75" s="2121"/>
      <c r="OXJ75" s="2121"/>
      <c r="OXK75" s="2121"/>
      <c r="OXL75" s="2121"/>
      <c r="OXM75" s="2120"/>
      <c r="OXN75" s="2121"/>
      <c r="OXO75" s="2121"/>
      <c r="OXP75" s="2121"/>
      <c r="OXQ75" s="2121"/>
      <c r="OXR75" s="2121"/>
      <c r="OXS75" s="2120"/>
      <c r="OXT75" s="2121"/>
      <c r="OXU75" s="2121"/>
      <c r="OXV75" s="2121"/>
      <c r="OXW75" s="2121"/>
      <c r="OXX75" s="2121"/>
      <c r="OXY75" s="2120"/>
      <c r="OXZ75" s="2121"/>
      <c r="OYA75" s="2121"/>
      <c r="OYB75" s="2121"/>
      <c r="OYC75" s="2121"/>
      <c r="OYD75" s="2121"/>
      <c r="OYE75" s="2120"/>
      <c r="OYF75" s="2121"/>
      <c r="OYG75" s="2121"/>
      <c r="OYH75" s="2121"/>
      <c r="OYI75" s="2121"/>
      <c r="OYJ75" s="2121"/>
      <c r="OYK75" s="2120"/>
      <c r="OYL75" s="2121"/>
      <c r="OYM75" s="2121"/>
      <c r="OYN75" s="2121"/>
      <c r="OYO75" s="2121"/>
      <c r="OYP75" s="2121"/>
      <c r="OYQ75" s="2120"/>
      <c r="OYR75" s="2121"/>
      <c r="OYS75" s="2121"/>
      <c r="OYT75" s="2121"/>
      <c r="OYU75" s="2121"/>
      <c r="OYV75" s="2121"/>
      <c r="OYW75" s="2120"/>
      <c r="OYX75" s="2121"/>
      <c r="OYY75" s="2121"/>
      <c r="OYZ75" s="2121"/>
      <c r="OZA75" s="2121"/>
      <c r="OZB75" s="2121"/>
      <c r="OZC75" s="2120"/>
      <c r="OZD75" s="2121"/>
      <c r="OZE75" s="2121"/>
      <c r="OZF75" s="2121"/>
      <c r="OZG75" s="2121"/>
      <c r="OZH75" s="2121"/>
      <c r="OZI75" s="2120"/>
      <c r="OZJ75" s="2121"/>
      <c r="OZK75" s="2121"/>
      <c r="OZL75" s="2121"/>
      <c r="OZM75" s="2121"/>
      <c r="OZN75" s="2121"/>
      <c r="OZO75" s="2120"/>
      <c r="OZP75" s="2121"/>
      <c r="OZQ75" s="2121"/>
      <c r="OZR75" s="2121"/>
      <c r="OZS75" s="2121"/>
      <c r="OZT75" s="2121"/>
      <c r="OZU75" s="2120"/>
      <c r="OZV75" s="2121"/>
      <c r="OZW75" s="2121"/>
      <c r="OZX75" s="2121"/>
      <c r="OZY75" s="2121"/>
      <c r="OZZ75" s="2121"/>
      <c r="PAA75" s="2120"/>
      <c r="PAB75" s="2121"/>
      <c r="PAC75" s="2121"/>
      <c r="PAD75" s="2121"/>
      <c r="PAE75" s="2121"/>
      <c r="PAF75" s="2121"/>
      <c r="PAG75" s="2120"/>
      <c r="PAH75" s="2121"/>
      <c r="PAI75" s="2121"/>
      <c r="PAJ75" s="2121"/>
      <c r="PAK75" s="2121"/>
      <c r="PAL75" s="2121"/>
      <c r="PAM75" s="2120"/>
      <c r="PAN75" s="2121"/>
      <c r="PAO75" s="2121"/>
      <c r="PAP75" s="2121"/>
      <c r="PAQ75" s="2121"/>
      <c r="PAR75" s="2121"/>
      <c r="PAS75" s="2120"/>
      <c r="PAT75" s="2121"/>
      <c r="PAU75" s="2121"/>
      <c r="PAV75" s="2121"/>
      <c r="PAW75" s="2121"/>
      <c r="PAX75" s="2121"/>
      <c r="PAY75" s="2120"/>
      <c r="PAZ75" s="2121"/>
      <c r="PBA75" s="2121"/>
      <c r="PBB75" s="2121"/>
      <c r="PBC75" s="2121"/>
      <c r="PBD75" s="2121"/>
      <c r="PBE75" s="2120"/>
      <c r="PBF75" s="2121"/>
      <c r="PBG75" s="2121"/>
      <c r="PBH75" s="2121"/>
      <c r="PBI75" s="2121"/>
      <c r="PBJ75" s="2121"/>
      <c r="PBK75" s="2120"/>
      <c r="PBL75" s="2121"/>
      <c r="PBM75" s="2121"/>
      <c r="PBN75" s="2121"/>
      <c r="PBO75" s="2121"/>
      <c r="PBP75" s="2121"/>
      <c r="PBQ75" s="2120"/>
      <c r="PBR75" s="2121"/>
      <c r="PBS75" s="2121"/>
      <c r="PBT75" s="2121"/>
      <c r="PBU75" s="2121"/>
      <c r="PBV75" s="2121"/>
      <c r="PBW75" s="2120"/>
      <c r="PBX75" s="2121"/>
      <c r="PBY75" s="2121"/>
      <c r="PBZ75" s="2121"/>
      <c r="PCA75" s="2121"/>
      <c r="PCB75" s="2121"/>
      <c r="PCC75" s="2120"/>
      <c r="PCD75" s="2121"/>
      <c r="PCE75" s="2121"/>
      <c r="PCF75" s="2121"/>
      <c r="PCG75" s="2121"/>
      <c r="PCH75" s="2121"/>
      <c r="PCI75" s="2120"/>
      <c r="PCJ75" s="2121"/>
      <c r="PCK75" s="2121"/>
      <c r="PCL75" s="2121"/>
      <c r="PCM75" s="2121"/>
      <c r="PCN75" s="2121"/>
      <c r="PCO75" s="2120"/>
      <c r="PCP75" s="2121"/>
      <c r="PCQ75" s="2121"/>
      <c r="PCR75" s="2121"/>
      <c r="PCS75" s="2121"/>
      <c r="PCT75" s="2121"/>
      <c r="PCU75" s="2120"/>
      <c r="PCV75" s="2121"/>
      <c r="PCW75" s="2121"/>
      <c r="PCX75" s="2121"/>
      <c r="PCY75" s="2121"/>
      <c r="PCZ75" s="2121"/>
      <c r="PDA75" s="2120"/>
      <c r="PDB75" s="2121"/>
      <c r="PDC75" s="2121"/>
      <c r="PDD75" s="2121"/>
      <c r="PDE75" s="2121"/>
      <c r="PDF75" s="2121"/>
      <c r="PDG75" s="2120"/>
      <c r="PDH75" s="2121"/>
      <c r="PDI75" s="2121"/>
      <c r="PDJ75" s="2121"/>
      <c r="PDK75" s="2121"/>
      <c r="PDL75" s="2121"/>
      <c r="PDM75" s="2120"/>
      <c r="PDN75" s="2121"/>
      <c r="PDO75" s="2121"/>
      <c r="PDP75" s="2121"/>
      <c r="PDQ75" s="2121"/>
      <c r="PDR75" s="2121"/>
      <c r="PDS75" s="2120"/>
      <c r="PDT75" s="2121"/>
      <c r="PDU75" s="2121"/>
      <c r="PDV75" s="2121"/>
      <c r="PDW75" s="2121"/>
      <c r="PDX75" s="2121"/>
      <c r="PDY75" s="2120"/>
      <c r="PDZ75" s="2121"/>
      <c r="PEA75" s="2121"/>
      <c r="PEB75" s="2121"/>
      <c r="PEC75" s="2121"/>
      <c r="PED75" s="2121"/>
      <c r="PEE75" s="2120"/>
      <c r="PEF75" s="2121"/>
      <c r="PEG75" s="2121"/>
      <c r="PEH75" s="2121"/>
      <c r="PEI75" s="2121"/>
      <c r="PEJ75" s="2121"/>
      <c r="PEK75" s="2120"/>
      <c r="PEL75" s="2121"/>
      <c r="PEM75" s="2121"/>
      <c r="PEN75" s="2121"/>
      <c r="PEO75" s="2121"/>
      <c r="PEP75" s="2121"/>
      <c r="PEQ75" s="2120"/>
      <c r="PER75" s="2121"/>
      <c r="PES75" s="2121"/>
      <c r="PET75" s="2121"/>
      <c r="PEU75" s="2121"/>
      <c r="PEV75" s="2121"/>
      <c r="PEW75" s="2120"/>
      <c r="PEX75" s="2121"/>
      <c r="PEY75" s="2121"/>
      <c r="PEZ75" s="2121"/>
      <c r="PFA75" s="2121"/>
      <c r="PFB75" s="2121"/>
      <c r="PFC75" s="2120"/>
      <c r="PFD75" s="2121"/>
      <c r="PFE75" s="2121"/>
      <c r="PFF75" s="2121"/>
      <c r="PFG75" s="2121"/>
      <c r="PFH75" s="2121"/>
      <c r="PFI75" s="2120"/>
      <c r="PFJ75" s="2121"/>
      <c r="PFK75" s="2121"/>
      <c r="PFL75" s="2121"/>
      <c r="PFM75" s="2121"/>
      <c r="PFN75" s="2121"/>
      <c r="PFO75" s="2120"/>
      <c r="PFP75" s="2121"/>
      <c r="PFQ75" s="2121"/>
      <c r="PFR75" s="2121"/>
      <c r="PFS75" s="2121"/>
      <c r="PFT75" s="2121"/>
      <c r="PFU75" s="2120"/>
      <c r="PFV75" s="2121"/>
      <c r="PFW75" s="2121"/>
      <c r="PFX75" s="2121"/>
      <c r="PFY75" s="2121"/>
      <c r="PFZ75" s="2121"/>
      <c r="PGA75" s="2120"/>
      <c r="PGB75" s="2121"/>
      <c r="PGC75" s="2121"/>
      <c r="PGD75" s="2121"/>
      <c r="PGE75" s="2121"/>
      <c r="PGF75" s="2121"/>
      <c r="PGG75" s="2120"/>
      <c r="PGH75" s="2121"/>
      <c r="PGI75" s="2121"/>
      <c r="PGJ75" s="2121"/>
      <c r="PGK75" s="2121"/>
      <c r="PGL75" s="2121"/>
      <c r="PGM75" s="2120"/>
      <c r="PGN75" s="2121"/>
      <c r="PGO75" s="2121"/>
      <c r="PGP75" s="2121"/>
      <c r="PGQ75" s="2121"/>
      <c r="PGR75" s="2121"/>
      <c r="PGS75" s="2120"/>
      <c r="PGT75" s="2121"/>
      <c r="PGU75" s="2121"/>
      <c r="PGV75" s="2121"/>
      <c r="PGW75" s="2121"/>
      <c r="PGX75" s="2121"/>
      <c r="PGY75" s="2120"/>
      <c r="PGZ75" s="2121"/>
      <c r="PHA75" s="2121"/>
      <c r="PHB75" s="2121"/>
      <c r="PHC75" s="2121"/>
      <c r="PHD75" s="2121"/>
      <c r="PHE75" s="2120"/>
      <c r="PHF75" s="2121"/>
      <c r="PHG75" s="2121"/>
      <c r="PHH75" s="2121"/>
      <c r="PHI75" s="2121"/>
      <c r="PHJ75" s="2121"/>
      <c r="PHK75" s="2120"/>
      <c r="PHL75" s="2121"/>
      <c r="PHM75" s="2121"/>
      <c r="PHN75" s="2121"/>
      <c r="PHO75" s="2121"/>
      <c r="PHP75" s="2121"/>
      <c r="PHQ75" s="2120"/>
      <c r="PHR75" s="2121"/>
      <c r="PHS75" s="2121"/>
      <c r="PHT75" s="2121"/>
      <c r="PHU75" s="2121"/>
      <c r="PHV75" s="2121"/>
      <c r="PHW75" s="2120"/>
      <c r="PHX75" s="2121"/>
      <c r="PHY75" s="2121"/>
      <c r="PHZ75" s="2121"/>
      <c r="PIA75" s="2121"/>
      <c r="PIB75" s="2121"/>
      <c r="PIC75" s="2120"/>
      <c r="PID75" s="2121"/>
      <c r="PIE75" s="2121"/>
      <c r="PIF75" s="2121"/>
      <c r="PIG75" s="2121"/>
      <c r="PIH75" s="2121"/>
      <c r="PII75" s="2120"/>
      <c r="PIJ75" s="2121"/>
      <c r="PIK75" s="2121"/>
      <c r="PIL75" s="2121"/>
      <c r="PIM75" s="2121"/>
      <c r="PIN75" s="2121"/>
      <c r="PIO75" s="2120"/>
      <c r="PIP75" s="2121"/>
      <c r="PIQ75" s="2121"/>
      <c r="PIR75" s="2121"/>
      <c r="PIS75" s="2121"/>
      <c r="PIT75" s="2121"/>
      <c r="PIU75" s="2120"/>
      <c r="PIV75" s="2121"/>
      <c r="PIW75" s="2121"/>
      <c r="PIX75" s="2121"/>
      <c r="PIY75" s="2121"/>
      <c r="PIZ75" s="2121"/>
      <c r="PJA75" s="2120"/>
      <c r="PJB75" s="2121"/>
      <c r="PJC75" s="2121"/>
      <c r="PJD75" s="2121"/>
      <c r="PJE75" s="2121"/>
      <c r="PJF75" s="2121"/>
      <c r="PJG75" s="2120"/>
      <c r="PJH75" s="2121"/>
      <c r="PJI75" s="2121"/>
      <c r="PJJ75" s="2121"/>
      <c r="PJK75" s="2121"/>
      <c r="PJL75" s="2121"/>
      <c r="PJM75" s="2120"/>
      <c r="PJN75" s="2121"/>
      <c r="PJO75" s="2121"/>
      <c r="PJP75" s="2121"/>
      <c r="PJQ75" s="2121"/>
      <c r="PJR75" s="2121"/>
      <c r="PJS75" s="2120"/>
      <c r="PJT75" s="2121"/>
      <c r="PJU75" s="2121"/>
      <c r="PJV75" s="2121"/>
      <c r="PJW75" s="2121"/>
      <c r="PJX75" s="2121"/>
      <c r="PJY75" s="2120"/>
      <c r="PJZ75" s="2121"/>
      <c r="PKA75" s="2121"/>
      <c r="PKB75" s="2121"/>
      <c r="PKC75" s="2121"/>
      <c r="PKD75" s="2121"/>
      <c r="PKE75" s="2120"/>
      <c r="PKF75" s="2121"/>
      <c r="PKG75" s="2121"/>
      <c r="PKH75" s="2121"/>
      <c r="PKI75" s="2121"/>
      <c r="PKJ75" s="2121"/>
      <c r="PKK75" s="2120"/>
      <c r="PKL75" s="2121"/>
      <c r="PKM75" s="2121"/>
      <c r="PKN75" s="2121"/>
      <c r="PKO75" s="2121"/>
      <c r="PKP75" s="2121"/>
      <c r="PKQ75" s="2120"/>
      <c r="PKR75" s="2121"/>
      <c r="PKS75" s="2121"/>
      <c r="PKT75" s="2121"/>
      <c r="PKU75" s="2121"/>
      <c r="PKV75" s="2121"/>
      <c r="PKW75" s="2120"/>
      <c r="PKX75" s="2121"/>
      <c r="PKY75" s="2121"/>
      <c r="PKZ75" s="2121"/>
      <c r="PLA75" s="2121"/>
      <c r="PLB75" s="2121"/>
      <c r="PLC75" s="2120"/>
      <c r="PLD75" s="2121"/>
      <c r="PLE75" s="2121"/>
      <c r="PLF75" s="2121"/>
      <c r="PLG75" s="2121"/>
      <c r="PLH75" s="2121"/>
      <c r="PLI75" s="2120"/>
      <c r="PLJ75" s="2121"/>
      <c r="PLK75" s="2121"/>
      <c r="PLL75" s="2121"/>
      <c r="PLM75" s="2121"/>
      <c r="PLN75" s="2121"/>
      <c r="PLO75" s="2120"/>
      <c r="PLP75" s="2121"/>
      <c r="PLQ75" s="2121"/>
      <c r="PLR75" s="2121"/>
      <c r="PLS75" s="2121"/>
      <c r="PLT75" s="2121"/>
      <c r="PLU75" s="2120"/>
      <c r="PLV75" s="2121"/>
      <c r="PLW75" s="2121"/>
      <c r="PLX75" s="2121"/>
      <c r="PLY75" s="2121"/>
      <c r="PLZ75" s="2121"/>
      <c r="PMA75" s="2120"/>
      <c r="PMB75" s="2121"/>
      <c r="PMC75" s="2121"/>
      <c r="PMD75" s="2121"/>
      <c r="PME75" s="2121"/>
      <c r="PMF75" s="2121"/>
      <c r="PMG75" s="2120"/>
      <c r="PMH75" s="2121"/>
      <c r="PMI75" s="2121"/>
      <c r="PMJ75" s="2121"/>
      <c r="PMK75" s="2121"/>
      <c r="PML75" s="2121"/>
      <c r="PMM75" s="2120"/>
      <c r="PMN75" s="2121"/>
      <c r="PMO75" s="2121"/>
      <c r="PMP75" s="2121"/>
      <c r="PMQ75" s="2121"/>
      <c r="PMR75" s="2121"/>
      <c r="PMS75" s="2120"/>
      <c r="PMT75" s="2121"/>
      <c r="PMU75" s="2121"/>
      <c r="PMV75" s="2121"/>
      <c r="PMW75" s="2121"/>
      <c r="PMX75" s="2121"/>
      <c r="PMY75" s="2120"/>
      <c r="PMZ75" s="2121"/>
      <c r="PNA75" s="2121"/>
      <c r="PNB75" s="2121"/>
      <c r="PNC75" s="2121"/>
      <c r="PND75" s="2121"/>
      <c r="PNE75" s="2120"/>
      <c r="PNF75" s="2121"/>
      <c r="PNG75" s="2121"/>
      <c r="PNH75" s="2121"/>
      <c r="PNI75" s="2121"/>
      <c r="PNJ75" s="2121"/>
      <c r="PNK75" s="2120"/>
      <c r="PNL75" s="2121"/>
      <c r="PNM75" s="2121"/>
      <c r="PNN75" s="2121"/>
      <c r="PNO75" s="2121"/>
      <c r="PNP75" s="2121"/>
      <c r="PNQ75" s="2120"/>
      <c r="PNR75" s="2121"/>
      <c r="PNS75" s="2121"/>
      <c r="PNT75" s="2121"/>
      <c r="PNU75" s="2121"/>
      <c r="PNV75" s="2121"/>
      <c r="PNW75" s="2120"/>
      <c r="PNX75" s="2121"/>
      <c r="PNY75" s="2121"/>
      <c r="PNZ75" s="2121"/>
      <c r="POA75" s="2121"/>
      <c r="POB75" s="2121"/>
      <c r="POC75" s="2120"/>
      <c r="POD75" s="2121"/>
      <c r="POE75" s="2121"/>
      <c r="POF75" s="2121"/>
      <c r="POG75" s="2121"/>
      <c r="POH75" s="2121"/>
      <c r="POI75" s="2120"/>
      <c r="POJ75" s="2121"/>
      <c r="POK75" s="2121"/>
      <c r="POL75" s="2121"/>
      <c r="POM75" s="2121"/>
      <c r="PON75" s="2121"/>
      <c r="POO75" s="2120"/>
      <c r="POP75" s="2121"/>
      <c r="POQ75" s="2121"/>
      <c r="POR75" s="2121"/>
      <c r="POS75" s="2121"/>
      <c r="POT75" s="2121"/>
      <c r="POU75" s="2120"/>
      <c r="POV75" s="2121"/>
      <c r="POW75" s="2121"/>
      <c r="POX75" s="2121"/>
      <c r="POY75" s="2121"/>
      <c r="POZ75" s="2121"/>
      <c r="PPA75" s="2120"/>
      <c r="PPB75" s="2121"/>
      <c r="PPC75" s="2121"/>
      <c r="PPD75" s="2121"/>
      <c r="PPE75" s="2121"/>
      <c r="PPF75" s="2121"/>
      <c r="PPG75" s="2120"/>
      <c r="PPH75" s="2121"/>
      <c r="PPI75" s="2121"/>
      <c r="PPJ75" s="2121"/>
      <c r="PPK75" s="2121"/>
      <c r="PPL75" s="2121"/>
      <c r="PPM75" s="2120"/>
      <c r="PPN75" s="2121"/>
      <c r="PPO75" s="2121"/>
      <c r="PPP75" s="2121"/>
      <c r="PPQ75" s="2121"/>
      <c r="PPR75" s="2121"/>
      <c r="PPS75" s="2120"/>
      <c r="PPT75" s="2121"/>
      <c r="PPU75" s="2121"/>
      <c r="PPV75" s="2121"/>
      <c r="PPW75" s="2121"/>
      <c r="PPX75" s="2121"/>
      <c r="PPY75" s="2120"/>
      <c r="PPZ75" s="2121"/>
      <c r="PQA75" s="2121"/>
      <c r="PQB75" s="2121"/>
      <c r="PQC75" s="2121"/>
      <c r="PQD75" s="2121"/>
      <c r="PQE75" s="2120"/>
      <c r="PQF75" s="2121"/>
      <c r="PQG75" s="2121"/>
      <c r="PQH75" s="2121"/>
      <c r="PQI75" s="2121"/>
      <c r="PQJ75" s="2121"/>
      <c r="PQK75" s="2120"/>
      <c r="PQL75" s="2121"/>
      <c r="PQM75" s="2121"/>
      <c r="PQN75" s="2121"/>
      <c r="PQO75" s="2121"/>
      <c r="PQP75" s="2121"/>
      <c r="PQQ75" s="2120"/>
      <c r="PQR75" s="2121"/>
      <c r="PQS75" s="2121"/>
      <c r="PQT75" s="2121"/>
      <c r="PQU75" s="2121"/>
      <c r="PQV75" s="2121"/>
      <c r="PQW75" s="2120"/>
      <c r="PQX75" s="2121"/>
      <c r="PQY75" s="2121"/>
      <c r="PQZ75" s="2121"/>
      <c r="PRA75" s="2121"/>
      <c r="PRB75" s="2121"/>
      <c r="PRC75" s="2120"/>
      <c r="PRD75" s="2121"/>
      <c r="PRE75" s="2121"/>
      <c r="PRF75" s="2121"/>
      <c r="PRG75" s="2121"/>
      <c r="PRH75" s="2121"/>
      <c r="PRI75" s="2120"/>
      <c r="PRJ75" s="2121"/>
      <c r="PRK75" s="2121"/>
      <c r="PRL75" s="2121"/>
      <c r="PRM75" s="2121"/>
      <c r="PRN75" s="2121"/>
      <c r="PRO75" s="2120"/>
      <c r="PRP75" s="2121"/>
      <c r="PRQ75" s="2121"/>
      <c r="PRR75" s="2121"/>
      <c r="PRS75" s="2121"/>
      <c r="PRT75" s="2121"/>
      <c r="PRU75" s="2120"/>
      <c r="PRV75" s="2121"/>
      <c r="PRW75" s="2121"/>
      <c r="PRX75" s="2121"/>
      <c r="PRY75" s="2121"/>
      <c r="PRZ75" s="2121"/>
      <c r="PSA75" s="2120"/>
      <c r="PSB75" s="2121"/>
      <c r="PSC75" s="2121"/>
      <c r="PSD75" s="2121"/>
      <c r="PSE75" s="2121"/>
      <c r="PSF75" s="2121"/>
      <c r="PSG75" s="2120"/>
      <c r="PSH75" s="2121"/>
      <c r="PSI75" s="2121"/>
      <c r="PSJ75" s="2121"/>
      <c r="PSK75" s="2121"/>
      <c r="PSL75" s="2121"/>
      <c r="PSM75" s="2120"/>
      <c r="PSN75" s="2121"/>
      <c r="PSO75" s="2121"/>
      <c r="PSP75" s="2121"/>
      <c r="PSQ75" s="2121"/>
      <c r="PSR75" s="2121"/>
      <c r="PSS75" s="2120"/>
      <c r="PST75" s="2121"/>
      <c r="PSU75" s="2121"/>
      <c r="PSV75" s="2121"/>
      <c r="PSW75" s="2121"/>
      <c r="PSX75" s="2121"/>
      <c r="PSY75" s="2120"/>
      <c r="PSZ75" s="2121"/>
      <c r="PTA75" s="2121"/>
      <c r="PTB75" s="2121"/>
      <c r="PTC75" s="2121"/>
      <c r="PTD75" s="2121"/>
      <c r="PTE75" s="2120"/>
      <c r="PTF75" s="2121"/>
      <c r="PTG75" s="2121"/>
      <c r="PTH75" s="2121"/>
      <c r="PTI75" s="2121"/>
      <c r="PTJ75" s="2121"/>
      <c r="PTK75" s="2120"/>
      <c r="PTL75" s="2121"/>
      <c r="PTM75" s="2121"/>
      <c r="PTN75" s="2121"/>
      <c r="PTO75" s="2121"/>
      <c r="PTP75" s="2121"/>
      <c r="PTQ75" s="2120"/>
      <c r="PTR75" s="2121"/>
      <c r="PTS75" s="2121"/>
      <c r="PTT75" s="2121"/>
      <c r="PTU75" s="2121"/>
      <c r="PTV75" s="2121"/>
      <c r="PTW75" s="2120"/>
      <c r="PTX75" s="2121"/>
      <c r="PTY75" s="2121"/>
      <c r="PTZ75" s="2121"/>
      <c r="PUA75" s="2121"/>
      <c r="PUB75" s="2121"/>
      <c r="PUC75" s="2120"/>
      <c r="PUD75" s="2121"/>
      <c r="PUE75" s="2121"/>
      <c r="PUF75" s="2121"/>
      <c r="PUG75" s="2121"/>
      <c r="PUH75" s="2121"/>
      <c r="PUI75" s="2120"/>
      <c r="PUJ75" s="2121"/>
      <c r="PUK75" s="2121"/>
      <c r="PUL75" s="2121"/>
      <c r="PUM75" s="2121"/>
      <c r="PUN75" s="2121"/>
      <c r="PUO75" s="2120"/>
      <c r="PUP75" s="2121"/>
      <c r="PUQ75" s="2121"/>
      <c r="PUR75" s="2121"/>
      <c r="PUS75" s="2121"/>
      <c r="PUT75" s="2121"/>
      <c r="PUU75" s="2120"/>
      <c r="PUV75" s="2121"/>
      <c r="PUW75" s="2121"/>
      <c r="PUX75" s="2121"/>
      <c r="PUY75" s="2121"/>
      <c r="PUZ75" s="2121"/>
      <c r="PVA75" s="2120"/>
      <c r="PVB75" s="2121"/>
      <c r="PVC75" s="2121"/>
      <c r="PVD75" s="2121"/>
      <c r="PVE75" s="2121"/>
      <c r="PVF75" s="2121"/>
      <c r="PVG75" s="2120"/>
      <c r="PVH75" s="2121"/>
      <c r="PVI75" s="2121"/>
      <c r="PVJ75" s="2121"/>
      <c r="PVK75" s="2121"/>
      <c r="PVL75" s="2121"/>
      <c r="PVM75" s="2120"/>
      <c r="PVN75" s="2121"/>
      <c r="PVO75" s="2121"/>
      <c r="PVP75" s="2121"/>
      <c r="PVQ75" s="2121"/>
      <c r="PVR75" s="2121"/>
      <c r="PVS75" s="2120"/>
      <c r="PVT75" s="2121"/>
      <c r="PVU75" s="2121"/>
      <c r="PVV75" s="2121"/>
      <c r="PVW75" s="2121"/>
      <c r="PVX75" s="2121"/>
      <c r="PVY75" s="2120"/>
      <c r="PVZ75" s="2121"/>
      <c r="PWA75" s="2121"/>
      <c r="PWB75" s="2121"/>
      <c r="PWC75" s="2121"/>
      <c r="PWD75" s="2121"/>
      <c r="PWE75" s="2120"/>
      <c r="PWF75" s="2121"/>
      <c r="PWG75" s="2121"/>
      <c r="PWH75" s="2121"/>
      <c r="PWI75" s="2121"/>
      <c r="PWJ75" s="2121"/>
      <c r="PWK75" s="2120"/>
      <c r="PWL75" s="2121"/>
      <c r="PWM75" s="2121"/>
      <c r="PWN75" s="2121"/>
      <c r="PWO75" s="2121"/>
      <c r="PWP75" s="2121"/>
      <c r="PWQ75" s="2120"/>
      <c r="PWR75" s="2121"/>
      <c r="PWS75" s="2121"/>
      <c r="PWT75" s="2121"/>
      <c r="PWU75" s="2121"/>
      <c r="PWV75" s="2121"/>
      <c r="PWW75" s="2120"/>
      <c r="PWX75" s="2121"/>
      <c r="PWY75" s="2121"/>
      <c r="PWZ75" s="2121"/>
      <c r="PXA75" s="2121"/>
      <c r="PXB75" s="2121"/>
      <c r="PXC75" s="2120"/>
      <c r="PXD75" s="2121"/>
      <c r="PXE75" s="2121"/>
      <c r="PXF75" s="2121"/>
      <c r="PXG75" s="2121"/>
      <c r="PXH75" s="2121"/>
      <c r="PXI75" s="2120"/>
      <c r="PXJ75" s="2121"/>
      <c r="PXK75" s="2121"/>
      <c r="PXL75" s="2121"/>
      <c r="PXM75" s="2121"/>
      <c r="PXN75" s="2121"/>
      <c r="PXO75" s="2120"/>
      <c r="PXP75" s="2121"/>
      <c r="PXQ75" s="2121"/>
      <c r="PXR75" s="2121"/>
      <c r="PXS75" s="2121"/>
      <c r="PXT75" s="2121"/>
      <c r="PXU75" s="2120"/>
      <c r="PXV75" s="2121"/>
      <c r="PXW75" s="2121"/>
      <c r="PXX75" s="2121"/>
      <c r="PXY75" s="2121"/>
      <c r="PXZ75" s="2121"/>
      <c r="PYA75" s="2120"/>
      <c r="PYB75" s="2121"/>
      <c r="PYC75" s="2121"/>
      <c r="PYD75" s="2121"/>
      <c r="PYE75" s="2121"/>
      <c r="PYF75" s="2121"/>
      <c r="PYG75" s="2120"/>
      <c r="PYH75" s="2121"/>
      <c r="PYI75" s="2121"/>
      <c r="PYJ75" s="2121"/>
      <c r="PYK75" s="2121"/>
      <c r="PYL75" s="2121"/>
      <c r="PYM75" s="2120"/>
      <c r="PYN75" s="2121"/>
      <c r="PYO75" s="2121"/>
      <c r="PYP75" s="2121"/>
      <c r="PYQ75" s="2121"/>
      <c r="PYR75" s="2121"/>
      <c r="PYS75" s="2120"/>
      <c r="PYT75" s="2121"/>
      <c r="PYU75" s="2121"/>
      <c r="PYV75" s="2121"/>
      <c r="PYW75" s="2121"/>
      <c r="PYX75" s="2121"/>
      <c r="PYY75" s="2120"/>
      <c r="PYZ75" s="2121"/>
      <c r="PZA75" s="2121"/>
      <c r="PZB75" s="2121"/>
      <c r="PZC75" s="2121"/>
      <c r="PZD75" s="2121"/>
      <c r="PZE75" s="2120"/>
      <c r="PZF75" s="2121"/>
      <c r="PZG75" s="2121"/>
      <c r="PZH75" s="2121"/>
      <c r="PZI75" s="2121"/>
      <c r="PZJ75" s="2121"/>
      <c r="PZK75" s="2120"/>
      <c r="PZL75" s="2121"/>
      <c r="PZM75" s="2121"/>
      <c r="PZN75" s="2121"/>
      <c r="PZO75" s="2121"/>
      <c r="PZP75" s="2121"/>
      <c r="PZQ75" s="2120"/>
      <c r="PZR75" s="2121"/>
      <c r="PZS75" s="2121"/>
      <c r="PZT75" s="2121"/>
      <c r="PZU75" s="2121"/>
      <c r="PZV75" s="2121"/>
      <c r="PZW75" s="2120"/>
      <c r="PZX75" s="2121"/>
      <c r="PZY75" s="2121"/>
      <c r="PZZ75" s="2121"/>
      <c r="QAA75" s="2121"/>
      <c r="QAB75" s="2121"/>
      <c r="QAC75" s="2120"/>
      <c r="QAD75" s="2121"/>
      <c r="QAE75" s="2121"/>
      <c r="QAF75" s="2121"/>
      <c r="QAG75" s="2121"/>
      <c r="QAH75" s="2121"/>
      <c r="QAI75" s="2120"/>
      <c r="QAJ75" s="2121"/>
      <c r="QAK75" s="2121"/>
      <c r="QAL75" s="2121"/>
      <c r="QAM75" s="2121"/>
      <c r="QAN75" s="2121"/>
      <c r="QAO75" s="2120"/>
      <c r="QAP75" s="2121"/>
      <c r="QAQ75" s="2121"/>
      <c r="QAR75" s="2121"/>
      <c r="QAS75" s="2121"/>
      <c r="QAT75" s="2121"/>
      <c r="QAU75" s="2120"/>
      <c r="QAV75" s="2121"/>
      <c r="QAW75" s="2121"/>
      <c r="QAX75" s="2121"/>
      <c r="QAY75" s="2121"/>
      <c r="QAZ75" s="2121"/>
      <c r="QBA75" s="2120"/>
      <c r="QBB75" s="2121"/>
      <c r="QBC75" s="2121"/>
      <c r="QBD75" s="2121"/>
      <c r="QBE75" s="2121"/>
      <c r="QBF75" s="2121"/>
      <c r="QBG75" s="2120"/>
      <c r="QBH75" s="2121"/>
      <c r="QBI75" s="2121"/>
      <c r="QBJ75" s="2121"/>
      <c r="QBK75" s="2121"/>
      <c r="QBL75" s="2121"/>
      <c r="QBM75" s="2120"/>
      <c r="QBN75" s="2121"/>
      <c r="QBO75" s="2121"/>
      <c r="QBP75" s="2121"/>
      <c r="QBQ75" s="2121"/>
      <c r="QBR75" s="2121"/>
      <c r="QBS75" s="2120"/>
      <c r="QBT75" s="2121"/>
      <c r="QBU75" s="2121"/>
      <c r="QBV75" s="2121"/>
      <c r="QBW75" s="2121"/>
      <c r="QBX75" s="2121"/>
      <c r="QBY75" s="2120"/>
      <c r="QBZ75" s="2121"/>
      <c r="QCA75" s="2121"/>
      <c r="QCB75" s="2121"/>
      <c r="QCC75" s="2121"/>
      <c r="QCD75" s="2121"/>
      <c r="QCE75" s="2120"/>
      <c r="QCF75" s="2121"/>
      <c r="QCG75" s="2121"/>
      <c r="QCH75" s="2121"/>
      <c r="QCI75" s="2121"/>
      <c r="QCJ75" s="2121"/>
      <c r="QCK75" s="2120"/>
      <c r="QCL75" s="2121"/>
      <c r="QCM75" s="2121"/>
      <c r="QCN75" s="2121"/>
      <c r="QCO75" s="2121"/>
      <c r="QCP75" s="2121"/>
      <c r="QCQ75" s="2120"/>
      <c r="QCR75" s="2121"/>
      <c r="QCS75" s="2121"/>
      <c r="QCT75" s="2121"/>
      <c r="QCU75" s="2121"/>
      <c r="QCV75" s="2121"/>
      <c r="QCW75" s="2120"/>
      <c r="QCX75" s="2121"/>
      <c r="QCY75" s="2121"/>
      <c r="QCZ75" s="2121"/>
      <c r="QDA75" s="2121"/>
      <c r="QDB75" s="2121"/>
      <c r="QDC75" s="2120"/>
      <c r="QDD75" s="2121"/>
      <c r="QDE75" s="2121"/>
      <c r="QDF75" s="2121"/>
      <c r="QDG75" s="2121"/>
      <c r="QDH75" s="2121"/>
      <c r="QDI75" s="2120"/>
      <c r="QDJ75" s="2121"/>
      <c r="QDK75" s="2121"/>
      <c r="QDL75" s="2121"/>
      <c r="QDM75" s="2121"/>
      <c r="QDN75" s="2121"/>
      <c r="QDO75" s="2120"/>
      <c r="QDP75" s="2121"/>
      <c r="QDQ75" s="2121"/>
      <c r="QDR75" s="2121"/>
      <c r="QDS75" s="2121"/>
      <c r="QDT75" s="2121"/>
      <c r="QDU75" s="2120"/>
      <c r="QDV75" s="2121"/>
      <c r="QDW75" s="2121"/>
      <c r="QDX75" s="2121"/>
      <c r="QDY75" s="2121"/>
      <c r="QDZ75" s="2121"/>
      <c r="QEA75" s="2120"/>
      <c r="QEB75" s="2121"/>
      <c r="QEC75" s="2121"/>
      <c r="QED75" s="2121"/>
      <c r="QEE75" s="2121"/>
      <c r="QEF75" s="2121"/>
      <c r="QEG75" s="2120"/>
      <c r="QEH75" s="2121"/>
      <c r="QEI75" s="2121"/>
      <c r="QEJ75" s="2121"/>
      <c r="QEK75" s="2121"/>
      <c r="QEL75" s="2121"/>
      <c r="QEM75" s="2120"/>
      <c r="QEN75" s="2121"/>
      <c r="QEO75" s="2121"/>
      <c r="QEP75" s="2121"/>
      <c r="QEQ75" s="2121"/>
      <c r="QER75" s="2121"/>
      <c r="QES75" s="2120"/>
      <c r="QET75" s="2121"/>
      <c r="QEU75" s="2121"/>
      <c r="QEV75" s="2121"/>
      <c r="QEW75" s="2121"/>
      <c r="QEX75" s="2121"/>
      <c r="QEY75" s="2120"/>
      <c r="QEZ75" s="2121"/>
      <c r="QFA75" s="2121"/>
      <c r="QFB75" s="2121"/>
      <c r="QFC75" s="2121"/>
      <c r="QFD75" s="2121"/>
      <c r="QFE75" s="2120"/>
      <c r="QFF75" s="2121"/>
      <c r="QFG75" s="2121"/>
      <c r="QFH75" s="2121"/>
      <c r="QFI75" s="2121"/>
      <c r="QFJ75" s="2121"/>
      <c r="QFK75" s="2120"/>
      <c r="QFL75" s="2121"/>
      <c r="QFM75" s="2121"/>
      <c r="QFN75" s="2121"/>
      <c r="QFO75" s="2121"/>
      <c r="QFP75" s="2121"/>
      <c r="QFQ75" s="2120"/>
      <c r="QFR75" s="2121"/>
      <c r="QFS75" s="2121"/>
      <c r="QFT75" s="2121"/>
      <c r="QFU75" s="2121"/>
      <c r="QFV75" s="2121"/>
      <c r="QFW75" s="2120"/>
      <c r="QFX75" s="2121"/>
      <c r="QFY75" s="2121"/>
      <c r="QFZ75" s="2121"/>
      <c r="QGA75" s="2121"/>
      <c r="QGB75" s="2121"/>
      <c r="QGC75" s="2120"/>
      <c r="QGD75" s="2121"/>
      <c r="QGE75" s="2121"/>
      <c r="QGF75" s="2121"/>
      <c r="QGG75" s="2121"/>
      <c r="QGH75" s="2121"/>
      <c r="QGI75" s="2120"/>
      <c r="QGJ75" s="2121"/>
      <c r="QGK75" s="2121"/>
      <c r="QGL75" s="2121"/>
      <c r="QGM75" s="2121"/>
      <c r="QGN75" s="2121"/>
      <c r="QGO75" s="2120"/>
      <c r="QGP75" s="2121"/>
      <c r="QGQ75" s="2121"/>
      <c r="QGR75" s="2121"/>
      <c r="QGS75" s="2121"/>
      <c r="QGT75" s="2121"/>
      <c r="QGU75" s="2120"/>
      <c r="QGV75" s="2121"/>
      <c r="QGW75" s="2121"/>
      <c r="QGX75" s="2121"/>
      <c r="QGY75" s="2121"/>
      <c r="QGZ75" s="2121"/>
      <c r="QHA75" s="2120"/>
      <c r="QHB75" s="2121"/>
      <c r="QHC75" s="2121"/>
      <c r="QHD75" s="2121"/>
      <c r="QHE75" s="2121"/>
      <c r="QHF75" s="2121"/>
      <c r="QHG75" s="2120"/>
      <c r="QHH75" s="2121"/>
      <c r="QHI75" s="2121"/>
      <c r="QHJ75" s="2121"/>
      <c r="QHK75" s="2121"/>
      <c r="QHL75" s="2121"/>
      <c r="QHM75" s="2120"/>
      <c r="QHN75" s="2121"/>
      <c r="QHO75" s="2121"/>
      <c r="QHP75" s="2121"/>
      <c r="QHQ75" s="2121"/>
      <c r="QHR75" s="2121"/>
      <c r="QHS75" s="2120"/>
      <c r="QHT75" s="2121"/>
      <c r="QHU75" s="2121"/>
      <c r="QHV75" s="2121"/>
      <c r="QHW75" s="2121"/>
      <c r="QHX75" s="2121"/>
      <c r="QHY75" s="2120"/>
      <c r="QHZ75" s="2121"/>
      <c r="QIA75" s="2121"/>
      <c r="QIB75" s="2121"/>
      <c r="QIC75" s="2121"/>
      <c r="QID75" s="2121"/>
      <c r="QIE75" s="2120"/>
      <c r="QIF75" s="2121"/>
      <c r="QIG75" s="2121"/>
      <c r="QIH75" s="2121"/>
      <c r="QII75" s="2121"/>
      <c r="QIJ75" s="2121"/>
      <c r="QIK75" s="2120"/>
      <c r="QIL75" s="2121"/>
      <c r="QIM75" s="2121"/>
      <c r="QIN75" s="2121"/>
      <c r="QIO75" s="2121"/>
      <c r="QIP75" s="2121"/>
      <c r="QIQ75" s="2120"/>
      <c r="QIR75" s="2121"/>
      <c r="QIS75" s="2121"/>
      <c r="QIT75" s="2121"/>
      <c r="QIU75" s="2121"/>
      <c r="QIV75" s="2121"/>
      <c r="QIW75" s="2120"/>
      <c r="QIX75" s="2121"/>
      <c r="QIY75" s="2121"/>
      <c r="QIZ75" s="2121"/>
      <c r="QJA75" s="2121"/>
      <c r="QJB75" s="2121"/>
      <c r="QJC75" s="2120"/>
      <c r="QJD75" s="2121"/>
      <c r="QJE75" s="2121"/>
      <c r="QJF75" s="2121"/>
      <c r="QJG75" s="2121"/>
      <c r="QJH75" s="2121"/>
      <c r="QJI75" s="2120"/>
      <c r="QJJ75" s="2121"/>
      <c r="QJK75" s="2121"/>
      <c r="QJL75" s="2121"/>
      <c r="QJM75" s="2121"/>
      <c r="QJN75" s="2121"/>
      <c r="QJO75" s="2120"/>
      <c r="QJP75" s="2121"/>
      <c r="QJQ75" s="2121"/>
      <c r="QJR75" s="2121"/>
      <c r="QJS75" s="2121"/>
      <c r="QJT75" s="2121"/>
      <c r="QJU75" s="2120"/>
      <c r="QJV75" s="2121"/>
      <c r="QJW75" s="2121"/>
      <c r="QJX75" s="2121"/>
      <c r="QJY75" s="2121"/>
      <c r="QJZ75" s="2121"/>
      <c r="QKA75" s="2120"/>
      <c r="QKB75" s="2121"/>
      <c r="QKC75" s="2121"/>
      <c r="QKD75" s="2121"/>
      <c r="QKE75" s="2121"/>
      <c r="QKF75" s="2121"/>
      <c r="QKG75" s="2120"/>
      <c r="QKH75" s="2121"/>
      <c r="QKI75" s="2121"/>
      <c r="QKJ75" s="2121"/>
      <c r="QKK75" s="2121"/>
      <c r="QKL75" s="2121"/>
      <c r="QKM75" s="2120"/>
      <c r="QKN75" s="2121"/>
      <c r="QKO75" s="2121"/>
      <c r="QKP75" s="2121"/>
      <c r="QKQ75" s="2121"/>
      <c r="QKR75" s="2121"/>
      <c r="QKS75" s="2120"/>
      <c r="QKT75" s="2121"/>
      <c r="QKU75" s="2121"/>
      <c r="QKV75" s="2121"/>
      <c r="QKW75" s="2121"/>
      <c r="QKX75" s="2121"/>
      <c r="QKY75" s="2120"/>
      <c r="QKZ75" s="2121"/>
      <c r="QLA75" s="2121"/>
      <c r="QLB75" s="2121"/>
      <c r="QLC75" s="2121"/>
      <c r="QLD75" s="2121"/>
      <c r="QLE75" s="2120"/>
      <c r="QLF75" s="2121"/>
      <c r="QLG75" s="2121"/>
      <c r="QLH75" s="2121"/>
      <c r="QLI75" s="2121"/>
      <c r="QLJ75" s="2121"/>
      <c r="QLK75" s="2120"/>
      <c r="QLL75" s="2121"/>
      <c r="QLM75" s="2121"/>
      <c r="QLN75" s="2121"/>
      <c r="QLO75" s="2121"/>
      <c r="QLP75" s="2121"/>
      <c r="QLQ75" s="2120"/>
      <c r="QLR75" s="2121"/>
      <c r="QLS75" s="2121"/>
      <c r="QLT75" s="2121"/>
      <c r="QLU75" s="2121"/>
      <c r="QLV75" s="2121"/>
      <c r="QLW75" s="2120"/>
      <c r="QLX75" s="2121"/>
      <c r="QLY75" s="2121"/>
      <c r="QLZ75" s="2121"/>
      <c r="QMA75" s="2121"/>
      <c r="QMB75" s="2121"/>
      <c r="QMC75" s="2120"/>
      <c r="QMD75" s="2121"/>
      <c r="QME75" s="2121"/>
      <c r="QMF75" s="2121"/>
      <c r="QMG75" s="2121"/>
      <c r="QMH75" s="2121"/>
      <c r="QMI75" s="2120"/>
      <c r="QMJ75" s="2121"/>
      <c r="QMK75" s="2121"/>
      <c r="QML75" s="2121"/>
      <c r="QMM75" s="2121"/>
      <c r="QMN75" s="2121"/>
      <c r="QMO75" s="2120"/>
      <c r="QMP75" s="2121"/>
      <c r="QMQ75" s="2121"/>
      <c r="QMR75" s="2121"/>
      <c r="QMS75" s="2121"/>
      <c r="QMT75" s="2121"/>
      <c r="QMU75" s="2120"/>
      <c r="QMV75" s="2121"/>
      <c r="QMW75" s="2121"/>
      <c r="QMX75" s="2121"/>
      <c r="QMY75" s="2121"/>
      <c r="QMZ75" s="2121"/>
      <c r="QNA75" s="2120"/>
      <c r="QNB75" s="2121"/>
      <c r="QNC75" s="2121"/>
      <c r="QND75" s="2121"/>
      <c r="QNE75" s="2121"/>
      <c r="QNF75" s="2121"/>
      <c r="QNG75" s="2120"/>
      <c r="QNH75" s="2121"/>
      <c r="QNI75" s="2121"/>
      <c r="QNJ75" s="2121"/>
      <c r="QNK75" s="2121"/>
      <c r="QNL75" s="2121"/>
      <c r="QNM75" s="2120"/>
      <c r="QNN75" s="2121"/>
      <c r="QNO75" s="2121"/>
      <c r="QNP75" s="2121"/>
      <c r="QNQ75" s="2121"/>
      <c r="QNR75" s="2121"/>
      <c r="QNS75" s="2120"/>
      <c r="QNT75" s="2121"/>
      <c r="QNU75" s="2121"/>
      <c r="QNV75" s="2121"/>
      <c r="QNW75" s="2121"/>
      <c r="QNX75" s="2121"/>
      <c r="QNY75" s="2120"/>
      <c r="QNZ75" s="2121"/>
      <c r="QOA75" s="2121"/>
      <c r="QOB75" s="2121"/>
      <c r="QOC75" s="2121"/>
      <c r="QOD75" s="2121"/>
      <c r="QOE75" s="2120"/>
      <c r="QOF75" s="2121"/>
      <c r="QOG75" s="2121"/>
      <c r="QOH75" s="2121"/>
      <c r="QOI75" s="2121"/>
      <c r="QOJ75" s="2121"/>
      <c r="QOK75" s="2120"/>
      <c r="QOL75" s="2121"/>
      <c r="QOM75" s="2121"/>
      <c r="QON75" s="2121"/>
      <c r="QOO75" s="2121"/>
      <c r="QOP75" s="2121"/>
      <c r="QOQ75" s="2120"/>
      <c r="QOR75" s="2121"/>
      <c r="QOS75" s="2121"/>
      <c r="QOT75" s="2121"/>
      <c r="QOU75" s="2121"/>
      <c r="QOV75" s="2121"/>
      <c r="QOW75" s="2120"/>
      <c r="QOX75" s="2121"/>
      <c r="QOY75" s="2121"/>
      <c r="QOZ75" s="2121"/>
      <c r="QPA75" s="2121"/>
      <c r="QPB75" s="2121"/>
      <c r="QPC75" s="2120"/>
      <c r="QPD75" s="2121"/>
      <c r="QPE75" s="2121"/>
      <c r="QPF75" s="2121"/>
      <c r="QPG75" s="2121"/>
      <c r="QPH75" s="2121"/>
      <c r="QPI75" s="2120"/>
      <c r="QPJ75" s="2121"/>
      <c r="QPK75" s="2121"/>
      <c r="QPL75" s="2121"/>
      <c r="QPM75" s="2121"/>
      <c r="QPN75" s="2121"/>
      <c r="QPO75" s="2120"/>
      <c r="QPP75" s="2121"/>
      <c r="QPQ75" s="2121"/>
      <c r="QPR75" s="2121"/>
      <c r="QPS75" s="2121"/>
      <c r="QPT75" s="2121"/>
      <c r="QPU75" s="2120"/>
      <c r="QPV75" s="2121"/>
      <c r="QPW75" s="2121"/>
      <c r="QPX75" s="2121"/>
      <c r="QPY75" s="2121"/>
      <c r="QPZ75" s="2121"/>
      <c r="QQA75" s="2120"/>
      <c r="QQB75" s="2121"/>
      <c r="QQC75" s="2121"/>
      <c r="QQD75" s="2121"/>
      <c r="QQE75" s="2121"/>
      <c r="QQF75" s="2121"/>
      <c r="QQG75" s="2120"/>
      <c r="QQH75" s="2121"/>
      <c r="QQI75" s="2121"/>
      <c r="QQJ75" s="2121"/>
      <c r="QQK75" s="2121"/>
      <c r="QQL75" s="2121"/>
      <c r="QQM75" s="2120"/>
      <c r="QQN75" s="2121"/>
      <c r="QQO75" s="2121"/>
      <c r="QQP75" s="2121"/>
      <c r="QQQ75" s="2121"/>
      <c r="QQR75" s="2121"/>
      <c r="QQS75" s="2120"/>
      <c r="QQT75" s="2121"/>
      <c r="QQU75" s="2121"/>
      <c r="QQV75" s="2121"/>
      <c r="QQW75" s="2121"/>
      <c r="QQX75" s="2121"/>
      <c r="QQY75" s="2120"/>
      <c r="QQZ75" s="2121"/>
      <c r="QRA75" s="2121"/>
      <c r="QRB75" s="2121"/>
      <c r="QRC75" s="2121"/>
      <c r="QRD75" s="2121"/>
      <c r="QRE75" s="2120"/>
      <c r="QRF75" s="2121"/>
      <c r="QRG75" s="2121"/>
      <c r="QRH75" s="2121"/>
      <c r="QRI75" s="2121"/>
      <c r="QRJ75" s="2121"/>
      <c r="QRK75" s="2120"/>
      <c r="QRL75" s="2121"/>
      <c r="QRM75" s="2121"/>
      <c r="QRN75" s="2121"/>
      <c r="QRO75" s="2121"/>
      <c r="QRP75" s="2121"/>
      <c r="QRQ75" s="2120"/>
      <c r="QRR75" s="2121"/>
      <c r="QRS75" s="2121"/>
      <c r="QRT75" s="2121"/>
      <c r="QRU75" s="2121"/>
      <c r="QRV75" s="2121"/>
      <c r="QRW75" s="2120"/>
      <c r="QRX75" s="2121"/>
      <c r="QRY75" s="2121"/>
      <c r="QRZ75" s="2121"/>
      <c r="QSA75" s="2121"/>
      <c r="QSB75" s="2121"/>
      <c r="QSC75" s="2120"/>
      <c r="QSD75" s="2121"/>
      <c r="QSE75" s="2121"/>
      <c r="QSF75" s="2121"/>
      <c r="QSG75" s="2121"/>
      <c r="QSH75" s="2121"/>
      <c r="QSI75" s="2120"/>
      <c r="QSJ75" s="2121"/>
      <c r="QSK75" s="2121"/>
      <c r="QSL75" s="2121"/>
      <c r="QSM75" s="2121"/>
      <c r="QSN75" s="2121"/>
      <c r="QSO75" s="2120"/>
      <c r="QSP75" s="2121"/>
      <c r="QSQ75" s="2121"/>
      <c r="QSR75" s="2121"/>
      <c r="QSS75" s="2121"/>
      <c r="QST75" s="2121"/>
      <c r="QSU75" s="2120"/>
      <c r="QSV75" s="2121"/>
      <c r="QSW75" s="2121"/>
      <c r="QSX75" s="2121"/>
      <c r="QSY75" s="2121"/>
      <c r="QSZ75" s="2121"/>
      <c r="QTA75" s="2120"/>
      <c r="QTB75" s="2121"/>
      <c r="QTC75" s="2121"/>
      <c r="QTD75" s="2121"/>
      <c r="QTE75" s="2121"/>
      <c r="QTF75" s="2121"/>
      <c r="QTG75" s="2120"/>
      <c r="QTH75" s="2121"/>
      <c r="QTI75" s="2121"/>
      <c r="QTJ75" s="2121"/>
      <c r="QTK75" s="2121"/>
      <c r="QTL75" s="2121"/>
      <c r="QTM75" s="2120"/>
      <c r="QTN75" s="2121"/>
      <c r="QTO75" s="2121"/>
      <c r="QTP75" s="2121"/>
      <c r="QTQ75" s="2121"/>
      <c r="QTR75" s="2121"/>
      <c r="QTS75" s="2120"/>
      <c r="QTT75" s="2121"/>
      <c r="QTU75" s="2121"/>
      <c r="QTV75" s="2121"/>
      <c r="QTW75" s="2121"/>
      <c r="QTX75" s="2121"/>
      <c r="QTY75" s="2120"/>
      <c r="QTZ75" s="2121"/>
      <c r="QUA75" s="2121"/>
      <c r="QUB75" s="2121"/>
      <c r="QUC75" s="2121"/>
      <c r="QUD75" s="2121"/>
      <c r="QUE75" s="2120"/>
      <c r="QUF75" s="2121"/>
      <c r="QUG75" s="2121"/>
      <c r="QUH75" s="2121"/>
      <c r="QUI75" s="2121"/>
      <c r="QUJ75" s="2121"/>
      <c r="QUK75" s="2120"/>
      <c r="QUL75" s="2121"/>
      <c r="QUM75" s="2121"/>
      <c r="QUN75" s="2121"/>
      <c r="QUO75" s="2121"/>
      <c r="QUP75" s="2121"/>
      <c r="QUQ75" s="2120"/>
      <c r="QUR75" s="2121"/>
      <c r="QUS75" s="2121"/>
      <c r="QUT75" s="2121"/>
      <c r="QUU75" s="2121"/>
      <c r="QUV75" s="2121"/>
      <c r="QUW75" s="2120"/>
      <c r="QUX75" s="2121"/>
      <c r="QUY75" s="2121"/>
      <c r="QUZ75" s="2121"/>
      <c r="QVA75" s="2121"/>
      <c r="QVB75" s="2121"/>
      <c r="QVC75" s="2120"/>
      <c r="QVD75" s="2121"/>
      <c r="QVE75" s="2121"/>
      <c r="QVF75" s="2121"/>
      <c r="QVG75" s="2121"/>
      <c r="QVH75" s="2121"/>
      <c r="QVI75" s="2120"/>
      <c r="QVJ75" s="2121"/>
      <c r="QVK75" s="2121"/>
      <c r="QVL75" s="2121"/>
      <c r="QVM75" s="2121"/>
      <c r="QVN75" s="2121"/>
      <c r="QVO75" s="2120"/>
      <c r="QVP75" s="2121"/>
      <c r="QVQ75" s="2121"/>
      <c r="QVR75" s="2121"/>
      <c r="QVS75" s="2121"/>
      <c r="QVT75" s="2121"/>
      <c r="QVU75" s="2120"/>
      <c r="QVV75" s="2121"/>
      <c r="QVW75" s="2121"/>
      <c r="QVX75" s="2121"/>
      <c r="QVY75" s="2121"/>
      <c r="QVZ75" s="2121"/>
      <c r="QWA75" s="2120"/>
      <c r="QWB75" s="2121"/>
      <c r="QWC75" s="2121"/>
      <c r="QWD75" s="2121"/>
      <c r="QWE75" s="2121"/>
      <c r="QWF75" s="2121"/>
      <c r="QWG75" s="2120"/>
      <c r="QWH75" s="2121"/>
      <c r="QWI75" s="2121"/>
      <c r="QWJ75" s="2121"/>
      <c r="QWK75" s="2121"/>
      <c r="QWL75" s="2121"/>
      <c r="QWM75" s="2120"/>
      <c r="QWN75" s="2121"/>
      <c r="QWO75" s="2121"/>
      <c r="QWP75" s="2121"/>
      <c r="QWQ75" s="2121"/>
      <c r="QWR75" s="2121"/>
      <c r="QWS75" s="2120"/>
      <c r="QWT75" s="2121"/>
      <c r="QWU75" s="2121"/>
      <c r="QWV75" s="2121"/>
      <c r="QWW75" s="2121"/>
      <c r="QWX75" s="2121"/>
      <c r="QWY75" s="2120"/>
      <c r="QWZ75" s="2121"/>
      <c r="QXA75" s="2121"/>
      <c r="QXB75" s="2121"/>
      <c r="QXC75" s="2121"/>
      <c r="QXD75" s="2121"/>
      <c r="QXE75" s="2120"/>
      <c r="QXF75" s="2121"/>
      <c r="QXG75" s="2121"/>
      <c r="QXH75" s="2121"/>
      <c r="QXI75" s="2121"/>
      <c r="QXJ75" s="2121"/>
      <c r="QXK75" s="2120"/>
      <c r="QXL75" s="2121"/>
      <c r="QXM75" s="2121"/>
      <c r="QXN75" s="2121"/>
      <c r="QXO75" s="2121"/>
      <c r="QXP75" s="2121"/>
      <c r="QXQ75" s="2120"/>
      <c r="QXR75" s="2121"/>
      <c r="QXS75" s="2121"/>
      <c r="QXT75" s="2121"/>
      <c r="QXU75" s="2121"/>
      <c r="QXV75" s="2121"/>
      <c r="QXW75" s="2120"/>
      <c r="QXX75" s="2121"/>
      <c r="QXY75" s="2121"/>
      <c r="QXZ75" s="2121"/>
      <c r="QYA75" s="2121"/>
      <c r="QYB75" s="2121"/>
      <c r="QYC75" s="2120"/>
      <c r="QYD75" s="2121"/>
      <c r="QYE75" s="2121"/>
      <c r="QYF75" s="2121"/>
      <c r="QYG75" s="2121"/>
      <c r="QYH75" s="2121"/>
      <c r="QYI75" s="2120"/>
      <c r="QYJ75" s="2121"/>
      <c r="QYK75" s="2121"/>
      <c r="QYL75" s="2121"/>
      <c r="QYM75" s="2121"/>
      <c r="QYN75" s="2121"/>
      <c r="QYO75" s="2120"/>
      <c r="QYP75" s="2121"/>
      <c r="QYQ75" s="2121"/>
      <c r="QYR75" s="2121"/>
      <c r="QYS75" s="2121"/>
      <c r="QYT75" s="2121"/>
      <c r="QYU75" s="2120"/>
      <c r="QYV75" s="2121"/>
      <c r="QYW75" s="2121"/>
      <c r="QYX75" s="2121"/>
      <c r="QYY75" s="2121"/>
      <c r="QYZ75" s="2121"/>
      <c r="QZA75" s="2120"/>
      <c r="QZB75" s="2121"/>
      <c r="QZC75" s="2121"/>
      <c r="QZD75" s="2121"/>
      <c r="QZE75" s="2121"/>
      <c r="QZF75" s="2121"/>
      <c r="QZG75" s="2120"/>
      <c r="QZH75" s="2121"/>
      <c r="QZI75" s="2121"/>
      <c r="QZJ75" s="2121"/>
      <c r="QZK75" s="2121"/>
      <c r="QZL75" s="2121"/>
      <c r="QZM75" s="2120"/>
      <c r="QZN75" s="2121"/>
      <c r="QZO75" s="2121"/>
      <c r="QZP75" s="2121"/>
      <c r="QZQ75" s="2121"/>
      <c r="QZR75" s="2121"/>
      <c r="QZS75" s="2120"/>
      <c r="QZT75" s="2121"/>
      <c r="QZU75" s="2121"/>
      <c r="QZV75" s="2121"/>
      <c r="QZW75" s="2121"/>
      <c r="QZX75" s="2121"/>
      <c r="QZY75" s="2120"/>
      <c r="QZZ75" s="2121"/>
      <c r="RAA75" s="2121"/>
      <c r="RAB75" s="2121"/>
      <c r="RAC75" s="2121"/>
      <c r="RAD75" s="2121"/>
      <c r="RAE75" s="2120"/>
      <c r="RAF75" s="2121"/>
      <c r="RAG75" s="2121"/>
      <c r="RAH75" s="2121"/>
      <c r="RAI75" s="2121"/>
      <c r="RAJ75" s="2121"/>
      <c r="RAK75" s="2120"/>
      <c r="RAL75" s="2121"/>
      <c r="RAM75" s="2121"/>
      <c r="RAN75" s="2121"/>
      <c r="RAO75" s="2121"/>
      <c r="RAP75" s="2121"/>
      <c r="RAQ75" s="2120"/>
      <c r="RAR75" s="2121"/>
      <c r="RAS75" s="2121"/>
      <c r="RAT75" s="2121"/>
      <c r="RAU75" s="2121"/>
      <c r="RAV75" s="2121"/>
      <c r="RAW75" s="2120"/>
      <c r="RAX75" s="2121"/>
      <c r="RAY75" s="2121"/>
      <c r="RAZ75" s="2121"/>
      <c r="RBA75" s="2121"/>
      <c r="RBB75" s="2121"/>
      <c r="RBC75" s="2120"/>
      <c r="RBD75" s="2121"/>
      <c r="RBE75" s="2121"/>
      <c r="RBF75" s="2121"/>
      <c r="RBG75" s="2121"/>
      <c r="RBH75" s="2121"/>
      <c r="RBI75" s="2120"/>
      <c r="RBJ75" s="2121"/>
      <c r="RBK75" s="2121"/>
      <c r="RBL75" s="2121"/>
      <c r="RBM75" s="2121"/>
      <c r="RBN75" s="2121"/>
      <c r="RBO75" s="2120"/>
      <c r="RBP75" s="2121"/>
      <c r="RBQ75" s="2121"/>
      <c r="RBR75" s="2121"/>
      <c r="RBS75" s="2121"/>
      <c r="RBT75" s="2121"/>
      <c r="RBU75" s="2120"/>
      <c r="RBV75" s="2121"/>
      <c r="RBW75" s="2121"/>
      <c r="RBX75" s="2121"/>
      <c r="RBY75" s="2121"/>
      <c r="RBZ75" s="2121"/>
      <c r="RCA75" s="2120"/>
      <c r="RCB75" s="2121"/>
      <c r="RCC75" s="2121"/>
      <c r="RCD75" s="2121"/>
      <c r="RCE75" s="2121"/>
      <c r="RCF75" s="2121"/>
      <c r="RCG75" s="2120"/>
      <c r="RCH75" s="2121"/>
      <c r="RCI75" s="2121"/>
      <c r="RCJ75" s="2121"/>
      <c r="RCK75" s="2121"/>
      <c r="RCL75" s="2121"/>
      <c r="RCM75" s="2120"/>
      <c r="RCN75" s="2121"/>
      <c r="RCO75" s="2121"/>
      <c r="RCP75" s="2121"/>
      <c r="RCQ75" s="2121"/>
      <c r="RCR75" s="2121"/>
      <c r="RCS75" s="2120"/>
      <c r="RCT75" s="2121"/>
      <c r="RCU75" s="2121"/>
      <c r="RCV75" s="2121"/>
      <c r="RCW75" s="2121"/>
      <c r="RCX75" s="2121"/>
      <c r="RCY75" s="2120"/>
      <c r="RCZ75" s="2121"/>
      <c r="RDA75" s="2121"/>
      <c r="RDB75" s="2121"/>
      <c r="RDC75" s="2121"/>
      <c r="RDD75" s="2121"/>
      <c r="RDE75" s="2120"/>
      <c r="RDF75" s="2121"/>
      <c r="RDG75" s="2121"/>
      <c r="RDH75" s="2121"/>
      <c r="RDI75" s="2121"/>
      <c r="RDJ75" s="2121"/>
      <c r="RDK75" s="2120"/>
      <c r="RDL75" s="2121"/>
      <c r="RDM75" s="2121"/>
      <c r="RDN75" s="2121"/>
      <c r="RDO75" s="2121"/>
      <c r="RDP75" s="2121"/>
      <c r="RDQ75" s="2120"/>
      <c r="RDR75" s="2121"/>
      <c r="RDS75" s="2121"/>
      <c r="RDT75" s="2121"/>
      <c r="RDU75" s="2121"/>
      <c r="RDV75" s="2121"/>
      <c r="RDW75" s="2120"/>
      <c r="RDX75" s="2121"/>
      <c r="RDY75" s="2121"/>
      <c r="RDZ75" s="2121"/>
      <c r="REA75" s="2121"/>
      <c r="REB75" s="2121"/>
      <c r="REC75" s="2120"/>
      <c r="RED75" s="2121"/>
      <c r="REE75" s="2121"/>
      <c r="REF75" s="2121"/>
      <c r="REG75" s="2121"/>
      <c r="REH75" s="2121"/>
      <c r="REI75" s="2120"/>
      <c r="REJ75" s="2121"/>
      <c r="REK75" s="2121"/>
      <c r="REL75" s="2121"/>
      <c r="REM75" s="2121"/>
      <c r="REN75" s="2121"/>
      <c r="REO75" s="2120"/>
      <c r="REP75" s="2121"/>
      <c r="REQ75" s="2121"/>
      <c r="RER75" s="2121"/>
      <c r="RES75" s="2121"/>
      <c r="RET75" s="2121"/>
      <c r="REU75" s="2120"/>
      <c r="REV75" s="2121"/>
      <c r="REW75" s="2121"/>
      <c r="REX75" s="2121"/>
      <c r="REY75" s="2121"/>
      <c r="REZ75" s="2121"/>
      <c r="RFA75" s="2120"/>
      <c r="RFB75" s="2121"/>
      <c r="RFC75" s="2121"/>
      <c r="RFD75" s="2121"/>
      <c r="RFE75" s="2121"/>
      <c r="RFF75" s="2121"/>
      <c r="RFG75" s="2120"/>
      <c r="RFH75" s="2121"/>
      <c r="RFI75" s="2121"/>
      <c r="RFJ75" s="2121"/>
      <c r="RFK75" s="2121"/>
      <c r="RFL75" s="2121"/>
      <c r="RFM75" s="2120"/>
      <c r="RFN75" s="2121"/>
      <c r="RFO75" s="2121"/>
      <c r="RFP75" s="2121"/>
      <c r="RFQ75" s="2121"/>
      <c r="RFR75" s="2121"/>
      <c r="RFS75" s="2120"/>
      <c r="RFT75" s="2121"/>
      <c r="RFU75" s="2121"/>
      <c r="RFV75" s="2121"/>
      <c r="RFW75" s="2121"/>
      <c r="RFX75" s="2121"/>
      <c r="RFY75" s="2120"/>
      <c r="RFZ75" s="2121"/>
      <c r="RGA75" s="2121"/>
      <c r="RGB75" s="2121"/>
      <c r="RGC75" s="2121"/>
      <c r="RGD75" s="2121"/>
      <c r="RGE75" s="2120"/>
      <c r="RGF75" s="2121"/>
      <c r="RGG75" s="2121"/>
      <c r="RGH75" s="2121"/>
      <c r="RGI75" s="2121"/>
      <c r="RGJ75" s="2121"/>
      <c r="RGK75" s="2120"/>
      <c r="RGL75" s="2121"/>
      <c r="RGM75" s="2121"/>
      <c r="RGN75" s="2121"/>
      <c r="RGO75" s="2121"/>
      <c r="RGP75" s="2121"/>
      <c r="RGQ75" s="2120"/>
      <c r="RGR75" s="2121"/>
      <c r="RGS75" s="2121"/>
      <c r="RGT75" s="2121"/>
      <c r="RGU75" s="2121"/>
      <c r="RGV75" s="2121"/>
      <c r="RGW75" s="2120"/>
      <c r="RGX75" s="2121"/>
      <c r="RGY75" s="2121"/>
      <c r="RGZ75" s="2121"/>
      <c r="RHA75" s="2121"/>
      <c r="RHB75" s="2121"/>
      <c r="RHC75" s="2120"/>
      <c r="RHD75" s="2121"/>
      <c r="RHE75" s="2121"/>
      <c r="RHF75" s="2121"/>
      <c r="RHG75" s="2121"/>
      <c r="RHH75" s="2121"/>
      <c r="RHI75" s="2120"/>
      <c r="RHJ75" s="2121"/>
      <c r="RHK75" s="2121"/>
      <c r="RHL75" s="2121"/>
      <c r="RHM75" s="2121"/>
      <c r="RHN75" s="2121"/>
      <c r="RHO75" s="2120"/>
      <c r="RHP75" s="2121"/>
      <c r="RHQ75" s="2121"/>
      <c r="RHR75" s="2121"/>
      <c r="RHS75" s="2121"/>
      <c r="RHT75" s="2121"/>
      <c r="RHU75" s="2120"/>
      <c r="RHV75" s="2121"/>
      <c r="RHW75" s="2121"/>
      <c r="RHX75" s="2121"/>
      <c r="RHY75" s="2121"/>
      <c r="RHZ75" s="2121"/>
      <c r="RIA75" s="2120"/>
      <c r="RIB75" s="2121"/>
      <c r="RIC75" s="2121"/>
      <c r="RID75" s="2121"/>
      <c r="RIE75" s="2121"/>
      <c r="RIF75" s="2121"/>
      <c r="RIG75" s="2120"/>
      <c r="RIH75" s="2121"/>
      <c r="RII75" s="2121"/>
      <c r="RIJ75" s="2121"/>
      <c r="RIK75" s="2121"/>
      <c r="RIL75" s="2121"/>
      <c r="RIM75" s="2120"/>
      <c r="RIN75" s="2121"/>
      <c r="RIO75" s="2121"/>
      <c r="RIP75" s="2121"/>
      <c r="RIQ75" s="2121"/>
      <c r="RIR75" s="2121"/>
      <c r="RIS75" s="2120"/>
      <c r="RIT75" s="2121"/>
      <c r="RIU75" s="2121"/>
      <c r="RIV75" s="2121"/>
      <c r="RIW75" s="2121"/>
      <c r="RIX75" s="2121"/>
      <c r="RIY75" s="2120"/>
      <c r="RIZ75" s="2121"/>
      <c r="RJA75" s="2121"/>
      <c r="RJB75" s="2121"/>
      <c r="RJC75" s="2121"/>
      <c r="RJD75" s="2121"/>
      <c r="RJE75" s="2120"/>
      <c r="RJF75" s="2121"/>
      <c r="RJG75" s="2121"/>
      <c r="RJH75" s="2121"/>
      <c r="RJI75" s="2121"/>
      <c r="RJJ75" s="2121"/>
      <c r="RJK75" s="2120"/>
      <c r="RJL75" s="2121"/>
      <c r="RJM75" s="2121"/>
      <c r="RJN75" s="2121"/>
      <c r="RJO75" s="2121"/>
      <c r="RJP75" s="2121"/>
      <c r="RJQ75" s="2120"/>
      <c r="RJR75" s="2121"/>
      <c r="RJS75" s="2121"/>
      <c r="RJT75" s="2121"/>
      <c r="RJU75" s="2121"/>
      <c r="RJV75" s="2121"/>
      <c r="RJW75" s="2120"/>
      <c r="RJX75" s="2121"/>
      <c r="RJY75" s="2121"/>
      <c r="RJZ75" s="2121"/>
      <c r="RKA75" s="2121"/>
      <c r="RKB75" s="2121"/>
      <c r="RKC75" s="2120"/>
      <c r="RKD75" s="2121"/>
      <c r="RKE75" s="2121"/>
      <c r="RKF75" s="2121"/>
      <c r="RKG75" s="2121"/>
      <c r="RKH75" s="2121"/>
      <c r="RKI75" s="2120"/>
      <c r="RKJ75" s="2121"/>
      <c r="RKK75" s="2121"/>
      <c r="RKL75" s="2121"/>
      <c r="RKM75" s="2121"/>
      <c r="RKN75" s="2121"/>
      <c r="RKO75" s="2120"/>
      <c r="RKP75" s="2121"/>
      <c r="RKQ75" s="2121"/>
      <c r="RKR75" s="2121"/>
      <c r="RKS75" s="2121"/>
      <c r="RKT75" s="2121"/>
      <c r="RKU75" s="2120"/>
      <c r="RKV75" s="2121"/>
      <c r="RKW75" s="2121"/>
      <c r="RKX75" s="2121"/>
      <c r="RKY75" s="2121"/>
      <c r="RKZ75" s="2121"/>
      <c r="RLA75" s="2120"/>
      <c r="RLB75" s="2121"/>
      <c r="RLC75" s="2121"/>
      <c r="RLD75" s="2121"/>
      <c r="RLE75" s="2121"/>
      <c r="RLF75" s="2121"/>
      <c r="RLG75" s="2120"/>
      <c r="RLH75" s="2121"/>
      <c r="RLI75" s="2121"/>
      <c r="RLJ75" s="2121"/>
      <c r="RLK75" s="2121"/>
      <c r="RLL75" s="2121"/>
      <c r="RLM75" s="2120"/>
      <c r="RLN75" s="2121"/>
      <c r="RLO75" s="2121"/>
      <c r="RLP75" s="2121"/>
      <c r="RLQ75" s="2121"/>
      <c r="RLR75" s="2121"/>
      <c r="RLS75" s="2120"/>
      <c r="RLT75" s="2121"/>
      <c r="RLU75" s="2121"/>
      <c r="RLV75" s="2121"/>
      <c r="RLW75" s="2121"/>
      <c r="RLX75" s="2121"/>
      <c r="RLY75" s="2120"/>
      <c r="RLZ75" s="2121"/>
      <c r="RMA75" s="2121"/>
      <c r="RMB75" s="2121"/>
      <c r="RMC75" s="2121"/>
      <c r="RMD75" s="2121"/>
      <c r="RME75" s="2120"/>
      <c r="RMF75" s="2121"/>
      <c r="RMG75" s="2121"/>
      <c r="RMH75" s="2121"/>
      <c r="RMI75" s="2121"/>
      <c r="RMJ75" s="2121"/>
      <c r="RMK75" s="2120"/>
      <c r="RML75" s="2121"/>
      <c r="RMM75" s="2121"/>
      <c r="RMN75" s="2121"/>
      <c r="RMO75" s="2121"/>
      <c r="RMP75" s="2121"/>
      <c r="RMQ75" s="2120"/>
      <c r="RMR75" s="2121"/>
      <c r="RMS75" s="2121"/>
      <c r="RMT75" s="2121"/>
      <c r="RMU75" s="2121"/>
      <c r="RMV75" s="2121"/>
      <c r="RMW75" s="2120"/>
      <c r="RMX75" s="2121"/>
      <c r="RMY75" s="2121"/>
      <c r="RMZ75" s="2121"/>
      <c r="RNA75" s="2121"/>
      <c r="RNB75" s="2121"/>
      <c r="RNC75" s="2120"/>
      <c r="RND75" s="2121"/>
      <c r="RNE75" s="2121"/>
      <c r="RNF75" s="2121"/>
      <c r="RNG75" s="2121"/>
      <c r="RNH75" s="2121"/>
      <c r="RNI75" s="2120"/>
      <c r="RNJ75" s="2121"/>
      <c r="RNK75" s="2121"/>
      <c r="RNL75" s="2121"/>
      <c r="RNM75" s="2121"/>
      <c r="RNN75" s="2121"/>
      <c r="RNO75" s="2120"/>
      <c r="RNP75" s="2121"/>
      <c r="RNQ75" s="2121"/>
      <c r="RNR75" s="2121"/>
      <c r="RNS75" s="2121"/>
      <c r="RNT75" s="2121"/>
      <c r="RNU75" s="2120"/>
      <c r="RNV75" s="2121"/>
      <c r="RNW75" s="2121"/>
      <c r="RNX75" s="2121"/>
      <c r="RNY75" s="2121"/>
      <c r="RNZ75" s="2121"/>
      <c r="ROA75" s="2120"/>
      <c r="ROB75" s="2121"/>
      <c r="ROC75" s="2121"/>
      <c r="ROD75" s="2121"/>
      <c r="ROE75" s="2121"/>
      <c r="ROF75" s="2121"/>
      <c r="ROG75" s="2120"/>
      <c r="ROH75" s="2121"/>
      <c r="ROI75" s="2121"/>
      <c r="ROJ75" s="2121"/>
      <c r="ROK75" s="2121"/>
      <c r="ROL75" s="2121"/>
      <c r="ROM75" s="2120"/>
      <c r="RON75" s="2121"/>
      <c r="ROO75" s="2121"/>
      <c r="ROP75" s="2121"/>
      <c r="ROQ75" s="2121"/>
      <c r="ROR75" s="2121"/>
      <c r="ROS75" s="2120"/>
      <c r="ROT75" s="2121"/>
      <c r="ROU75" s="2121"/>
      <c r="ROV75" s="2121"/>
      <c r="ROW75" s="2121"/>
      <c r="ROX75" s="2121"/>
      <c r="ROY75" s="2120"/>
      <c r="ROZ75" s="2121"/>
      <c r="RPA75" s="2121"/>
      <c r="RPB75" s="2121"/>
      <c r="RPC75" s="2121"/>
      <c r="RPD75" s="2121"/>
      <c r="RPE75" s="2120"/>
      <c r="RPF75" s="2121"/>
      <c r="RPG75" s="2121"/>
      <c r="RPH75" s="2121"/>
      <c r="RPI75" s="2121"/>
      <c r="RPJ75" s="2121"/>
      <c r="RPK75" s="2120"/>
      <c r="RPL75" s="2121"/>
      <c r="RPM75" s="2121"/>
      <c r="RPN75" s="2121"/>
      <c r="RPO75" s="2121"/>
      <c r="RPP75" s="2121"/>
      <c r="RPQ75" s="2120"/>
      <c r="RPR75" s="2121"/>
      <c r="RPS75" s="2121"/>
      <c r="RPT75" s="2121"/>
      <c r="RPU75" s="2121"/>
      <c r="RPV75" s="2121"/>
      <c r="RPW75" s="2120"/>
      <c r="RPX75" s="2121"/>
      <c r="RPY75" s="2121"/>
      <c r="RPZ75" s="2121"/>
      <c r="RQA75" s="2121"/>
      <c r="RQB75" s="2121"/>
      <c r="RQC75" s="2120"/>
      <c r="RQD75" s="2121"/>
      <c r="RQE75" s="2121"/>
      <c r="RQF75" s="2121"/>
      <c r="RQG75" s="2121"/>
      <c r="RQH75" s="2121"/>
      <c r="RQI75" s="2120"/>
      <c r="RQJ75" s="2121"/>
      <c r="RQK75" s="2121"/>
      <c r="RQL75" s="2121"/>
      <c r="RQM75" s="2121"/>
      <c r="RQN75" s="2121"/>
      <c r="RQO75" s="2120"/>
      <c r="RQP75" s="2121"/>
      <c r="RQQ75" s="2121"/>
      <c r="RQR75" s="2121"/>
      <c r="RQS75" s="2121"/>
      <c r="RQT75" s="2121"/>
      <c r="RQU75" s="2120"/>
      <c r="RQV75" s="2121"/>
      <c r="RQW75" s="2121"/>
      <c r="RQX75" s="2121"/>
      <c r="RQY75" s="2121"/>
      <c r="RQZ75" s="2121"/>
      <c r="RRA75" s="2120"/>
      <c r="RRB75" s="2121"/>
      <c r="RRC75" s="2121"/>
      <c r="RRD75" s="2121"/>
      <c r="RRE75" s="2121"/>
      <c r="RRF75" s="2121"/>
      <c r="RRG75" s="2120"/>
      <c r="RRH75" s="2121"/>
      <c r="RRI75" s="2121"/>
      <c r="RRJ75" s="2121"/>
      <c r="RRK75" s="2121"/>
      <c r="RRL75" s="2121"/>
      <c r="RRM75" s="2120"/>
      <c r="RRN75" s="2121"/>
      <c r="RRO75" s="2121"/>
      <c r="RRP75" s="2121"/>
      <c r="RRQ75" s="2121"/>
      <c r="RRR75" s="2121"/>
      <c r="RRS75" s="2120"/>
      <c r="RRT75" s="2121"/>
      <c r="RRU75" s="2121"/>
      <c r="RRV75" s="2121"/>
      <c r="RRW75" s="2121"/>
      <c r="RRX75" s="2121"/>
      <c r="RRY75" s="2120"/>
      <c r="RRZ75" s="2121"/>
      <c r="RSA75" s="2121"/>
      <c r="RSB75" s="2121"/>
      <c r="RSC75" s="2121"/>
      <c r="RSD75" s="2121"/>
      <c r="RSE75" s="2120"/>
      <c r="RSF75" s="2121"/>
      <c r="RSG75" s="2121"/>
      <c r="RSH75" s="2121"/>
      <c r="RSI75" s="2121"/>
      <c r="RSJ75" s="2121"/>
      <c r="RSK75" s="2120"/>
      <c r="RSL75" s="2121"/>
      <c r="RSM75" s="2121"/>
      <c r="RSN75" s="2121"/>
      <c r="RSO75" s="2121"/>
      <c r="RSP75" s="2121"/>
      <c r="RSQ75" s="2120"/>
      <c r="RSR75" s="2121"/>
      <c r="RSS75" s="2121"/>
      <c r="RST75" s="2121"/>
      <c r="RSU75" s="2121"/>
      <c r="RSV75" s="2121"/>
      <c r="RSW75" s="2120"/>
      <c r="RSX75" s="2121"/>
      <c r="RSY75" s="2121"/>
      <c r="RSZ75" s="2121"/>
      <c r="RTA75" s="2121"/>
      <c r="RTB75" s="2121"/>
      <c r="RTC75" s="2120"/>
      <c r="RTD75" s="2121"/>
      <c r="RTE75" s="2121"/>
      <c r="RTF75" s="2121"/>
      <c r="RTG75" s="2121"/>
      <c r="RTH75" s="2121"/>
      <c r="RTI75" s="2120"/>
      <c r="RTJ75" s="2121"/>
      <c r="RTK75" s="2121"/>
      <c r="RTL75" s="2121"/>
      <c r="RTM75" s="2121"/>
      <c r="RTN75" s="2121"/>
      <c r="RTO75" s="2120"/>
      <c r="RTP75" s="2121"/>
      <c r="RTQ75" s="2121"/>
      <c r="RTR75" s="2121"/>
      <c r="RTS75" s="2121"/>
      <c r="RTT75" s="2121"/>
      <c r="RTU75" s="2120"/>
      <c r="RTV75" s="2121"/>
      <c r="RTW75" s="2121"/>
      <c r="RTX75" s="2121"/>
      <c r="RTY75" s="2121"/>
      <c r="RTZ75" s="2121"/>
      <c r="RUA75" s="2120"/>
      <c r="RUB75" s="2121"/>
      <c r="RUC75" s="2121"/>
      <c r="RUD75" s="2121"/>
      <c r="RUE75" s="2121"/>
      <c r="RUF75" s="2121"/>
      <c r="RUG75" s="2120"/>
      <c r="RUH75" s="2121"/>
      <c r="RUI75" s="2121"/>
      <c r="RUJ75" s="2121"/>
      <c r="RUK75" s="2121"/>
      <c r="RUL75" s="2121"/>
      <c r="RUM75" s="2120"/>
      <c r="RUN75" s="2121"/>
      <c r="RUO75" s="2121"/>
      <c r="RUP75" s="2121"/>
      <c r="RUQ75" s="2121"/>
      <c r="RUR75" s="2121"/>
      <c r="RUS75" s="2120"/>
      <c r="RUT75" s="2121"/>
      <c r="RUU75" s="2121"/>
      <c r="RUV75" s="2121"/>
      <c r="RUW75" s="2121"/>
      <c r="RUX75" s="2121"/>
      <c r="RUY75" s="2120"/>
      <c r="RUZ75" s="2121"/>
      <c r="RVA75" s="2121"/>
      <c r="RVB75" s="2121"/>
      <c r="RVC75" s="2121"/>
      <c r="RVD75" s="2121"/>
      <c r="RVE75" s="2120"/>
      <c r="RVF75" s="2121"/>
      <c r="RVG75" s="2121"/>
      <c r="RVH75" s="2121"/>
      <c r="RVI75" s="2121"/>
      <c r="RVJ75" s="2121"/>
      <c r="RVK75" s="2120"/>
      <c r="RVL75" s="2121"/>
      <c r="RVM75" s="2121"/>
      <c r="RVN75" s="2121"/>
      <c r="RVO75" s="2121"/>
      <c r="RVP75" s="2121"/>
      <c r="RVQ75" s="2120"/>
      <c r="RVR75" s="2121"/>
      <c r="RVS75" s="2121"/>
      <c r="RVT75" s="2121"/>
      <c r="RVU75" s="2121"/>
      <c r="RVV75" s="2121"/>
      <c r="RVW75" s="2120"/>
      <c r="RVX75" s="2121"/>
      <c r="RVY75" s="2121"/>
      <c r="RVZ75" s="2121"/>
      <c r="RWA75" s="2121"/>
      <c r="RWB75" s="2121"/>
      <c r="RWC75" s="2120"/>
      <c r="RWD75" s="2121"/>
      <c r="RWE75" s="2121"/>
      <c r="RWF75" s="2121"/>
      <c r="RWG75" s="2121"/>
      <c r="RWH75" s="2121"/>
      <c r="RWI75" s="2120"/>
      <c r="RWJ75" s="2121"/>
      <c r="RWK75" s="2121"/>
      <c r="RWL75" s="2121"/>
      <c r="RWM75" s="2121"/>
      <c r="RWN75" s="2121"/>
      <c r="RWO75" s="2120"/>
      <c r="RWP75" s="2121"/>
      <c r="RWQ75" s="2121"/>
      <c r="RWR75" s="2121"/>
      <c r="RWS75" s="2121"/>
      <c r="RWT75" s="2121"/>
      <c r="RWU75" s="2120"/>
      <c r="RWV75" s="2121"/>
      <c r="RWW75" s="2121"/>
      <c r="RWX75" s="2121"/>
      <c r="RWY75" s="2121"/>
      <c r="RWZ75" s="2121"/>
      <c r="RXA75" s="2120"/>
      <c r="RXB75" s="2121"/>
      <c r="RXC75" s="2121"/>
      <c r="RXD75" s="2121"/>
      <c r="RXE75" s="2121"/>
      <c r="RXF75" s="2121"/>
      <c r="RXG75" s="2120"/>
      <c r="RXH75" s="2121"/>
      <c r="RXI75" s="2121"/>
      <c r="RXJ75" s="2121"/>
      <c r="RXK75" s="2121"/>
      <c r="RXL75" s="2121"/>
      <c r="RXM75" s="2120"/>
      <c r="RXN75" s="2121"/>
      <c r="RXO75" s="2121"/>
      <c r="RXP75" s="2121"/>
      <c r="RXQ75" s="2121"/>
      <c r="RXR75" s="2121"/>
      <c r="RXS75" s="2120"/>
      <c r="RXT75" s="2121"/>
      <c r="RXU75" s="2121"/>
      <c r="RXV75" s="2121"/>
      <c r="RXW75" s="2121"/>
      <c r="RXX75" s="2121"/>
      <c r="RXY75" s="2120"/>
      <c r="RXZ75" s="2121"/>
      <c r="RYA75" s="2121"/>
      <c r="RYB75" s="2121"/>
      <c r="RYC75" s="2121"/>
      <c r="RYD75" s="2121"/>
      <c r="RYE75" s="2120"/>
      <c r="RYF75" s="2121"/>
      <c r="RYG75" s="2121"/>
      <c r="RYH75" s="2121"/>
      <c r="RYI75" s="2121"/>
      <c r="RYJ75" s="2121"/>
      <c r="RYK75" s="2120"/>
      <c r="RYL75" s="2121"/>
      <c r="RYM75" s="2121"/>
      <c r="RYN75" s="2121"/>
      <c r="RYO75" s="2121"/>
      <c r="RYP75" s="2121"/>
      <c r="RYQ75" s="2120"/>
      <c r="RYR75" s="2121"/>
      <c r="RYS75" s="2121"/>
      <c r="RYT75" s="2121"/>
      <c r="RYU75" s="2121"/>
      <c r="RYV75" s="2121"/>
      <c r="RYW75" s="2120"/>
      <c r="RYX75" s="2121"/>
      <c r="RYY75" s="2121"/>
      <c r="RYZ75" s="2121"/>
      <c r="RZA75" s="2121"/>
      <c r="RZB75" s="2121"/>
      <c r="RZC75" s="2120"/>
      <c r="RZD75" s="2121"/>
      <c r="RZE75" s="2121"/>
      <c r="RZF75" s="2121"/>
      <c r="RZG75" s="2121"/>
      <c r="RZH75" s="2121"/>
      <c r="RZI75" s="2120"/>
      <c r="RZJ75" s="2121"/>
      <c r="RZK75" s="2121"/>
      <c r="RZL75" s="2121"/>
      <c r="RZM75" s="2121"/>
      <c r="RZN75" s="2121"/>
      <c r="RZO75" s="2120"/>
      <c r="RZP75" s="2121"/>
      <c r="RZQ75" s="2121"/>
      <c r="RZR75" s="2121"/>
      <c r="RZS75" s="2121"/>
      <c r="RZT75" s="2121"/>
      <c r="RZU75" s="2120"/>
      <c r="RZV75" s="2121"/>
      <c r="RZW75" s="2121"/>
      <c r="RZX75" s="2121"/>
      <c r="RZY75" s="2121"/>
      <c r="RZZ75" s="2121"/>
      <c r="SAA75" s="2120"/>
      <c r="SAB75" s="2121"/>
      <c r="SAC75" s="2121"/>
      <c r="SAD75" s="2121"/>
      <c r="SAE75" s="2121"/>
      <c r="SAF75" s="2121"/>
      <c r="SAG75" s="2120"/>
      <c r="SAH75" s="2121"/>
      <c r="SAI75" s="2121"/>
      <c r="SAJ75" s="2121"/>
      <c r="SAK75" s="2121"/>
      <c r="SAL75" s="2121"/>
      <c r="SAM75" s="2120"/>
      <c r="SAN75" s="2121"/>
      <c r="SAO75" s="2121"/>
      <c r="SAP75" s="2121"/>
      <c r="SAQ75" s="2121"/>
      <c r="SAR75" s="2121"/>
      <c r="SAS75" s="2120"/>
      <c r="SAT75" s="2121"/>
      <c r="SAU75" s="2121"/>
      <c r="SAV75" s="2121"/>
      <c r="SAW75" s="2121"/>
      <c r="SAX75" s="2121"/>
      <c r="SAY75" s="2120"/>
      <c r="SAZ75" s="2121"/>
      <c r="SBA75" s="2121"/>
      <c r="SBB75" s="2121"/>
      <c r="SBC75" s="2121"/>
      <c r="SBD75" s="2121"/>
      <c r="SBE75" s="2120"/>
      <c r="SBF75" s="2121"/>
      <c r="SBG75" s="2121"/>
      <c r="SBH75" s="2121"/>
      <c r="SBI75" s="2121"/>
      <c r="SBJ75" s="2121"/>
      <c r="SBK75" s="2120"/>
      <c r="SBL75" s="2121"/>
      <c r="SBM75" s="2121"/>
      <c r="SBN75" s="2121"/>
      <c r="SBO75" s="2121"/>
      <c r="SBP75" s="2121"/>
      <c r="SBQ75" s="2120"/>
      <c r="SBR75" s="2121"/>
      <c r="SBS75" s="2121"/>
      <c r="SBT75" s="2121"/>
      <c r="SBU75" s="2121"/>
      <c r="SBV75" s="2121"/>
      <c r="SBW75" s="2120"/>
      <c r="SBX75" s="2121"/>
      <c r="SBY75" s="2121"/>
      <c r="SBZ75" s="2121"/>
      <c r="SCA75" s="2121"/>
      <c r="SCB75" s="2121"/>
      <c r="SCC75" s="2120"/>
      <c r="SCD75" s="2121"/>
      <c r="SCE75" s="2121"/>
      <c r="SCF75" s="2121"/>
      <c r="SCG75" s="2121"/>
      <c r="SCH75" s="2121"/>
      <c r="SCI75" s="2120"/>
      <c r="SCJ75" s="2121"/>
      <c r="SCK75" s="2121"/>
      <c r="SCL75" s="2121"/>
      <c r="SCM75" s="2121"/>
      <c r="SCN75" s="2121"/>
      <c r="SCO75" s="2120"/>
      <c r="SCP75" s="2121"/>
      <c r="SCQ75" s="2121"/>
      <c r="SCR75" s="2121"/>
      <c r="SCS75" s="2121"/>
      <c r="SCT75" s="2121"/>
      <c r="SCU75" s="2120"/>
      <c r="SCV75" s="2121"/>
      <c r="SCW75" s="2121"/>
      <c r="SCX75" s="2121"/>
      <c r="SCY75" s="2121"/>
      <c r="SCZ75" s="2121"/>
      <c r="SDA75" s="2120"/>
      <c r="SDB75" s="2121"/>
      <c r="SDC75" s="2121"/>
      <c r="SDD75" s="2121"/>
      <c r="SDE75" s="2121"/>
      <c r="SDF75" s="2121"/>
      <c r="SDG75" s="2120"/>
      <c r="SDH75" s="2121"/>
      <c r="SDI75" s="2121"/>
      <c r="SDJ75" s="2121"/>
      <c r="SDK75" s="2121"/>
      <c r="SDL75" s="2121"/>
      <c r="SDM75" s="2120"/>
      <c r="SDN75" s="2121"/>
      <c r="SDO75" s="2121"/>
      <c r="SDP75" s="2121"/>
      <c r="SDQ75" s="2121"/>
      <c r="SDR75" s="2121"/>
      <c r="SDS75" s="2120"/>
      <c r="SDT75" s="2121"/>
      <c r="SDU75" s="2121"/>
      <c r="SDV75" s="2121"/>
      <c r="SDW75" s="2121"/>
      <c r="SDX75" s="2121"/>
      <c r="SDY75" s="2120"/>
      <c r="SDZ75" s="2121"/>
      <c r="SEA75" s="2121"/>
      <c r="SEB75" s="2121"/>
      <c r="SEC75" s="2121"/>
      <c r="SED75" s="2121"/>
      <c r="SEE75" s="2120"/>
      <c r="SEF75" s="2121"/>
      <c r="SEG75" s="2121"/>
      <c r="SEH75" s="2121"/>
      <c r="SEI75" s="2121"/>
      <c r="SEJ75" s="2121"/>
      <c r="SEK75" s="2120"/>
      <c r="SEL75" s="2121"/>
      <c r="SEM75" s="2121"/>
      <c r="SEN75" s="2121"/>
      <c r="SEO75" s="2121"/>
      <c r="SEP75" s="2121"/>
      <c r="SEQ75" s="2120"/>
      <c r="SER75" s="2121"/>
      <c r="SES75" s="2121"/>
      <c r="SET75" s="2121"/>
      <c r="SEU75" s="2121"/>
      <c r="SEV75" s="2121"/>
      <c r="SEW75" s="2120"/>
      <c r="SEX75" s="2121"/>
      <c r="SEY75" s="2121"/>
      <c r="SEZ75" s="2121"/>
      <c r="SFA75" s="2121"/>
      <c r="SFB75" s="2121"/>
      <c r="SFC75" s="2120"/>
      <c r="SFD75" s="2121"/>
      <c r="SFE75" s="2121"/>
      <c r="SFF75" s="2121"/>
      <c r="SFG75" s="2121"/>
      <c r="SFH75" s="2121"/>
      <c r="SFI75" s="2120"/>
      <c r="SFJ75" s="2121"/>
      <c r="SFK75" s="2121"/>
      <c r="SFL75" s="2121"/>
      <c r="SFM75" s="2121"/>
      <c r="SFN75" s="2121"/>
      <c r="SFO75" s="2120"/>
      <c r="SFP75" s="2121"/>
      <c r="SFQ75" s="2121"/>
      <c r="SFR75" s="2121"/>
      <c r="SFS75" s="2121"/>
      <c r="SFT75" s="2121"/>
      <c r="SFU75" s="2120"/>
      <c r="SFV75" s="2121"/>
      <c r="SFW75" s="2121"/>
      <c r="SFX75" s="2121"/>
      <c r="SFY75" s="2121"/>
      <c r="SFZ75" s="2121"/>
      <c r="SGA75" s="2120"/>
      <c r="SGB75" s="2121"/>
      <c r="SGC75" s="2121"/>
      <c r="SGD75" s="2121"/>
      <c r="SGE75" s="2121"/>
      <c r="SGF75" s="2121"/>
      <c r="SGG75" s="2120"/>
      <c r="SGH75" s="2121"/>
      <c r="SGI75" s="2121"/>
      <c r="SGJ75" s="2121"/>
      <c r="SGK75" s="2121"/>
      <c r="SGL75" s="2121"/>
      <c r="SGM75" s="2120"/>
      <c r="SGN75" s="2121"/>
      <c r="SGO75" s="2121"/>
      <c r="SGP75" s="2121"/>
      <c r="SGQ75" s="2121"/>
      <c r="SGR75" s="2121"/>
      <c r="SGS75" s="2120"/>
      <c r="SGT75" s="2121"/>
      <c r="SGU75" s="2121"/>
      <c r="SGV75" s="2121"/>
      <c r="SGW75" s="2121"/>
      <c r="SGX75" s="2121"/>
      <c r="SGY75" s="2120"/>
      <c r="SGZ75" s="2121"/>
      <c r="SHA75" s="2121"/>
      <c r="SHB75" s="2121"/>
      <c r="SHC75" s="2121"/>
      <c r="SHD75" s="2121"/>
      <c r="SHE75" s="2120"/>
      <c r="SHF75" s="2121"/>
      <c r="SHG75" s="2121"/>
      <c r="SHH75" s="2121"/>
      <c r="SHI75" s="2121"/>
      <c r="SHJ75" s="2121"/>
      <c r="SHK75" s="2120"/>
      <c r="SHL75" s="2121"/>
      <c r="SHM75" s="2121"/>
      <c r="SHN75" s="2121"/>
      <c r="SHO75" s="2121"/>
      <c r="SHP75" s="2121"/>
      <c r="SHQ75" s="2120"/>
      <c r="SHR75" s="2121"/>
      <c r="SHS75" s="2121"/>
      <c r="SHT75" s="2121"/>
      <c r="SHU75" s="2121"/>
      <c r="SHV75" s="2121"/>
      <c r="SHW75" s="2120"/>
      <c r="SHX75" s="2121"/>
      <c r="SHY75" s="2121"/>
      <c r="SHZ75" s="2121"/>
      <c r="SIA75" s="2121"/>
      <c r="SIB75" s="2121"/>
      <c r="SIC75" s="2120"/>
      <c r="SID75" s="2121"/>
      <c r="SIE75" s="2121"/>
      <c r="SIF75" s="2121"/>
      <c r="SIG75" s="2121"/>
      <c r="SIH75" s="2121"/>
      <c r="SII75" s="2120"/>
      <c r="SIJ75" s="2121"/>
      <c r="SIK75" s="2121"/>
      <c r="SIL75" s="2121"/>
      <c r="SIM75" s="2121"/>
      <c r="SIN75" s="2121"/>
      <c r="SIO75" s="2120"/>
      <c r="SIP75" s="2121"/>
      <c r="SIQ75" s="2121"/>
      <c r="SIR75" s="2121"/>
      <c r="SIS75" s="2121"/>
      <c r="SIT75" s="2121"/>
      <c r="SIU75" s="2120"/>
      <c r="SIV75" s="2121"/>
      <c r="SIW75" s="2121"/>
      <c r="SIX75" s="2121"/>
      <c r="SIY75" s="2121"/>
      <c r="SIZ75" s="2121"/>
      <c r="SJA75" s="2120"/>
      <c r="SJB75" s="2121"/>
      <c r="SJC75" s="2121"/>
      <c r="SJD75" s="2121"/>
      <c r="SJE75" s="2121"/>
      <c r="SJF75" s="2121"/>
      <c r="SJG75" s="2120"/>
      <c r="SJH75" s="2121"/>
      <c r="SJI75" s="2121"/>
      <c r="SJJ75" s="2121"/>
      <c r="SJK75" s="2121"/>
      <c r="SJL75" s="2121"/>
      <c r="SJM75" s="2120"/>
      <c r="SJN75" s="2121"/>
      <c r="SJO75" s="2121"/>
      <c r="SJP75" s="2121"/>
      <c r="SJQ75" s="2121"/>
      <c r="SJR75" s="2121"/>
      <c r="SJS75" s="2120"/>
      <c r="SJT75" s="2121"/>
      <c r="SJU75" s="2121"/>
      <c r="SJV75" s="2121"/>
      <c r="SJW75" s="2121"/>
      <c r="SJX75" s="2121"/>
      <c r="SJY75" s="2120"/>
      <c r="SJZ75" s="2121"/>
      <c r="SKA75" s="2121"/>
      <c r="SKB75" s="2121"/>
      <c r="SKC75" s="2121"/>
      <c r="SKD75" s="2121"/>
      <c r="SKE75" s="2120"/>
      <c r="SKF75" s="2121"/>
      <c r="SKG75" s="2121"/>
      <c r="SKH75" s="2121"/>
      <c r="SKI75" s="2121"/>
      <c r="SKJ75" s="2121"/>
      <c r="SKK75" s="2120"/>
      <c r="SKL75" s="2121"/>
      <c r="SKM75" s="2121"/>
      <c r="SKN75" s="2121"/>
      <c r="SKO75" s="2121"/>
      <c r="SKP75" s="2121"/>
      <c r="SKQ75" s="2120"/>
      <c r="SKR75" s="2121"/>
      <c r="SKS75" s="2121"/>
      <c r="SKT75" s="2121"/>
      <c r="SKU75" s="2121"/>
      <c r="SKV75" s="2121"/>
      <c r="SKW75" s="2120"/>
      <c r="SKX75" s="2121"/>
      <c r="SKY75" s="2121"/>
      <c r="SKZ75" s="2121"/>
      <c r="SLA75" s="2121"/>
      <c r="SLB75" s="2121"/>
      <c r="SLC75" s="2120"/>
      <c r="SLD75" s="2121"/>
      <c r="SLE75" s="2121"/>
      <c r="SLF75" s="2121"/>
      <c r="SLG75" s="2121"/>
      <c r="SLH75" s="2121"/>
      <c r="SLI75" s="2120"/>
      <c r="SLJ75" s="2121"/>
      <c r="SLK75" s="2121"/>
      <c r="SLL75" s="2121"/>
      <c r="SLM75" s="2121"/>
      <c r="SLN75" s="2121"/>
      <c r="SLO75" s="2120"/>
      <c r="SLP75" s="2121"/>
      <c r="SLQ75" s="2121"/>
      <c r="SLR75" s="2121"/>
      <c r="SLS75" s="2121"/>
      <c r="SLT75" s="2121"/>
      <c r="SLU75" s="2120"/>
      <c r="SLV75" s="2121"/>
      <c r="SLW75" s="2121"/>
      <c r="SLX75" s="2121"/>
      <c r="SLY75" s="2121"/>
      <c r="SLZ75" s="2121"/>
      <c r="SMA75" s="2120"/>
      <c r="SMB75" s="2121"/>
      <c r="SMC75" s="2121"/>
      <c r="SMD75" s="2121"/>
      <c r="SME75" s="2121"/>
      <c r="SMF75" s="2121"/>
      <c r="SMG75" s="2120"/>
      <c r="SMH75" s="2121"/>
      <c r="SMI75" s="2121"/>
      <c r="SMJ75" s="2121"/>
      <c r="SMK75" s="2121"/>
      <c r="SML75" s="2121"/>
      <c r="SMM75" s="2120"/>
      <c r="SMN75" s="2121"/>
      <c r="SMO75" s="2121"/>
      <c r="SMP75" s="2121"/>
      <c r="SMQ75" s="2121"/>
      <c r="SMR75" s="2121"/>
      <c r="SMS75" s="2120"/>
      <c r="SMT75" s="2121"/>
      <c r="SMU75" s="2121"/>
      <c r="SMV75" s="2121"/>
      <c r="SMW75" s="2121"/>
      <c r="SMX75" s="2121"/>
      <c r="SMY75" s="2120"/>
      <c r="SMZ75" s="2121"/>
      <c r="SNA75" s="2121"/>
      <c r="SNB75" s="2121"/>
      <c r="SNC75" s="2121"/>
      <c r="SND75" s="2121"/>
      <c r="SNE75" s="2120"/>
      <c r="SNF75" s="2121"/>
      <c r="SNG75" s="2121"/>
      <c r="SNH75" s="2121"/>
      <c r="SNI75" s="2121"/>
      <c r="SNJ75" s="2121"/>
      <c r="SNK75" s="2120"/>
      <c r="SNL75" s="2121"/>
      <c r="SNM75" s="2121"/>
      <c r="SNN75" s="2121"/>
      <c r="SNO75" s="2121"/>
      <c r="SNP75" s="2121"/>
      <c r="SNQ75" s="2120"/>
      <c r="SNR75" s="2121"/>
      <c r="SNS75" s="2121"/>
      <c r="SNT75" s="2121"/>
      <c r="SNU75" s="2121"/>
      <c r="SNV75" s="2121"/>
      <c r="SNW75" s="2120"/>
      <c r="SNX75" s="2121"/>
      <c r="SNY75" s="2121"/>
      <c r="SNZ75" s="2121"/>
      <c r="SOA75" s="2121"/>
      <c r="SOB75" s="2121"/>
      <c r="SOC75" s="2120"/>
      <c r="SOD75" s="2121"/>
      <c r="SOE75" s="2121"/>
      <c r="SOF75" s="2121"/>
      <c r="SOG75" s="2121"/>
      <c r="SOH75" s="2121"/>
      <c r="SOI75" s="2120"/>
      <c r="SOJ75" s="2121"/>
      <c r="SOK75" s="2121"/>
      <c r="SOL75" s="2121"/>
      <c r="SOM75" s="2121"/>
      <c r="SON75" s="2121"/>
      <c r="SOO75" s="2120"/>
      <c r="SOP75" s="2121"/>
      <c r="SOQ75" s="2121"/>
      <c r="SOR75" s="2121"/>
      <c r="SOS75" s="2121"/>
      <c r="SOT75" s="2121"/>
      <c r="SOU75" s="2120"/>
      <c r="SOV75" s="2121"/>
      <c r="SOW75" s="2121"/>
      <c r="SOX75" s="2121"/>
      <c r="SOY75" s="2121"/>
      <c r="SOZ75" s="2121"/>
      <c r="SPA75" s="2120"/>
      <c r="SPB75" s="2121"/>
      <c r="SPC75" s="2121"/>
      <c r="SPD75" s="2121"/>
      <c r="SPE75" s="2121"/>
      <c r="SPF75" s="2121"/>
      <c r="SPG75" s="2120"/>
      <c r="SPH75" s="2121"/>
      <c r="SPI75" s="2121"/>
      <c r="SPJ75" s="2121"/>
      <c r="SPK75" s="2121"/>
      <c r="SPL75" s="2121"/>
      <c r="SPM75" s="2120"/>
      <c r="SPN75" s="2121"/>
      <c r="SPO75" s="2121"/>
      <c r="SPP75" s="2121"/>
      <c r="SPQ75" s="2121"/>
      <c r="SPR75" s="2121"/>
      <c r="SPS75" s="2120"/>
      <c r="SPT75" s="2121"/>
      <c r="SPU75" s="2121"/>
      <c r="SPV75" s="2121"/>
      <c r="SPW75" s="2121"/>
      <c r="SPX75" s="2121"/>
      <c r="SPY75" s="2120"/>
      <c r="SPZ75" s="2121"/>
      <c r="SQA75" s="2121"/>
      <c r="SQB75" s="2121"/>
      <c r="SQC75" s="2121"/>
      <c r="SQD75" s="2121"/>
      <c r="SQE75" s="2120"/>
      <c r="SQF75" s="2121"/>
      <c r="SQG75" s="2121"/>
      <c r="SQH75" s="2121"/>
      <c r="SQI75" s="2121"/>
      <c r="SQJ75" s="2121"/>
      <c r="SQK75" s="2120"/>
      <c r="SQL75" s="2121"/>
      <c r="SQM75" s="2121"/>
      <c r="SQN75" s="2121"/>
      <c r="SQO75" s="2121"/>
      <c r="SQP75" s="2121"/>
      <c r="SQQ75" s="2120"/>
      <c r="SQR75" s="2121"/>
      <c r="SQS75" s="2121"/>
      <c r="SQT75" s="2121"/>
      <c r="SQU75" s="2121"/>
      <c r="SQV75" s="2121"/>
      <c r="SQW75" s="2120"/>
      <c r="SQX75" s="2121"/>
      <c r="SQY75" s="2121"/>
      <c r="SQZ75" s="2121"/>
      <c r="SRA75" s="2121"/>
      <c r="SRB75" s="2121"/>
      <c r="SRC75" s="2120"/>
      <c r="SRD75" s="2121"/>
      <c r="SRE75" s="2121"/>
      <c r="SRF75" s="2121"/>
      <c r="SRG75" s="2121"/>
      <c r="SRH75" s="2121"/>
      <c r="SRI75" s="2120"/>
      <c r="SRJ75" s="2121"/>
      <c r="SRK75" s="2121"/>
      <c r="SRL75" s="2121"/>
      <c r="SRM75" s="2121"/>
      <c r="SRN75" s="2121"/>
      <c r="SRO75" s="2120"/>
      <c r="SRP75" s="2121"/>
      <c r="SRQ75" s="2121"/>
      <c r="SRR75" s="2121"/>
      <c r="SRS75" s="2121"/>
      <c r="SRT75" s="2121"/>
      <c r="SRU75" s="2120"/>
      <c r="SRV75" s="2121"/>
      <c r="SRW75" s="2121"/>
      <c r="SRX75" s="2121"/>
      <c r="SRY75" s="2121"/>
      <c r="SRZ75" s="2121"/>
      <c r="SSA75" s="2120"/>
      <c r="SSB75" s="2121"/>
      <c r="SSC75" s="2121"/>
      <c r="SSD75" s="2121"/>
      <c r="SSE75" s="2121"/>
      <c r="SSF75" s="2121"/>
      <c r="SSG75" s="2120"/>
      <c r="SSH75" s="2121"/>
      <c r="SSI75" s="2121"/>
      <c r="SSJ75" s="2121"/>
      <c r="SSK75" s="2121"/>
      <c r="SSL75" s="2121"/>
      <c r="SSM75" s="2120"/>
      <c r="SSN75" s="2121"/>
      <c r="SSO75" s="2121"/>
      <c r="SSP75" s="2121"/>
      <c r="SSQ75" s="2121"/>
      <c r="SSR75" s="2121"/>
      <c r="SSS75" s="2120"/>
      <c r="SST75" s="2121"/>
      <c r="SSU75" s="2121"/>
      <c r="SSV75" s="2121"/>
      <c r="SSW75" s="2121"/>
      <c r="SSX75" s="2121"/>
      <c r="SSY75" s="2120"/>
      <c r="SSZ75" s="2121"/>
      <c r="STA75" s="2121"/>
      <c r="STB75" s="2121"/>
      <c r="STC75" s="2121"/>
      <c r="STD75" s="2121"/>
      <c r="STE75" s="2120"/>
      <c r="STF75" s="2121"/>
      <c r="STG75" s="2121"/>
      <c r="STH75" s="2121"/>
      <c r="STI75" s="2121"/>
      <c r="STJ75" s="2121"/>
      <c r="STK75" s="2120"/>
      <c r="STL75" s="2121"/>
      <c r="STM75" s="2121"/>
      <c r="STN75" s="2121"/>
      <c r="STO75" s="2121"/>
      <c r="STP75" s="2121"/>
      <c r="STQ75" s="2120"/>
      <c r="STR75" s="2121"/>
      <c r="STS75" s="2121"/>
      <c r="STT75" s="2121"/>
      <c r="STU75" s="2121"/>
      <c r="STV75" s="2121"/>
      <c r="STW75" s="2120"/>
      <c r="STX75" s="2121"/>
      <c r="STY75" s="2121"/>
      <c r="STZ75" s="2121"/>
      <c r="SUA75" s="2121"/>
      <c r="SUB75" s="2121"/>
      <c r="SUC75" s="2120"/>
      <c r="SUD75" s="2121"/>
      <c r="SUE75" s="2121"/>
      <c r="SUF75" s="2121"/>
      <c r="SUG75" s="2121"/>
      <c r="SUH75" s="2121"/>
      <c r="SUI75" s="2120"/>
      <c r="SUJ75" s="2121"/>
      <c r="SUK75" s="2121"/>
      <c r="SUL75" s="2121"/>
      <c r="SUM75" s="2121"/>
      <c r="SUN75" s="2121"/>
      <c r="SUO75" s="2120"/>
      <c r="SUP75" s="2121"/>
      <c r="SUQ75" s="2121"/>
      <c r="SUR75" s="2121"/>
      <c r="SUS75" s="2121"/>
      <c r="SUT75" s="2121"/>
      <c r="SUU75" s="2120"/>
      <c r="SUV75" s="2121"/>
      <c r="SUW75" s="2121"/>
      <c r="SUX75" s="2121"/>
      <c r="SUY75" s="2121"/>
      <c r="SUZ75" s="2121"/>
      <c r="SVA75" s="2120"/>
      <c r="SVB75" s="2121"/>
      <c r="SVC75" s="2121"/>
      <c r="SVD75" s="2121"/>
      <c r="SVE75" s="2121"/>
      <c r="SVF75" s="2121"/>
      <c r="SVG75" s="2120"/>
      <c r="SVH75" s="2121"/>
      <c r="SVI75" s="2121"/>
      <c r="SVJ75" s="2121"/>
      <c r="SVK75" s="2121"/>
      <c r="SVL75" s="2121"/>
      <c r="SVM75" s="2120"/>
      <c r="SVN75" s="2121"/>
      <c r="SVO75" s="2121"/>
      <c r="SVP75" s="2121"/>
      <c r="SVQ75" s="2121"/>
      <c r="SVR75" s="2121"/>
      <c r="SVS75" s="2120"/>
      <c r="SVT75" s="2121"/>
      <c r="SVU75" s="2121"/>
      <c r="SVV75" s="2121"/>
      <c r="SVW75" s="2121"/>
      <c r="SVX75" s="2121"/>
      <c r="SVY75" s="2120"/>
      <c r="SVZ75" s="2121"/>
      <c r="SWA75" s="2121"/>
      <c r="SWB75" s="2121"/>
      <c r="SWC75" s="2121"/>
      <c r="SWD75" s="2121"/>
      <c r="SWE75" s="2120"/>
      <c r="SWF75" s="2121"/>
      <c r="SWG75" s="2121"/>
      <c r="SWH75" s="2121"/>
      <c r="SWI75" s="2121"/>
      <c r="SWJ75" s="2121"/>
      <c r="SWK75" s="2120"/>
      <c r="SWL75" s="2121"/>
      <c r="SWM75" s="2121"/>
      <c r="SWN75" s="2121"/>
      <c r="SWO75" s="2121"/>
      <c r="SWP75" s="2121"/>
      <c r="SWQ75" s="2120"/>
      <c r="SWR75" s="2121"/>
      <c r="SWS75" s="2121"/>
      <c r="SWT75" s="2121"/>
      <c r="SWU75" s="2121"/>
      <c r="SWV75" s="2121"/>
      <c r="SWW75" s="2120"/>
      <c r="SWX75" s="2121"/>
      <c r="SWY75" s="2121"/>
      <c r="SWZ75" s="2121"/>
      <c r="SXA75" s="2121"/>
      <c r="SXB75" s="2121"/>
      <c r="SXC75" s="2120"/>
      <c r="SXD75" s="2121"/>
      <c r="SXE75" s="2121"/>
      <c r="SXF75" s="2121"/>
      <c r="SXG75" s="2121"/>
      <c r="SXH75" s="2121"/>
      <c r="SXI75" s="2120"/>
      <c r="SXJ75" s="2121"/>
      <c r="SXK75" s="2121"/>
      <c r="SXL75" s="2121"/>
      <c r="SXM75" s="2121"/>
      <c r="SXN75" s="2121"/>
      <c r="SXO75" s="2120"/>
      <c r="SXP75" s="2121"/>
      <c r="SXQ75" s="2121"/>
      <c r="SXR75" s="2121"/>
      <c r="SXS75" s="2121"/>
      <c r="SXT75" s="2121"/>
      <c r="SXU75" s="2120"/>
      <c r="SXV75" s="2121"/>
      <c r="SXW75" s="2121"/>
      <c r="SXX75" s="2121"/>
      <c r="SXY75" s="2121"/>
      <c r="SXZ75" s="2121"/>
      <c r="SYA75" s="2120"/>
      <c r="SYB75" s="2121"/>
      <c r="SYC75" s="2121"/>
      <c r="SYD75" s="2121"/>
      <c r="SYE75" s="2121"/>
      <c r="SYF75" s="2121"/>
      <c r="SYG75" s="2120"/>
      <c r="SYH75" s="2121"/>
      <c r="SYI75" s="2121"/>
      <c r="SYJ75" s="2121"/>
      <c r="SYK75" s="2121"/>
      <c r="SYL75" s="2121"/>
      <c r="SYM75" s="2120"/>
      <c r="SYN75" s="2121"/>
      <c r="SYO75" s="2121"/>
      <c r="SYP75" s="2121"/>
      <c r="SYQ75" s="2121"/>
      <c r="SYR75" s="2121"/>
      <c r="SYS75" s="2120"/>
      <c r="SYT75" s="2121"/>
      <c r="SYU75" s="2121"/>
      <c r="SYV75" s="2121"/>
      <c r="SYW75" s="2121"/>
      <c r="SYX75" s="2121"/>
      <c r="SYY75" s="2120"/>
      <c r="SYZ75" s="2121"/>
      <c r="SZA75" s="2121"/>
      <c r="SZB75" s="2121"/>
      <c r="SZC75" s="2121"/>
      <c r="SZD75" s="2121"/>
      <c r="SZE75" s="2120"/>
      <c r="SZF75" s="2121"/>
      <c r="SZG75" s="2121"/>
      <c r="SZH75" s="2121"/>
      <c r="SZI75" s="2121"/>
      <c r="SZJ75" s="2121"/>
      <c r="SZK75" s="2120"/>
      <c r="SZL75" s="2121"/>
      <c r="SZM75" s="2121"/>
      <c r="SZN75" s="2121"/>
      <c r="SZO75" s="2121"/>
      <c r="SZP75" s="2121"/>
      <c r="SZQ75" s="2120"/>
      <c r="SZR75" s="2121"/>
      <c r="SZS75" s="2121"/>
      <c r="SZT75" s="2121"/>
      <c r="SZU75" s="2121"/>
      <c r="SZV75" s="2121"/>
      <c r="SZW75" s="2120"/>
      <c r="SZX75" s="2121"/>
      <c r="SZY75" s="2121"/>
      <c r="SZZ75" s="2121"/>
      <c r="TAA75" s="2121"/>
      <c r="TAB75" s="2121"/>
      <c r="TAC75" s="2120"/>
      <c r="TAD75" s="2121"/>
      <c r="TAE75" s="2121"/>
      <c r="TAF75" s="2121"/>
      <c r="TAG75" s="2121"/>
      <c r="TAH75" s="2121"/>
      <c r="TAI75" s="2120"/>
      <c r="TAJ75" s="2121"/>
      <c r="TAK75" s="2121"/>
      <c r="TAL75" s="2121"/>
      <c r="TAM75" s="2121"/>
      <c r="TAN75" s="2121"/>
      <c r="TAO75" s="2120"/>
      <c r="TAP75" s="2121"/>
      <c r="TAQ75" s="2121"/>
      <c r="TAR75" s="2121"/>
      <c r="TAS75" s="2121"/>
      <c r="TAT75" s="2121"/>
      <c r="TAU75" s="2120"/>
      <c r="TAV75" s="2121"/>
      <c r="TAW75" s="2121"/>
      <c r="TAX75" s="2121"/>
      <c r="TAY75" s="2121"/>
      <c r="TAZ75" s="2121"/>
      <c r="TBA75" s="2120"/>
      <c r="TBB75" s="2121"/>
      <c r="TBC75" s="2121"/>
      <c r="TBD75" s="2121"/>
      <c r="TBE75" s="2121"/>
      <c r="TBF75" s="2121"/>
      <c r="TBG75" s="2120"/>
      <c r="TBH75" s="2121"/>
      <c r="TBI75" s="2121"/>
      <c r="TBJ75" s="2121"/>
      <c r="TBK75" s="2121"/>
      <c r="TBL75" s="2121"/>
      <c r="TBM75" s="2120"/>
      <c r="TBN75" s="2121"/>
      <c r="TBO75" s="2121"/>
      <c r="TBP75" s="2121"/>
      <c r="TBQ75" s="2121"/>
      <c r="TBR75" s="2121"/>
      <c r="TBS75" s="2120"/>
      <c r="TBT75" s="2121"/>
      <c r="TBU75" s="2121"/>
      <c r="TBV75" s="2121"/>
      <c r="TBW75" s="2121"/>
      <c r="TBX75" s="2121"/>
      <c r="TBY75" s="2120"/>
      <c r="TBZ75" s="2121"/>
      <c r="TCA75" s="2121"/>
      <c r="TCB75" s="2121"/>
      <c r="TCC75" s="2121"/>
      <c r="TCD75" s="2121"/>
      <c r="TCE75" s="2120"/>
      <c r="TCF75" s="2121"/>
      <c r="TCG75" s="2121"/>
      <c r="TCH75" s="2121"/>
      <c r="TCI75" s="2121"/>
      <c r="TCJ75" s="2121"/>
      <c r="TCK75" s="2120"/>
      <c r="TCL75" s="2121"/>
      <c r="TCM75" s="2121"/>
      <c r="TCN75" s="2121"/>
      <c r="TCO75" s="2121"/>
      <c r="TCP75" s="2121"/>
      <c r="TCQ75" s="2120"/>
      <c r="TCR75" s="2121"/>
      <c r="TCS75" s="2121"/>
      <c r="TCT75" s="2121"/>
      <c r="TCU75" s="2121"/>
      <c r="TCV75" s="2121"/>
      <c r="TCW75" s="2120"/>
      <c r="TCX75" s="2121"/>
      <c r="TCY75" s="2121"/>
      <c r="TCZ75" s="2121"/>
      <c r="TDA75" s="2121"/>
      <c r="TDB75" s="2121"/>
      <c r="TDC75" s="2120"/>
      <c r="TDD75" s="2121"/>
      <c r="TDE75" s="2121"/>
      <c r="TDF75" s="2121"/>
      <c r="TDG75" s="2121"/>
      <c r="TDH75" s="2121"/>
      <c r="TDI75" s="2120"/>
      <c r="TDJ75" s="2121"/>
      <c r="TDK75" s="2121"/>
      <c r="TDL75" s="2121"/>
      <c r="TDM75" s="2121"/>
      <c r="TDN75" s="2121"/>
      <c r="TDO75" s="2120"/>
      <c r="TDP75" s="2121"/>
      <c r="TDQ75" s="2121"/>
      <c r="TDR75" s="2121"/>
      <c r="TDS75" s="2121"/>
      <c r="TDT75" s="2121"/>
      <c r="TDU75" s="2120"/>
      <c r="TDV75" s="2121"/>
      <c r="TDW75" s="2121"/>
      <c r="TDX75" s="2121"/>
      <c r="TDY75" s="2121"/>
      <c r="TDZ75" s="2121"/>
      <c r="TEA75" s="2120"/>
      <c r="TEB75" s="2121"/>
      <c r="TEC75" s="2121"/>
      <c r="TED75" s="2121"/>
      <c r="TEE75" s="2121"/>
      <c r="TEF75" s="2121"/>
      <c r="TEG75" s="2120"/>
      <c r="TEH75" s="2121"/>
      <c r="TEI75" s="2121"/>
      <c r="TEJ75" s="2121"/>
      <c r="TEK75" s="2121"/>
      <c r="TEL75" s="2121"/>
      <c r="TEM75" s="2120"/>
      <c r="TEN75" s="2121"/>
      <c r="TEO75" s="2121"/>
      <c r="TEP75" s="2121"/>
      <c r="TEQ75" s="2121"/>
      <c r="TER75" s="2121"/>
      <c r="TES75" s="2120"/>
      <c r="TET75" s="2121"/>
      <c r="TEU75" s="2121"/>
      <c r="TEV75" s="2121"/>
      <c r="TEW75" s="2121"/>
      <c r="TEX75" s="2121"/>
      <c r="TEY75" s="2120"/>
      <c r="TEZ75" s="2121"/>
      <c r="TFA75" s="2121"/>
      <c r="TFB75" s="2121"/>
      <c r="TFC75" s="2121"/>
      <c r="TFD75" s="2121"/>
      <c r="TFE75" s="2120"/>
      <c r="TFF75" s="2121"/>
      <c r="TFG75" s="2121"/>
      <c r="TFH75" s="2121"/>
      <c r="TFI75" s="2121"/>
      <c r="TFJ75" s="2121"/>
      <c r="TFK75" s="2120"/>
      <c r="TFL75" s="2121"/>
      <c r="TFM75" s="2121"/>
      <c r="TFN75" s="2121"/>
      <c r="TFO75" s="2121"/>
      <c r="TFP75" s="2121"/>
      <c r="TFQ75" s="2120"/>
      <c r="TFR75" s="2121"/>
      <c r="TFS75" s="2121"/>
      <c r="TFT75" s="2121"/>
      <c r="TFU75" s="2121"/>
      <c r="TFV75" s="2121"/>
      <c r="TFW75" s="2120"/>
      <c r="TFX75" s="2121"/>
      <c r="TFY75" s="2121"/>
      <c r="TFZ75" s="2121"/>
      <c r="TGA75" s="2121"/>
      <c r="TGB75" s="2121"/>
      <c r="TGC75" s="2120"/>
      <c r="TGD75" s="2121"/>
      <c r="TGE75" s="2121"/>
      <c r="TGF75" s="2121"/>
      <c r="TGG75" s="2121"/>
      <c r="TGH75" s="2121"/>
      <c r="TGI75" s="2120"/>
      <c r="TGJ75" s="2121"/>
      <c r="TGK75" s="2121"/>
      <c r="TGL75" s="2121"/>
      <c r="TGM75" s="2121"/>
      <c r="TGN75" s="2121"/>
      <c r="TGO75" s="2120"/>
      <c r="TGP75" s="2121"/>
      <c r="TGQ75" s="2121"/>
      <c r="TGR75" s="2121"/>
      <c r="TGS75" s="2121"/>
      <c r="TGT75" s="2121"/>
      <c r="TGU75" s="2120"/>
      <c r="TGV75" s="2121"/>
      <c r="TGW75" s="2121"/>
      <c r="TGX75" s="2121"/>
      <c r="TGY75" s="2121"/>
      <c r="TGZ75" s="2121"/>
      <c r="THA75" s="2120"/>
      <c r="THB75" s="2121"/>
      <c r="THC75" s="2121"/>
      <c r="THD75" s="2121"/>
      <c r="THE75" s="2121"/>
      <c r="THF75" s="2121"/>
      <c r="THG75" s="2120"/>
      <c r="THH75" s="2121"/>
      <c r="THI75" s="2121"/>
      <c r="THJ75" s="2121"/>
      <c r="THK75" s="2121"/>
      <c r="THL75" s="2121"/>
      <c r="THM75" s="2120"/>
      <c r="THN75" s="2121"/>
      <c r="THO75" s="2121"/>
      <c r="THP75" s="2121"/>
      <c r="THQ75" s="2121"/>
      <c r="THR75" s="2121"/>
      <c r="THS75" s="2120"/>
      <c r="THT75" s="2121"/>
      <c r="THU75" s="2121"/>
      <c r="THV75" s="2121"/>
      <c r="THW75" s="2121"/>
      <c r="THX75" s="2121"/>
      <c r="THY75" s="2120"/>
      <c r="THZ75" s="2121"/>
      <c r="TIA75" s="2121"/>
      <c r="TIB75" s="2121"/>
      <c r="TIC75" s="2121"/>
      <c r="TID75" s="2121"/>
      <c r="TIE75" s="2120"/>
      <c r="TIF75" s="2121"/>
      <c r="TIG75" s="2121"/>
      <c r="TIH75" s="2121"/>
      <c r="TII75" s="2121"/>
      <c r="TIJ75" s="2121"/>
      <c r="TIK75" s="2120"/>
      <c r="TIL75" s="2121"/>
      <c r="TIM75" s="2121"/>
      <c r="TIN75" s="2121"/>
      <c r="TIO75" s="2121"/>
      <c r="TIP75" s="2121"/>
      <c r="TIQ75" s="2120"/>
      <c r="TIR75" s="2121"/>
      <c r="TIS75" s="2121"/>
      <c r="TIT75" s="2121"/>
      <c r="TIU75" s="2121"/>
      <c r="TIV75" s="2121"/>
      <c r="TIW75" s="2120"/>
      <c r="TIX75" s="2121"/>
      <c r="TIY75" s="2121"/>
      <c r="TIZ75" s="2121"/>
      <c r="TJA75" s="2121"/>
      <c r="TJB75" s="2121"/>
      <c r="TJC75" s="2120"/>
      <c r="TJD75" s="2121"/>
      <c r="TJE75" s="2121"/>
      <c r="TJF75" s="2121"/>
      <c r="TJG75" s="2121"/>
      <c r="TJH75" s="2121"/>
      <c r="TJI75" s="2120"/>
      <c r="TJJ75" s="2121"/>
      <c r="TJK75" s="2121"/>
      <c r="TJL75" s="2121"/>
      <c r="TJM75" s="2121"/>
      <c r="TJN75" s="2121"/>
      <c r="TJO75" s="2120"/>
      <c r="TJP75" s="2121"/>
      <c r="TJQ75" s="2121"/>
      <c r="TJR75" s="2121"/>
      <c r="TJS75" s="2121"/>
      <c r="TJT75" s="2121"/>
      <c r="TJU75" s="2120"/>
      <c r="TJV75" s="2121"/>
      <c r="TJW75" s="2121"/>
      <c r="TJX75" s="2121"/>
      <c r="TJY75" s="2121"/>
      <c r="TJZ75" s="2121"/>
      <c r="TKA75" s="2120"/>
      <c r="TKB75" s="2121"/>
      <c r="TKC75" s="2121"/>
      <c r="TKD75" s="2121"/>
      <c r="TKE75" s="2121"/>
      <c r="TKF75" s="2121"/>
      <c r="TKG75" s="2120"/>
      <c r="TKH75" s="2121"/>
      <c r="TKI75" s="2121"/>
      <c r="TKJ75" s="2121"/>
      <c r="TKK75" s="2121"/>
      <c r="TKL75" s="2121"/>
      <c r="TKM75" s="2120"/>
      <c r="TKN75" s="2121"/>
      <c r="TKO75" s="2121"/>
      <c r="TKP75" s="2121"/>
      <c r="TKQ75" s="2121"/>
      <c r="TKR75" s="2121"/>
      <c r="TKS75" s="2120"/>
      <c r="TKT75" s="2121"/>
      <c r="TKU75" s="2121"/>
      <c r="TKV75" s="2121"/>
      <c r="TKW75" s="2121"/>
      <c r="TKX75" s="2121"/>
      <c r="TKY75" s="2120"/>
      <c r="TKZ75" s="2121"/>
      <c r="TLA75" s="2121"/>
      <c r="TLB75" s="2121"/>
      <c r="TLC75" s="2121"/>
      <c r="TLD75" s="2121"/>
      <c r="TLE75" s="2120"/>
      <c r="TLF75" s="2121"/>
      <c r="TLG75" s="2121"/>
      <c r="TLH75" s="2121"/>
      <c r="TLI75" s="2121"/>
      <c r="TLJ75" s="2121"/>
      <c r="TLK75" s="2120"/>
      <c r="TLL75" s="2121"/>
      <c r="TLM75" s="2121"/>
      <c r="TLN75" s="2121"/>
      <c r="TLO75" s="2121"/>
      <c r="TLP75" s="2121"/>
      <c r="TLQ75" s="2120"/>
      <c r="TLR75" s="2121"/>
      <c r="TLS75" s="2121"/>
      <c r="TLT75" s="2121"/>
      <c r="TLU75" s="2121"/>
      <c r="TLV75" s="2121"/>
      <c r="TLW75" s="2120"/>
      <c r="TLX75" s="2121"/>
      <c r="TLY75" s="2121"/>
      <c r="TLZ75" s="2121"/>
      <c r="TMA75" s="2121"/>
      <c r="TMB75" s="2121"/>
      <c r="TMC75" s="2120"/>
      <c r="TMD75" s="2121"/>
      <c r="TME75" s="2121"/>
      <c r="TMF75" s="2121"/>
      <c r="TMG75" s="2121"/>
      <c r="TMH75" s="2121"/>
      <c r="TMI75" s="2120"/>
      <c r="TMJ75" s="2121"/>
      <c r="TMK75" s="2121"/>
      <c r="TML75" s="2121"/>
      <c r="TMM75" s="2121"/>
      <c r="TMN75" s="2121"/>
      <c r="TMO75" s="2120"/>
      <c r="TMP75" s="2121"/>
      <c r="TMQ75" s="2121"/>
      <c r="TMR75" s="2121"/>
      <c r="TMS75" s="2121"/>
      <c r="TMT75" s="2121"/>
      <c r="TMU75" s="2120"/>
      <c r="TMV75" s="2121"/>
      <c r="TMW75" s="2121"/>
      <c r="TMX75" s="2121"/>
      <c r="TMY75" s="2121"/>
      <c r="TMZ75" s="2121"/>
      <c r="TNA75" s="2120"/>
      <c r="TNB75" s="2121"/>
      <c r="TNC75" s="2121"/>
      <c r="TND75" s="2121"/>
      <c r="TNE75" s="2121"/>
      <c r="TNF75" s="2121"/>
      <c r="TNG75" s="2120"/>
      <c r="TNH75" s="2121"/>
      <c r="TNI75" s="2121"/>
      <c r="TNJ75" s="2121"/>
      <c r="TNK75" s="2121"/>
      <c r="TNL75" s="2121"/>
      <c r="TNM75" s="2120"/>
      <c r="TNN75" s="2121"/>
      <c r="TNO75" s="2121"/>
      <c r="TNP75" s="2121"/>
      <c r="TNQ75" s="2121"/>
      <c r="TNR75" s="2121"/>
      <c r="TNS75" s="2120"/>
      <c r="TNT75" s="2121"/>
      <c r="TNU75" s="2121"/>
      <c r="TNV75" s="2121"/>
      <c r="TNW75" s="2121"/>
      <c r="TNX75" s="2121"/>
      <c r="TNY75" s="2120"/>
      <c r="TNZ75" s="2121"/>
      <c r="TOA75" s="2121"/>
      <c r="TOB75" s="2121"/>
      <c r="TOC75" s="2121"/>
      <c r="TOD75" s="2121"/>
      <c r="TOE75" s="2120"/>
      <c r="TOF75" s="2121"/>
      <c r="TOG75" s="2121"/>
      <c r="TOH75" s="2121"/>
      <c r="TOI75" s="2121"/>
      <c r="TOJ75" s="2121"/>
      <c r="TOK75" s="2120"/>
      <c r="TOL75" s="2121"/>
      <c r="TOM75" s="2121"/>
      <c r="TON75" s="2121"/>
      <c r="TOO75" s="2121"/>
      <c r="TOP75" s="2121"/>
      <c r="TOQ75" s="2120"/>
      <c r="TOR75" s="2121"/>
      <c r="TOS75" s="2121"/>
      <c r="TOT75" s="2121"/>
      <c r="TOU75" s="2121"/>
      <c r="TOV75" s="2121"/>
      <c r="TOW75" s="2120"/>
      <c r="TOX75" s="2121"/>
      <c r="TOY75" s="2121"/>
      <c r="TOZ75" s="2121"/>
      <c r="TPA75" s="2121"/>
      <c r="TPB75" s="2121"/>
      <c r="TPC75" s="2120"/>
      <c r="TPD75" s="2121"/>
      <c r="TPE75" s="2121"/>
      <c r="TPF75" s="2121"/>
      <c r="TPG75" s="2121"/>
      <c r="TPH75" s="2121"/>
      <c r="TPI75" s="2120"/>
      <c r="TPJ75" s="2121"/>
      <c r="TPK75" s="2121"/>
      <c r="TPL75" s="2121"/>
      <c r="TPM75" s="2121"/>
      <c r="TPN75" s="2121"/>
      <c r="TPO75" s="2120"/>
      <c r="TPP75" s="2121"/>
      <c r="TPQ75" s="2121"/>
      <c r="TPR75" s="2121"/>
      <c r="TPS75" s="2121"/>
      <c r="TPT75" s="2121"/>
      <c r="TPU75" s="2120"/>
      <c r="TPV75" s="2121"/>
      <c r="TPW75" s="2121"/>
      <c r="TPX75" s="2121"/>
      <c r="TPY75" s="2121"/>
      <c r="TPZ75" s="2121"/>
      <c r="TQA75" s="2120"/>
      <c r="TQB75" s="2121"/>
      <c r="TQC75" s="2121"/>
      <c r="TQD75" s="2121"/>
      <c r="TQE75" s="2121"/>
      <c r="TQF75" s="2121"/>
      <c r="TQG75" s="2120"/>
      <c r="TQH75" s="2121"/>
      <c r="TQI75" s="2121"/>
      <c r="TQJ75" s="2121"/>
      <c r="TQK75" s="2121"/>
      <c r="TQL75" s="2121"/>
      <c r="TQM75" s="2120"/>
      <c r="TQN75" s="2121"/>
      <c r="TQO75" s="2121"/>
      <c r="TQP75" s="2121"/>
      <c r="TQQ75" s="2121"/>
      <c r="TQR75" s="2121"/>
      <c r="TQS75" s="2120"/>
      <c r="TQT75" s="2121"/>
      <c r="TQU75" s="2121"/>
      <c r="TQV75" s="2121"/>
      <c r="TQW75" s="2121"/>
      <c r="TQX75" s="2121"/>
      <c r="TQY75" s="2120"/>
      <c r="TQZ75" s="2121"/>
      <c r="TRA75" s="2121"/>
      <c r="TRB75" s="2121"/>
      <c r="TRC75" s="2121"/>
      <c r="TRD75" s="2121"/>
      <c r="TRE75" s="2120"/>
      <c r="TRF75" s="2121"/>
      <c r="TRG75" s="2121"/>
      <c r="TRH75" s="2121"/>
      <c r="TRI75" s="2121"/>
      <c r="TRJ75" s="2121"/>
      <c r="TRK75" s="2120"/>
      <c r="TRL75" s="2121"/>
      <c r="TRM75" s="2121"/>
      <c r="TRN75" s="2121"/>
      <c r="TRO75" s="2121"/>
      <c r="TRP75" s="2121"/>
      <c r="TRQ75" s="2120"/>
      <c r="TRR75" s="2121"/>
      <c r="TRS75" s="2121"/>
      <c r="TRT75" s="2121"/>
      <c r="TRU75" s="2121"/>
      <c r="TRV75" s="2121"/>
      <c r="TRW75" s="2120"/>
      <c r="TRX75" s="2121"/>
      <c r="TRY75" s="2121"/>
      <c r="TRZ75" s="2121"/>
      <c r="TSA75" s="2121"/>
      <c r="TSB75" s="2121"/>
      <c r="TSC75" s="2120"/>
      <c r="TSD75" s="2121"/>
      <c r="TSE75" s="2121"/>
      <c r="TSF75" s="2121"/>
      <c r="TSG75" s="2121"/>
      <c r="TSH75" s="2121"/>
      <c r="TSI75" s="2120"/>
      <c r="TSJ75" s="2121"/>
      <c r="TSK75" s="2121"/>
      <c r="TSL75" s="2121"/>
      <c r="TSM75" s="2121"/>
      <c r="TSN75" s="2121"/>
      <c r="TSO75" s="2120"/>
      <c r="TSP75" s="2121"/>
      <c r="TSQ75" s="2121"/>
      <c r="TSR75" s="2121"/>
      <c r="TSS75" s="2121"/>
      <c r="TST75" s="2121"/>
      <c r="TSU75" s="2120"/>
      <c r="TSV75" s="2121"/>
      <c r="TSW75" s="2121"/>
      <c r="TSX75" s="2121"/>
      <c r="TSY75" s="2121"/>
      <c r="TSZ75" s="2121"/>
      <c r="TTA75" s="2120"/>
      <c r="TTB75" s="2121"/>
      <c r="TTC75" s="2121"/>
      <c r="TTD75" s="2121"/>
      <c r="TTE75" s="2121"/>
      <c r="TTF75" s="2121"/>
      <c r="TTG75" s="2120"/>
      <c r="TTH75" s="2121"/>
      <c r="TTI75" s="2121"/>
      <c r="TTJ75" s="2121"/>
      <c r="TTK75" s="2121"/>
      <c r="TTL75" s="2121"/>
      <c r="TTM75" s="2120"/>
      <c r="TTN75" s="2121"/>
      <c r="TTO75" s="2121"/>
      <c r="TTP75" s="2121"/>
      <c r="TTQ75" s="2121"/>
      <c r="TTR75" s="2121"/>
      <c r="TTS75" s="2120"/>
      <c r="TTT75" s="2121"/>
      <c r="TTU75" s="2121"/>
      <c r="TTV75" s="2121"/>
      <c r="TTW75" s="2121"/>
      <c r="TTX75" s="2121"/>
      <c r="TTY75" s="2120"/>
      <c r="TTZ75" s="2121"/>
      <c r="TUA75" s="2121"/>
      <c r="TUB75" s="2121"/>
      <c r="TUC75" s="2121"/>
      <c r="TUD75" s="2121"/>
      <c r="TUE75" s="2120"/>
      <c r="TUF75" s="2121"/>
      <c r="TUG75" s="2121"/>
      <c r="TUH75" s="2121"/>
      <c r="TUI75" s="2121"/>
      <c r="TUJ75" s="2121"/>
      <c r="TUK75" s="2120"/>
      <c r="TUL75" s="2121"/>
      <c r="TUM75" s="2121"/>
      <c r="TUN75" s="2121"/>
      <c r="TUO75" s="2121"/>
      <c r="TUP75" s="2121"/>
      <c r="TUQ75" s="2120"/>
      <c r="TUR75" s="2121"/>
      <c r="TUS75" s="2121"/>
      <c r="TUT75" s="2121"/>
      <c r="TUU75" s="2121"/>
      <c r="TUV75" s="2121"/>
      <c r="TUW75" s="2120"/>
      <c r="TUX75" s="2121"/>
      <c r="TUY75" s="2121"/>
      <c r="TUZ75" s="2121"/>
      <c r="TVA75" s="2121"/>
      <c r="TVB75" s="2121"/>
      <c r="TVC75" s="2120"/>
      <c r="TVD75" s="2121"/>
      <c r="TVE75" s="2121"/>
      <c r="TVF75" s="2121"/>
      <c r="TVG75" s="2121"/>
      <c r="TVH75" s="2121"/>
      <c r="TVI75" s="2120"/>
      <c r="TVJ75" s="2121"/>
      <c r="TVK75" s="2121"/>
      <c r="TVL75" s="2121"/>
      <c r="TVM75" s="2121"/>
      <c r="TVN75" s="2121"/>
      <c r="TVO75" s="2120"/>
      <c r="TVP75" s="2121"/>
      <c r="TVQ75" s="2121"/>
      <c r="TVR75" s="2121"/>
      <c r="TVS75" s="2121"/>
      <c r="TVT75" s="2121"/>
      <c r="TVU75" s="2120"/>
      <c r="TVV75" s="2121"/>
      <c r="TVW75" s="2121"/>
      <c r="TVX75" s="2121"/>
      <c r="TVY75" s="2121"/>
      <c r="TVZ75" s="2121"/>
      <c r="TWA75" s="2120"/>
      <c r="TWB75" s="2121"/>
      <c r="TWC75" s="2121"/>
      <c r="TWD75" s="2121"/>
      <c r="TWE75" s="2121"/>
      <c r="TWF75" s="2121"/>
      <c r="TWG75" s="2120"/>
      <c r="TWH75" s="2121"/>
      <c r="TWI75" s="2121"/>
      <c r="TWJ75" s="2121"/>
      <c r="TWK75" s="2121"/>
      <c r="TWL75" s="2121"/>
      <c r="TWM75" s="2120"/>
      <c r="TWN75" s="2121"/>
      <c r="TWO75" s="2121"/>
      <c r="TWP75" s="2121"/>
      <c r="TWQ75" s="2121"/>
      <c r="TWR75" s="2121"/>
      <c r="TWS75" s="2120"/>
      <c r="TWT75" s="2121"/>
      <c r="TWU75" s="2121"/>
      <c r="TWV75" s="2121"/>
      <c r="TWW75" s="2121"/>
      <c r="TWX75" s="2121"/>
      <c r="TWY75" s="2120"/>
      <c r="TWZ75" s="2121"/>
      <c r="TXA75" s="2121"/>
      <c r="TXB75" s="2121"/>
      <c r="TXC75" s="2121"/>
      <c r="TXD75" s="2121"/>
      <c r="TXE75" s="2120"/>
      <c r="TXF75" s="2121"/>
      <c r="TXG75" s="2121"/>
      <c r="TXH75" s="2121"/>
      <c r="TXI75" s="2121"/>
      <c r="TXJ75" s="2121"/>
      <c r="TXK75" s="2120"/>
      <c r="TXL75" s="2121"/>
      <c r="TXM75" s="2121"/>
      <c r="TXN75" s="2121"/>
      <c r="TXO75" s="2121"/>
      <c r="TXP75" s="2121"/>
      <c r="TXQ75" s="2120"/>
      <c r="TXR75" s="2121"/>
      <c r="TXS75" s="2121"/>
      <c r="TXT75" s="2121"/>
      <c r="TXU75" s="2121"/>
      <c r="TXV75" s="2121"/>
      <c r="TXW75" s="2120"/>
      <c r="TXX75" s="2121"/>
      <c r="TXY75" s="2121"/>
      <c r="TXZ75" s="2121"/>
      <c r="TYA75" s="2121"/>
      <c r="TYB75" s="2121"/>
      <c r="TYC75" s="2120"/>
      <c r="TYD75" s="2121"/>
      <c r="TYE75" s="2121"/>
      <c r="TYF75" s="2121"/>
      <c r="TYG75" s="2121"/>
      <c r="TYH75" s="2121"/>
      <c r="TYI75" s="2120"/>
      <c r="TYJ75" s="2121"/>
      <c r="TYK75" s="2121"/>
      <c r="TYL75" s="2121"/>
      <c r="TYM75" s="2121"/>
      <c r="TYN75" s="2121"/>
      <c r="TYO75" s="2120"/>
      <c r="TYP75" s="2121"/>
      <c r="TYQ75" s="2121"/>
      <c r="TYR75" s="2121"/>
      <c r="TYS75" s="2121"/>
      <c r="TYT75" s="2121"/>
      <c r="TYU75" s="2120"/>
      <c r="TYV75" s="2121"/>
      <c r="TYW75" s="2121"/>
      <c r="TYX75" s="2121"/>
      <c r="TYY75" s="2121"/>
      <c r="TYZ75" s="2121"/>
      <c r="TZA75" s="2120"/>
      <c r="TZB75" s="2121"/>
      <c r="TZC75" s="2121"/>
      <c r="TZD75" s="2121"/>
      <c r="TZE75" s="2121"/>
      <c r="TZF75" s="2121"/>
      <c r="TZG75" s="2120"/>
      <c r="TZH75" s="2121"/>
      <c r="TZI75" s="2121"/>
      <c r="TZJ75" s="2121"/>
      <c r="TZK75" s="2121"/>
      <c r="TZL75" s="2121"/>
      <c r="TZM75" s="2120"/>
      <c r="TZN75" s="2121"/>
      <c r="TZO75" s="2121"/>
      <c r="TZP75" s="2121"/>
      <c r="TZQ75" s="2121"/>
      <c r="TZR75" s="2121"/>
      <c r="TZS75" s="2120"/>
      <c r="TZT75" s="2121"/>
      <c r="TZU75" s="2121"/>
      <c r="TZV75" s="2121"/>
      <c r="TZW75" s="2121"/>
      <c r="TZX75" s="2121"/>
      <c r="TZY75" s="2120"/>
      <c r="TZZ75" s="2121"/>
      <c r="UAA75" s="2121"/>
      <c r="UAB75" s="2121"/>
      <c r="UAC75" s="2121"/>
      <c r="UAD75" s="2121"/>
      <c r="UAE75" s="2120"/>
      <c r="UAF75" s="2121"/>
      <c r="UAG75" s="2121"/>
      <c r="UAH75" s="2121"/>
      <c r="UAI75" s="2121"/>
      <c r="UAJ75" s="2121"/>
      <c r="UAK75" s="2120"/>
      <c r="UAL75" s="2121"/>
      <c r="UAM75" s="2121"/>
      <c r="UAN75" s="2121"/>
      <c r="UAO75" s="2121"/>
      <c r="UAP75" s="2121"/>
      <c r="UAQ75" s="2120"/>
      <c r="UAR75" s="2121"/>
      <c r="UAS75" s="2121"/>
      <c r="UAT75" s="2121"/>
      <c r="UAU75" s="2121"/>
      <c r="UAV75" s="2121"/>
      <c r="UAW75" s="2120"/>
      <c r="UAX75" s="2121"/>
      <c r="UAY75" s="2121"/>
      <c r="UAZ75" s="2121"/>
      <c r="UBA75" s="2121"/>
      <c r="UBB75" s="2121"/>
      <c r="UBC75" s="2120"/>
      <c r="UBD75" s="2121"/>
      <c r="UBE75" s="2121"/>
      <c r="UBF75" s="2121"/>
      <c r="UBG75" s="2121"/>
      <c r="UBH75" s="2121"/>
      <c r="UBI75" s="2120"/>
      <c r="UBJ75" s="2121"/>
      <c r="UBK75" s="2121"/>
      <c r="UBL75" s="2121"/>
      <c r="UBM75" s="2121"/>
      <c r="UBN75" s="2121"/>
      <c r="UBO75" s="2120"/>
      <c r="UBP75" s="2121"/>
      <c r="UBQ75" s="2121"/>
      <c r="UBR75" s="2121"/>
      <c r="UBS75" s="2121"/>
      <c r="UBT75" s="2121"/>
      <c r="UBU75" s="2120"/>
      <c r="UBV75" s="2121"/>
      <c r="UBW75" s="2121"/>
      <c r="UBX75" s="2121"/>
      <c r="UBY75" s="2121"/>
      <c r="UBZ75" s="2121"/>
      <c r="UCA75" s="2120"/>
      <c r="UCB75" s="2121"/>
      <c r="UCC75" s="2121"/>
      <c r="UCD75" s="2121"/>
      <c r="UCE75" s="2121"/>
      <c r="UCF75" s="2121"/>
      <c r="UCG75" s="2120"/>
      <c r="UCH75" s="2121"/>
      <c r="UCI75" s="2121"/>
      <c r="UCJ75" s="2121"/>
      <c r="UCK75" s="2121"/>
      <c r="UCL75" s="2121"/>
      <c r="UCM75" s="2120"/>
      <c r="UCN75" s="2121"/>
      <c r="UCO75" s="2121"/>
      <c r="UCP75" s="2121"/>
      <c r="UCQ75" s="2121"/>
      <c r="UCR75" s="2121"/>
      <c r="UCS75" s="2120"/>
      <c r="UCT75" s="2121"/>
      <c r="UCU75" s="2121"/>
      <c r="UCV75" s="2121"/>
      <c r="UCW75" s="2121"/>
      <c r="UCX75" s="2121"/>
      <c r="UCY75" s="2120"/>
      <c r="UCZ75" s="2121"/>
      <c r="UDA75" s="2121"/>
      <c r="UDB75" s="2121"/>
      <c r="UDC75" s="2121"/>
      <c r="UDD75" s="2121"/>
      <c r="UDE75" s="2120"/>
      <c r="UDF75" s="2121"/>
      <c r="UDG75" s="2121"/>
      <c r="UDH75" s="2121"/>
      <c r="UDI75" s="2121"/>
      <c r="UDJ75" s="2121"/>
      <c r="UDK75" s="2120"/>
      <c r="UDL75" s="2121"/>
      <c r="UDM75" s="2121"/>
      <c r="UDN75" s="2121"/>
      <c r="UDO75" s="2121"/>
      <c r="UDP75" s="2121"/>
      <c r="UDQ75" s="2120"/>
      <c r="UDR75" s="2121"/>
      <c r="UDS75" s="2121"/>
      <c r="UDT75" s="2121"/>
      <c r="UDU75" s="2121"/>
      <c r="UDV75" s="2121"/>
      <c r="UDW75" s="2120"/>
      <c r="UDX75" s="2121"/>
      <c r="UDY75" s="2121"/>
      <c r="UDZ75" s="2121"/>
      <c r="UEA75" s="2121"/>
      <c r="UEB75" s="2121"/>
      <c r="UEC75" s="2120"/>
      <c r="UED75" s="2121"/>
      <c r="UEE75" s="2121"/>
      <c r="UEF75" s="2121"/>
      <c r="UEG75" s="2121"/>
      <c r="UEH75" s="2121"/>
      <c r="UEI75" s="2120"/>
      <c r="UEJ75" s="2121"/>
      <c r="UEK75" s="2121"/>
      <c r="UEL75" s="2121"/>
      <c r="UEM75" s="2121"/>
      <c r="UEN75" s="2121"/>
      <c r="UEO75" s="2120"/>
      <c r="UEP75" s="2121"/>
      <c r="UEQ75" s="2121"/>
      <c r="UER75" s="2121"/>
      <c r="UES75" s="2121"/>
      <c r="UET75" s="2121"/>
      <c r="UEU75" s="2120"/>
      <c r="UEV75" s="2121"/>
      <c r="UEW75" s="2121"/>
      <c r="UEX75" s="2121"/>
      <c r="UEY75" s="2121"/>
      <c r="UEZ75" s="2121"/>
      <c r="UFA75" s="2120"/>
      <c r="UFB75" s="2121"/>
      <c r="UFC75" s="2121"/>
      <c r="UFD75" s="2121"/>
      <c r="UFE75" s="2121"/>
      <c r="UFF75" s="2121"/>
      <c r="UFG75" s="2120"/>
      <c r="UFH75" s="2121"/>
      <c r="UFI75" s="2121"/>
      <c r="UFJ75" s="2121"/>
      <c r="UFK75" s="2121"/>
      <c r="UFL75" s="2121"/>
      <c r="UFM75" s="2120"/>
      <c r="UFN75" s="2121"/>
      <c r="UFO75" s="2121"/>
      <c r="UFP75" s="2121"/>
      <c r="UFQ75" s="2121"/>
      <c r="UFR75" s="2121"/>
      <c r="UFS75" s="2120"/>
      <c r="UFT75" s="2121"/>
      <c r="UFU75" s="2121"/>
      <c r="UFV75" s="2121"/>
      <c r="UFW75" s="2121"/>
      <c r="UFX75" s="2121"/>
      <c r="UFY75" s="2120"/>
      <c r="UFZ75" s="2121"/>
      <c r="UGA75" s="2121"/>
      <c r="UGB75" s="2121"/>
      <c r="UGC75" s="2121"/>
      <c r="UGD75" s="2121"/>
      <c r="UGE75" s="2120"/>
      <c r="UGF75" s="2121"/>
      <c r="UGG75" s="2121"/>
      <c r="UGH75" s="2121"/>
      <c r="UGI75" s="2121"/>
      <c r="UGJ75" s="2121"/>
      <c r="UGK75" s="2120"/>
      <c r="UGL75" s="2121"/>
      <c r="UGM75" s="2121"/>
      <c r="UGN75" s="2121"/>
      <c r="UGO75" s="2121"/>
      <c r="UGP75" s="2121"/>
      <c r="UGQ75" s="2120"/>
      <c r="UGR75" s="2121"/>
      <c r="UGS75" s="2121"/>
      <c r="UGT75" s="2121"/>
      <c r="UGU75" s="2121"/>
      <c r="UGV75" s="2121"/>
      <c r="UGW75" s="2120"/>
      <c r="UGX75" s="2121"/>
      <c r="UGY75" s="2121"/>
      <c r="UGZ75" s="2121"/>
      <c r="UHA75" s="2121"/>
      <c r="UHB75" s="2121"/>
      <c r="UHC75" s="2120"/>
      <c r="UHD75" s="2121"/>
      <c r="UHE75" s="2121"/>
      <c r="UHF75" s="2121"/>
      <c r="UHG75" s="2121"/>
      <c r="UHH75" s="2121"/>
      <c r="UHI75" s="2120"/>
      <c r="UHJ75" s="2121"/>
      <c r="UHK75" s="2121"/>
      <c r="UHL75" s="2121"/>
      <c r="UHM75" s="2121"/>
      <c r="UHN75" s="2121"/>
      <c r="UHO75" s="2120"/>
      <c r="UHP75" s="2121"/>
      <c r="UHQ75" s="2121"/>
      <c r="UHR75" s="2121"/>
      <c r="UHS75" s="2121"/>
      <c r="UHT75" s="2121"/>
      <c r="UHU75" s="2120"/>
      <c r="UHV75" s="2121"/>
      <c r="UHW75" s="2121"/>
      <c r="UHX75" s="2121"/>
      <c r="UHY75" s="2121"/>
      <c r="UHZ75" s="2121"/>
      <c r="UIA75" s="2120"/>
      <c r="UIB75" s="2121"/>
      <c r="UIC75" s="2121"/>
      <c r="UID75" s="2121"/>
      <c r="UIE75" s="2121"/>
      <c r="UIF75" s="2121"/>
      <c r="UIG75" s="2120"/>
      <c r="UIH75" s="2121"/>
      <c r="UII75" s="2121"/>
      <c r="UIJ75" s="2121"/>
      <c r="UIK75" s="2121"/>
      <c r="UIL75" s="2121"/>
      <c r="UIM75" s="2120"/>
      <c r="UIN75" s="2121"/>
      <c r="UIO75" s="2121"/>
      <c r="UIP75" s="2121"/>
      <c r="UIQ75" s="2121"/>
      <c r="UIR75" s="2121"/>
      <c r="UIS75" s="2120"/>
      <c r="UIT75" s="2121"/>
      <c r="UIU75" s="2121"/>
      <c r="UIV75" s="2121"/>
      <c r="UIW75" s="2121"/>
      <c r="UIX75" s="2121"/>
      <c r="UIY75" s="2120"/>
      <c r="UIZ75" s="2121"/>
      <c r="UJA75" s="2121"/>
      <c r="UJB75" s="2121"/>
      <c r="UJC75" s="2121"/>
      <c r="UJD75" s="2121"/>
      <c r="UJE75" s="2120"/>
      <c r="UJF75" s="2121"/>
      <c r="UJG75" s="2121"/>
      <c r="UJH75" s="2121"/>
      <c r="UJI75" s="2121"/>
      <c r="UJJ75" s="2121"/>
      <c r="UJK75" s="2120"/>
      <c r="UJL75" s="2121"/>
      <c r="UJM75" s="2121"/>
      <c r="UJN75" s="2121"/>
      <c r="UJO75" s="2121"/>
      <c r="UJP75" s="2121"/>
      <c r="UJQ75" s="2120"/>
      <c r="UJR75" s="2121"/>
      <c r="UJS75" s="2121"/>
      <c r="UJT75" s="2121"/>
      <c r="UJU75" s="2121"/>
      <c r="UJV75" s="2121"/>
      <c r="UJW75" s="2120"/>
      <c r="UJX75" s="2121"/>
      <c r="UJY75" s="2121"/>
      <c r="UJZ75" s="2121"/>
      <c r="UKA75" s="2121"/>
      <c r="UKB75" s="2121"/>
      <c r="UKC75" s="2120"/>
      <c r="UKD75" s="2121"/>
      <c r="UKE75" s="2121"/>
      <c r="UKF75" s="2121"/>
      <c r="UKG75" s="2121"/>
      <c r="UKH75" s="2121"/>
      <c r="UKI75" s="2120"/>
      <c r="UKJ75" s="2121"/>
      <c r="UKK75" s="2121"/>
      <c r="UKL75" s="2121"/>
      <c r="UKM75" s="2121"/>
      <c r="UKN75" s="2121"/>
      <c r="UKO75" s="2120"/>
      <c r="UKP75" s="2121"/>
      <c r="UKQ75" s="2121"/>
      <c r="UKR75" s="2121"/>
      <c r="UKS75" s="2121"/>
      <c r="UKT75" s="2121"/>
      <c r="UKU75" s="2120"/>
      <c r="UKV75" s="2121"/>
      <c r="UKW75" s="2121"/>
      <c r="UKX75" s="2121"/>
      <c r="UKY75" s="2121"/>
      <c r="UKZ75" s="2121"/>
      <c r="ULA75" s="2120"/>
      <c r="ULB75" s="2121"/>
      <c r="ULC75" s="2121"/>
      <c r="ULD75" s="2121"/>
      <c r="ULE75" s="2121"/>
      <c r="ULF75" s="2121"/>
      <c r="ULG75" s="2120"/>
      <c r="ULH75" s="2121"/>
      <c r="ULI75" s="2121"/>
      <c r="ULJ75" s="2121"/>
      <c r="ULK75" s="2121"/>
      <c r="ULL75" s="2121"/>
      <c r="ULM75" s="2120"/>
      <c r="ULN75" s="2121"/>
      <c r="ULO75" s="2121"/>
      <c r="ULP75" s="2121"/>
      <c r="ULQ75" s="2121"/>
      <c r="ULR75" s="2121"/>
      <c r="ULS75" s="2120"/>
      <c r="ULT75" s="2121"/>
      <c r="ULU75" s="2121"/>
      <c r="ULV75" s="2121"/>
      <c r="ULW75" s="2121"/>
      <c r="ULX75" s="2121"/>
      <c r="ULY75" s="2120"/>
      <c r="ULZ75" s="2121"/>
      <c r="UMA75" s="2121"/>
      <c r="UMB75" s="2121"/>
      <c r="UMC75" s="2121"/>
      <c r="UMD75" s="2121"/>
      <c r="UME75" s="2120"/>
      <c r="UMF75" s="2121"/>
      <c r="UMG75" s="2121"/>
      <c r="UMH75" s="2121"/>
      <c r="UMI75" s="2121"/>
      <c r="UMJ75" s="2121"/>
      <c r="UMK75" s="2120"/>
      <c r="UML75" s="2121"/>
      <c r="UMM75" s="2121"/>
      <c r="UMN75" s="2121"/>
      <c r="UMO75" s="2121"/>
      <c r="UMP75" s="2121"/>
      <c r="UMQ75" s="2120"/>
      <c r="UMR75" s="2121"/>
      <c r="UMS75" s="2121"/>
      <c r="UMT75" s="2121"/>
      <c r="UMU75" s="2121"/>
      <c r="UMV75" s="2121"/>
      <c r="UMW75" s="2120"/>
      <c r="UMX75" s="2121"/>
      <c r="UMY75" s="2121"/>
      <c r="UMZ75" s="2121"/>
      <c r="UNA75" s="2121"/>
      <c r="UNB75" s="2121"/>
      <c r="UNC75" s="2120"/>
      <c r="UND75" s="2121"/>
      <c r="UNE75" s="2121"/>
      <c r="UNF75" s="2121"/>
      <c r="UNG75" s="2121"/>
      <c r="UNH75" s="2121"/>
      <c r="UNI75" s="2120"/>
      <c r="UNJ75" s="2121"/>
      <c r="UNK75" s="2121"/>
      <c r="UNL75" s="2121"/>
      <c r="UNM75" s="2121"/>
      <c r="UNN75" s="2121"/>
      <c r="UNO75" s="2120"/>
      <c r="UNP75" s="2121"/>
      <c r="UNQ75" s="2121"/>
      <c r="UNR75" s="2121"/>
      <c r="UNS75" s="2121"/>
      <c r="UNT75" s="2121"/>
      <c r="UNU75" s="2120"/>
      <c r="UNV75" s="2121"/>
      <c r="UNW75" s="2121"/>
      <c r="UNX75" s="2121"/>
      <c r="UNY75" s="2121"/>
      <c r="UNZ75" s="2121"/>
      <c r="UOA75" s="2120"/>
      <c r="UOB75" s="2121"/>
      <c r="UOC75" s="2121"/>
      <c r="UOD75" s="2121"/>
      <c r="UOE75" s="2121"/>
      <c r="UOF75" s="2121"/>
      <c r="UOG75" s="2120"/>
      <c r="UOH75" s="2121"/>
      <c r="UOI75" s="2121"/>
      <c r="UOJ75" s="2121"/>
      <c r="UOK75" s="2121"/>
      <c r="UOL75" s="2121"/>
      <c r="UOM75" s="2120"/>
      <c r="UON75" s="2121"/>
      <c r="UOO75" s="2121"/>
      <c r="UOP75" s="2121"/>
      <c r="UOQ75" s="2121"/>
      <c r="UOR75" s="2121"/>
      <c r="UOS75" s="2120"/>
      <c r="UOT75" s="2121"/>
      <c r="UOU75" s="2121"/>
      <c r="UOV75" s="2121"/>
      <c r="UOW75" s="2121"/>
      <c r="UOX75" s="2121"/>
      <c r="UOY75" s="2120"/>
      <c r="UOZ75" s="2121"/>
      <c r="UPA75" s="2121"/>
      <c r="UPB75" s="2121"/>
      <c r="UPC75" s="2121"/>
      <c r="UPD75" s="2121"/>
      <c r="UPE75" s="2120"/>
      <c r="UPF75" s="2121"/>
      <c r="UPG75" s="2121"/>
      <c r="UPH75" s="2121"/>
      <c r="UPI75" s="2121"/>
      <c r="UPJ75" s="2121"/>
      <c r="UPK75" s="2120"/>
      <c r="UPL75" s="2121"/>
      <c r="UPM75" s="2121"/>
      <c r="UPN75" s="2121"/>
      <c r="UPO75" s="2121"/>
      <c r="UPP75" s="2121"/>
      <c r="UPQ75" s="2120"/>
      <c r="UPR75" s="2121"/>
      <c r="UPS75" s="2121"/>
      <c r="UPT75" s="2121"/>
      <c r="UPU75" s="2121"/>
      <c r="UPV75" s="2121"/>
      <c r="UPW75" s="2120"/>
      <c r="UPX75" s="2121"/>
      <c r="UPY75" s="2121"/>
      <c r="UPZ75" s="2121"/>
      <c r="UQA75" s="2121"/>
      <c r="UQB75" s="2121"/>
      <c r="UQC75" s="2120"/>
      <c r="UQD75" s="2121"/>
      <c r="UQE75" s="2121"/>
      <c r="UQF75" s="2121"/>
      <c r="UQG75" s="2121"/>
      <c r="UQH75" s="2121"/>
      <c r="UQI75" s="2120"/>
      <c r="UQJ75" s="2121"/>
      <c r="UQK75" s="2121"/>
      <c r="UQL75" s="2121"/>
      <c r="UQM75" s="2121"/>
      <c r="UQN75" s="2121"/>
      <c r="UQO75" s="2120"/>
      <c r="UQP75" s="2121"/>
      <c r="UQQ75" s="2121"/>
      <c r="UQR75" s="2121"/>
      <c r="UQS75" s="2121"/>
      <c r="UQT75" s="2121"/>
      <c r="UQU75" s="2120"/>
      <c r="UQV75" s="2121"/>
      <c r="UQW75" s="2121"/>
      <c r="UQX75" s="2121"/>
      <c r="UQY75" s="2121"/>
      <c r="UQZ75" s="2121"/>
      <c r="URA75" s="2120"/>
      <c r="URB75" s="2121"/>
      <c r="URC75" s="2121"/>
      <c r="URD75" s="2121"/>
      <c r="URE75" s="2121"/>
      <c r="URF75" s="2121"/>
      <c r="URG75" s="2120"/>
      <c r="URH75" s="2121"/>
      <c r="URI75" s="2121"/>
      <c r="URJ75" s="2121"/>
      <c r="URK75" s="2121"/>
      <c r="URL75" s="2121"/>
      <c r="URM75" s="2120"/>
      <c r="URN75" s="2121"/>
      <c r="URO75" s="2121"/>
      <c r="URP75" s="2121"/>
      <c r="URQ75" s="2121"/>
      <c r="URR75" s="2121"/>
      <c r="URS75" s="2120"/>
      <c r="URT75" s="2121"/>
      <c r="URU75" s="2121"/>
      <c r="URV75" s="2121"/>
      <c r="URW75" s="2121"/>
      <c r="URX75" s="2121"/>
      <c r="URY75" s="2120"/>
      <c r="URZ75" s="2121"/>
      <c r="USA75" s="2121"/>
      <c r="USB75" s="2121"/>
      <c r="USC75" s="2121"/>
      <c r="USD75" s="2121"/>
      <c r="USE75" s="2120"/>
      <c r="USF75" s="2121"/>
      <c r="USG75" s="2121"/>
      <c r="USH75" s="2121"/>
      <c r="USI75" s="2121"/>
      <c r="USJ75" s="2121"/>
      <c r="USK75" s="2120"/>
      <c r="USL75" s="2121"/>
      <c r="USM75" s="2121"/>
      <c r="USN75" s="2121"/>
      <c r="USO75" s="2121"/>
      <c r="USP75" s="2121"/>
      <c r="USQ75" s="2120"/>
      <c r="USR75" s="2121"/>
      <c r="USS75" s="2121"/>
      <c r="UST75" s="2121"/>
      <c r="USU75" s="2121"/>
      <c r="USV75" s="2121"/>
      <c r="USW75" s="2120"/>
      <c r="USX75" s="2121"/>
      <c r="USY75" s="2121"/>
      <c r="USZ75" s="2121"/>
      <c r="UTA75" s="2121"/>
      <c r="UTB75" s="2121"/>
      <c r="UTC75" s="2120"/>
      <c r="UTD75" s="2121"/>
      <c r="UTE75" s="2121"/>
      <c r="UTF75" s="2121"/>
      <c r="UTG75" s="2121"/>
      <c r="UTH75" s="2121"/>
      <c r="UTI75" s="2120"/>
      <c r="UTJ75" s="2121"/>
      <c r="UTK75" s="2121"/>
      <c r="UTL75" s="2121"/>
      <c r="UTM75" s="2121"/>
      <c r="UTN75" s="2121"/>
      <c r="UTO75" s="2120"/>
      <c r="UTP75" s="2121"/>
      <c r="UTQ75" s="2121"/>
      <c r="UTR75" s="2121"/>
      <c r="UTS75" s="2121"/>
      <c r="UTT75" s="2121"/>
      <c r="UTU75" s="2120"/>
      <c r="UTV75" s="2121"/>
      <c r="UTW75" s="2121"/>
      <c r="UTX75" s="2121"/>
      <c r="UTY75" s="2121"/>
      <c r="UTZ75" s="2121"/>
      <c r="UUA75" s="2120"/>
      <c r="UUB75" s="2121"/>
      <c r="UUC75" s="2121"/>
      <c r="UUD75" s="2121"/>
      <c r="UUE75" s="2121"/>
      <c r="UUF75" s="2121"/>
      <c r="UUG75" s="2120"/>
      <c r="UUH75" s="2121"/>
      <c r="UUI75" s="2121"/>
      <c r="UUJ75" s="2121"/>
      <c r="UUK75" s="2121"/>
      <c r="UUL75" s="2121"/>
      <c r="UUM75" s="2120"/>
      <c r="UUN75" s="2121"/>
      <c r="UUO75" s="2121"/>
      <c r="UUP75" s="2121"/>
      <c r="UUQ75" s="2121"/>
      <c r="UUR75" s="2121"/>
      <c r="UUS75" s="2120"/>
      <c r="UUT75" s="2121"/>
      <c r="UUU75" s="2121"/>
      <c r="UUV75" s="2121"/>
      <c r="UUW75" s="2121"/>
      <c r="UUX75" s="2121"/>
      <c r="UUY75" s="2120"/>
      <c r="UUZ75" s="2121"/>
      <c r="UVA75" s="2121"/>
      <c r="UVB75" s="2121"/>
      <c r="UVC75" s="2121"/>
      <c r="UVD75" s="2121"/>
      <c r="UVE75" s="2120"/>
      <c r="UVF75" s="2121"/>
      <c r="UVG75" s="2121"/>
      <c r="UVH75" s="2121"/>
      <c r="UVI75" s="2121"/>
      <c r="UVJ75" s="2121"/>
      <c r="UVK75" s="2120"/>
      <c r="UVL75" s="2121"/>
      <c r="UVM75" s="2121"/>
      <c r="UVN75" s="2121"/>
      <c r="UVO75" s="2121"/>
      <c r="UVP75" s="2121"/>
      <c r="UVQ75" s="2120"/>
      <c r="UVR75" s="2121"/>
      <c r="UVS75" s="2121"/>
      <c r="UVT75" s="2121"/>
      <c r="UVU75" s="2121"/>
      <c r="UVV75" s="2121"/>
      <c r="UVW75" s="2120"/>
      <c r="UVX75" s="2121"/>
      <c r="UVY75" s="2121"/>
      <c r="UVZ75" s="2121"/>
      <c r="UWA75" s="2121"/>
      <c r="UWB75" s="2121"/>
      <c r="UWC75" s="2120"/>
      <c r="UWD75" s="2121"/>
      <c r="UWE75" s="2121"/>
      <c r="UWF75" s="2121"/>
      <c r="UWG75" s="2121"/>
      <c r="UWH75" s="2121"/>
      <c r="UWI75" s="2120"/>
      <c r="UWJ75" s="2121"/>
      <c r="UWK75" s="2121"/>
      <c r="UWL75" s="2121"/>
      <c r="UWM75" s="2121"/>
      <c r="UWN75" s="2121"/>
      <c r="UWO75" s="2120"/>
      <c r="UWP75" s="2121"/>
      <c r="UWQ75" s="2121"/>
      <c r="UWR75" s="2121"/>
      <c r="UWS75" s="2121"/>
      <c r="UWT75" s="2121"/>
      <c r="UWU75" s="2120"/>
      <c r="UWV75" s="2121"/>
      <c r="UWW75" s="2121"/>
      <c r="UWX75" s="2121"/>
      <c r="UWY75" s="2121"/>
      <c r="UWZ75" s="2121"/>
      <c r="UXA75" s="2120"/>
      <c r="UXB75" s="2121"/>
      <c r="UXC75" s="2121"/>
      <c r="UXD75" s="2121"/>
      <c r="UXE75" s="2121"/>
      <c r="UXF75" s="2121"/>
      <c r="UXG75" s="2120"/>
      <c r="UXH75" s="2121"/>
      <c r="UXI75" s="2121"/>
      <c r="UXJ75" s="2121"/>
      <c r="UXK75" s="2121"/>
      <c r="UXL75" s="2121"/>
      <c r="UXM75" s="2120"/>
      <c r="UXN75" s="2121"/>
      <c r="UXO75" s="2121"/>
      <c r="UXP75" s="2121"/>
      <c r="UXQ75" s="2121"/>
      <c r="UXR75" s="2121"/>
      <c r="UXS75" s="2120"/>
      <c r="UXT75" s="2121"/>
      <c r="UXU75" s="2121"/>
      <c r="UXV75" s="2121"/>
      <c r="UXW75" s="2121"/>
      <c r="UXX75" s="2121"/>
      <c r="UXY75" s="2120"/>
      <c r="UXZ75" s="2121"/>
      <c r="UYA75" s="2121"/>
      <c r="UYB75" s="2121"/>
      <c r="UYC75" s="2121"/>
      <c r="UYD75" s="2121"/>
      <c r="UYE75" s="2120"/>
      <c r="UYF75" s="2121"/>
      <c r="UYG75" s="2121"/>
      <c r="UYH75" s="2121"/>
      <c r="UYI75" s="2121"/>
      <c r="UYJ75" s="2121"/>
      <c r="UYK75" s="2120"/>
      <c r="UYL75" s="2121"/>
      <c r="UYM75" s="2121"/>
      <c r="UYN75" s="2121"/>
      <c r="UYO75" s="2121"/>
      <c r="UYP75" s="2121"/>
      <c r="UYQ75" s="2120"/>
      <c r="UYR75" s="2121"/>
      <c r="UYS75" s="2121"/>
      <c r="UYT75" s="2121"/>
      <c r="UYU75" s="2121"/>
      <c r="UYV75" s="2121"/>
      <c r="UYW75" s="2120"/>
      <c r="UYX75" s="2121"/>
      <c r="UYY75" s="2121"/>
      <c r="UYZ75" s="2121"/>
      <c r="UZA75" s="2121"/>
      <c r="UZB75" s="2121"/>
      <c r="UZC75" s="2120"/>
      <c r="UZD75" s="2121"/>
      <c r="UZE75" s="2121"/>
      <c r="UZF75" s="2121"/>
      <c r="UZG75" s="2121"/>
      <c r="UZH75" s="2121"/>
      <c r="UZI75" s="2120"/>
      <c r="UZJ75" s="2121"/>
      <c r="UZK75" s="2121"/>
      <c r="UZL75" s="2121"/>
      <c r="UZM75" s="2121"/>
      <c r="UZN75" s="2121"/>
      <c r="UZO75" s="2120"/>
      <c r="UZP75" s="2121"/>
      <c r="UZQ75" s="2121"/>
      <c r="UZR75" s="2121"/>
      <c r="UZS75" s="2121"/>
      <c r="UZT75" s="2121"/>
      <c r="UZU75" s="2120"/>
      <c r="UZV75" s="2121"/>
      <c r="UZW75" s="2121"/>
      <c r="UZX75" s="2121"/>
      <c r="UZY75" s="2121"/>
      <c r="UZZ75" s="2121"/>
      <c r="VAA75" s="2120"/>
      <c r="VAB75" s="2121"/>
      <c r="VAC75" s="2121"/>
      <c r="VAD75" s="2121"/>
      <c r="VAE75" s="2121"/>
      <c r="VAF75" s="2121"/>
      <c r="VAG75" s="2120"/>
      <c r="VAH75" s="2121"/>
      <c r="VAI75" s="2121"/>
      <c r="VAJ75" s="2121"/>
      <c r="VAK75" s="2121"/>
      <c r="VAL75" s="2121"/>
      <c r="VAM75" s="2120"/>
      <c r="VAN75" s="2121"/>
      <c r="VAO75" s="2121"/>
      <c r="VAP75" s="2121"/>
      <c r="VAQ75" s="2121"/>
      <c r="VAR75" s="2121"/>
      <c r="VAS75" s="2120"/>
      <c r="VAT75" s="2121"/>
      <c r="VAU75" s="2121"/>
      <c r="VAV75" s="2121"/>
      <c r="VAW75" s="2121"/>
      <c r="VAX75" s="2121"/>
      <c r="VAY75" s="2120"/>
      <c r="VAZ75" s="2121"/>
      <c r="VBA75" s="2121"/>
      <c r="VBB75" s="2121"/>
      <c r="VBC75" s="2121"/>
      <c r="VBD75" s="2121"/>
      <c r="VBE75" s="2120"/>
      <c r="VBF75" s="2121"/>
      <c r="VBG75" s="2121"/>
      <c r="VBH75" s="2121"/>
      <c r="VBI75" s="2121"/>
      <c r="VBJ75" s="2121"/>
      <c r="VBK75" s="2120"/>
      <c r="VBL75" s="2121"/>
      <c r="VBM75" s="2121"/>
      <c r="VBN75" s="2121"/>
      <c r="VBO75" s="2121"/>
      <c r="VBP75" s="2121"/>
      <c r="VBQ75" s="2120"/>
      <c r="VBR75" s="2121"/>
      <c r="VBS75" s="2121"/>
      <c r="VBT75" s="2121"/>
      <c r="VBU75" s="2121"/>
      <c r="VBV75" s="2121"/>
      <c r="VBW75" s="2120"/>
      <c r="VBX75" s="2121"/>
      <c r="VBY75" s="2121"/>
      <c r="VBZ75" s="2121"/>
      <c r="VCA75" s="2121"/>
      <c r="VCB75" s="2121"/>
      <c r="VCC75" s="2120"/>
      <c r="VCD75" s="2121"/>
      <c r="VCE75" s="2121"/>
      <c r="VCF75" s="2121"/>
      <c r="VCG75" s="2121"/>
      <c r="VCH75" s="2121"/>
      <c r="VCI75" s="2120"/>
      <c r="VCJ75" s="2121"/>
      <c r="VCK75" s="2121"/>
      <c r="VCL75" s="2121"/>
      <c r="VCM75" s="2121"/>
      <c r="VCN75" s="2121"/>
      <c r="VCO75" s="2120"/>
      <c r="VCP75" s="2121"/>
      <c r="VCQ75" s="2121"/>
      <c r="VCR75" s="2121"/>
      <c r="VCS75" s="2121"/>
      <c r="VCT75" s="2121"/>
      <c r="VCU75" s="2120"/>
      <c r="VCV75" s="2121"/>
      <c r="VCW75" s="2121"/>
      <c r="VCX75" s="2121"/>
      <c r="VCY75" s="2121"/>
      <c r="VCZ75" s="2121"/>
      <c r="VDA75" s="2120"/>
      <c r="VDB75" s="2121"/>
      <c r="VDC75" s="2121"/>
      <c r="VDD75" s="2121"/>
      <c r="VDE75" s="2121"/>
      <c r="VDF75" s="2121"/>
      <c r="VDG75" s="2120"/>
      <c r="VDH75" s="2121"/>
      <c r="VDI75" s="2121"/>
      <c r="VDJ75" s="2121"/>
      <c r="VDK75" s="2121"/>
      <c r="VDL75" s="2121"/>
      <c r="VDM75" s="2120"/>
      <c r="VDN75" s="2121"/>
      <c r="VDO75" s="2121"/>
      <c r="VDP75" s="2121"/>
      <c r="VDQ75" s="2121"/>
      <c r="VDR75" s="2121"/>
      <c r="VDS75" s="2120"/>
      <c r="VDT75" s="2121"/>
      <c r="VDU75" s="2121"/>
      <c r="VDV75" s="2121"/>
      <c r="VDW75" s="2121"/>
      <c r="VDX75" s="2121"/>
      <c r="VDY75" s="2120"/>
      <c r="VDZ75" s="2121"/>
      <c r="VEA75" s="2121"/>
      <c r="VEB75" s="2121"/>
      <c r="VEC75" s="2121"/>
      <c r="VED75" s="2121"/>
      <c r="VEE75" s="2120"/>
      <c r="VEF75" s="2121"/>
      <c r="VEG75" s="2121"/>
      <c r="VEH75" s="2121"/>
      <c r="VEI75" s="2121"/>
      <c r="VEJ75" s="2121"/>
      <c r="VEK75" s="2120"/>
      <c r="VEL75" s="2121"/>
      <c r="VEM75" s="2121"/>
      <c r="VEN75" s="2121"/>
      <c r="VEO75" s="2121"/>
      <c r="VEP75" s="2121"/>
      <c r="VEQ75" s="2120"/>
      <c r="VER75" s="2121"/>
      <c r="VES75" s="2121"/>
      <c r="VET75" s="2121"/>
      <c r="VEU75" s="2121"/>
      <c r="VEV75" s="2121"/>
      <c r="VEW75" s="2120"/>
      <c r="VEX75" s="2121"/>
      <c r="VEY75" s="2121"/>
      <c r="VEZ75" s="2121"/>
      <c r="VFA75" s="2121"/>
      <c r="VFB75" s="2121"/>
      <c r="VFC75" s="2120"/>
      <c r="VFD75" s="2121"/>
      <c r="VFE75" s="2121"/>
      <c r="VFF75" s="2121"/>
      <c r="VFG75" s="2121"/>
      <c r="VFH75" s="2121"/>
      <c r="VFI75" s="2120"/>
      <c r="VFJ75" s="2121"/>
      <c r="VFK75" s="2121"/>
      <c r="VFL75" s="2121"/>
      <c r="VFM75" s="2121"/>
      <c r="VFN75" s="2121"/>
      <c r="VFO75" s="2120"/>
      <c r="VFP75" s="2121"/>
      <c r="VFQ75" s="2121"/>
      <c r="VFR75" s="2121"/>
      <c r="VFS75" s="2121"/>
      <c r="VFT75" s="2121"/>
      <c r="VFU75" s="2120"/>
      <c r="VFV75" s="2121"/>
      <c r="VFW75" s="2121"/>
      <c r="VFX75" s="2121"/>
      <c r="VFY75" s="2121"/>
      <c r="VFZ75" s="2121"/>
      <c r="VGA75" s="2120"/>
      <c r="VGB75" s="2121"/>
      <c r="VGC75" s="2121"/>
      <c r="VGD75" s="2121"/>
      <c r="VGE75" s="2121"/>
      <c r="VGF75" s="2121"/>
      <c r="VGG75" s="2120"/>
      <c r="VGH75" s="2121"/>
      <c r="VGI75" s="2121"/>
      <c r="VGJ75" s="2121"/>
      <c r="VGK75" s="2121"/>
      <c r="VGL75" s="2121"/>
      <c r="VGM75" s="2120"/>
      <c r="VGN75" s="2121"/>
      <c r="VGO75" s="2121"/>
      <c r="VGP75" s="2121"/>
      <c r="VGQ75" s="2121"/>
      <c r="VGR75" s="2121"/>
      <c r="VGS75" s="2120"/>
      <c r="VGT75" s="2121"/>
      <c r="VGU75" s="2121"/>
      <c r="VGV75" s="2121"/>
      <c r="VGW75" s="2121"/>
      <c r="VGX75" s="2121"/>
      <c r="VGY75" s="2120"/>
      <c r="VGZ75" s="2121"/>
      <c r="VHA75" s="2121"/>
      <c r="VHB75" s="2121"/>
      <c r="VHC75" s="2121"/>
      <c r="VHD75" s="2121"/>
      <c r="VHE75" s="2120"/>
      <c r="VHF75" s="2121"/>
      <c r="VHG75" s="2121"/>
      <c r="VHH75" s="2121"/>
      <c r="VHI75" s="2121"/>
      <c r="VHJ75" s="2121"/>
      <c r="VHK75" s="2120"/>
      <c r="VHL75" s="2121"/>
      <c r="VHM75" s="2121"/>
      <c r="VHN75" s="2121"/>
      <c r="VHO75" s="2121"/>
      <c r="VHP75" s="2121"/>
      <c r="VHQ75" s="2120"/>
      <c r="VHR75" s="2121"/>
      <c r="VHS75" s="2121"/>
      <c r="VHT75" s="2121"/>
      <c r="VHU75" s="2121"/>
      <c r="VHV75" s="2121"/>
      <c r="VHW75" s="2120"/>
      <c r="VHX75" s="2121"/>
      <c r="VHY75" s="2121"/>
      <c r="VHZ75" s="2121"/>
      <c r="VIA75" s="2121"/>
      <c r="VIB75" s="2121"/>
      <c r="VIC75" s="2120"/>
      <c r="VID75" s="2121"/>
      <c r="VIE75" s="2121"/>
      <c r="VIF75" s="2121"/>
      <c r="VIG75" s="2121"/>
      <c r="VIH75" s="2121"/>
      <c r="VII75" s="2120"/>
      <c r="VIJ75" s="2121"/>
      <c r="VIK75" s="2121"/>
      <c r="VIL75" s="2121"/>
      <c r="VIM75" s="2121"/>
      <c r="VIN75" s="2121"/>
      <c r="VIO75" s="2120"/>
      <c r="VIP75" s="2121"/>
      <c r="VIQ75" s="2121"/>
      <c r="VIR75" s="2121"/>
      <c r="VIS75" s="2121"/>
      <c r="VIT75" s="2121"/>
      <c r="VIU75" s="2120"/>
      <c r="VIV75" s="2121"/>
      <c r="VIW75" s="2121"/>
      <c r="VIX75" s="2121"/>
      <c r="VIY75" s="2121"/>
      <c r="VIZ75" s="2121"/>
      <c r="VJA75" s="2120"/>
      <c r="VJB75" s="2121"/>
      <c r="VJC75" s="2121"/>
      <c r="VJD75" s="2121"/>
      <c r="VJE75" s="2121"/>
      <c r="VJF75" s="2121"/>
      <c r="VJG75" s="2120"/>
      <c r="VJH75" s="2121"/>
      <c r="VJI75" s="2121"/>
      <c r="VJJ75" s="2121"/>
      <c r="VJK75" s="2121"/>
      <c r="VJL75" s="2121"/>
      <c r="VJM75" s="2120"/>
      <c r="VJN75" s="2121"/>
      <c r="VJO75" s="2121"/>
      <c r="VJP75" s="2121"/>
      <c r="VJQ75" s="2121"/>
      <c r="VJR75" s="2121"/>
      <c r="VJS75" s="2120"/>
      <c r="VJT75" s="2121"/>
      <c r="VJU75" s="2121"/>
      <c r="VJV75" s="2121"/>
      <c r="VJW75" s="2121"/>
      <c r="VJX75" s="2121"/>
      <c r="VJY75" s="2120"/>
      <c r="VJZ75" s="2121"/>
      <c r="VKA75" s="2121"/>
      <c r="VKB75" s="2121"/>
      <c r="VKC75" s="2121"/>
      <c r="VKD75" s="2121"/>
      <c r="VKE75" s="2120"/>
      <c r="VKF75" s="2121"/>
      <c r="VKG75" s="2121"/>
      <c r="VKH75" s="2121"/>
      <c r="VKI75" s="2121"/>
      <c r="VKJ75" s="2121"/>
      <c r="VKK75" s="2120"/>
      <c r="VKL75" s="2121"/>
      <c r="VKM75" s="2121"/>
      <c r="VKN75" s="2121"/>
      <c r="VKO75" s="2121"/>
      <c r="VKP75" s="2121"/>
      <c r="VKQ75" s="2120"/>
      <c r="VKR75" s="2121"/>
      <c r="VKS75" s="2121"/>
      <c r="VKT75" s="2121"/>
      <c r="VKU75" s="2121"/>
      <c r="VKV75" s="2121"/>
      <c r="VKW75" s="2120"/>
      <c r="VKX75" s="2121"/>
      <c r="VKY75" s="2121"/>
      <c r="VKZ75" s="2121"/>
      <c r="VLA75" s="2121"/>
      <c r="VLB75" s="2121"/>
      <c r="VLC75" s="2120"/>
      <c r="VLD75" s="2121"/>
      <c r="VLE75" s="2121"/>
      <c r="VLF75" s="2121"/>
      <c r="VLG75" s="2121"/>
      <c r="VLH75" s="2121"/>
      <c r="VLI75" s="2120"/>
      <c r="VLJ75" s="2121"/>
      <c r="VLK75" s="2121"/>
      <c r="VLL75" s="2121"/>
      <c r="VLM75" s="2121"/>
      <c r="VLN75" s="2121"/>
      <c r="VLO75" s="2120"/>
      <c r="VLP75" s="2121"/>
      <c r="VLQ75" s="2121"/>
      <c r="VLR75" s="2121"/>
      <c r="VLS75" s="2121"/>
      <c r="VLT75" s="2121"/>
      <c r="VLU75" s="2120"/>
      <c r="VLV75" s="2121"/>
      <c r="VLW75" s="2121"/>
      <c r="VLX75" s="2121"/>
      <c r="VLY75" s="2121"/>
      <c r="VLZ75" s="2121"/>
      <c r="VMA75" s="2120"/>
      <c r="VMB75" s="2121"/>
      <c r="VMC75" s="2121"/>
      <c r="VMD75" s="2121"/>
      <c r="VME75" s="2121"/>
      <c r="VMF75" s="2121"/>
      <c r="VMG75" s="2120"/>
      <c r="VMH75" s="2121"/>
      <c r="VMI75" s="2121"/>
      <c r="VMJ75" s="2121"/>
      <c r="VMK75" s="2121"/>
      <c r="VML75" s="2121"/>
      <c r="VMM75" s="2120"/>
      <c r="VMN75" s="2121"/>
      <c r="VMO75" s="2121"/>
      <c r="VMP75" s="2121"/>
      <c r="VMQ75" s="2121"/>
      <c r="VMR75" s="2121"/>
      <c r="VMS75" s="2120"/>
      <c r="VMT75" s="2121"/>
      <c r="VMU75" s="2121"/>
      <c r="VMV75" s="2121"/>
      <c r="VMW75" s="2121"/>
      <c r="VMX75" s="2121"/>
      <c r="VMY75" s="2120"/>
      <c r="VMZ75" s="2121"/>
      <c r="VNA75" s="2121"/>
      <c r="VNB75" s="2121"/>
      <c r="VNC75" s="2121"/>
      <c r="VND75" s="2121"/>
      <c r="VNE75" s="2120"/>
      <c r="VNF75" s="2121"/>
      <c r="VNG75" s="2121"/>
      <c r="VNH75" s="2121"/>
      <c r="VNI75" s="2121"/>
      <c r="VNJ75" s="2121"/>
      <c r="VNK75" s="2120"/>
      <c r="VNL75" s="2121"/>
      <c r="VNM75" s="2121"/>
      <c r="VNN75" s="2121"/>
      <c r="VNO75" s="2121"/>
      <c r="VNP75" s="2121"/>
      <c r="VNQ75" s="2120"/>
      <c r="VNR75" s="2121"/>
      <c r="VNS75" s="2121"/>
      <c r="VNT75" s="2121"/>
      <c r="VNU75" s="2121"/>
      <c r="VNV75" s="2121"/>
      <c r="VNW75" s="2120"/>
      <c r="VNX75" s="2121"/>
      <c r="VNY75" s="2121"/>
      <c r="VNZ75" s="2121"/>
      <c r="VOA75" s="2121"/>
      <c r="VOB75" s="2121"/>
      <c r="VOC75" s="2120"/>
      <c r="VOD75" s="2121"/>
      <c r="VOE75" s="2121"/>
      <c r="VOF75" s="2121"/>
      <c r="VOG75" s="2121"/>
      <c r="VOH75" s="2121"/>
      <c r="VOI75" s="2120"/>
      <c r="VOJ75" s="2121"/>
      <c r="VOK75" s="2121"/>
      <c r="VOL75" s="2121"/>
      <c r="VOM75" s="2121"/>
      <c r="VON75" s="2121"/>
      <c r="VOO75" s="2120"/>
      <c r="VOP75" s="2121"/>
      <c r="VOQ75" s="2121"/>
      <c r="VOR75" s="2121"/>
      <c r="VOS75" s="2121"/>
      <c r="VOT75" s="2121"/>
      <c r="VOU75" s="2120"/>
      <c r="VOV75" s="2121"/>
      <c r="VOW75" s="2121"/>
      <c r="VOX75" s="2121"/>
      <c r="VOY75" s="2121"/>
      <c r="VOZ75" s="2121"/>
      <c r="VPA75" s="2120"/>
      <c r="VPB75" s="2121"/>
      <c r="VPC75" s="2121"/>
      <c r="VPD75" s="2121"/>
      <c r="VPE75" s="2121"/>
      <c r="VPF75" s="2121"/>
      <c r="VPG75" s="2120"/>
      <c r="VPH75" s="2121"/>
      <c r="VPI75" s="2121"/>
      <c r="VPJ75" s="2121"/>
      <c r="VPK75" s="2121"/>
      <c r="VPL75" s="2121"/>
      <c r="VPM75" s="2120"/>
      <c r="VPN75" s="2121"/>
      <c r="VPO75" s="2121"/>
      <c r="VPP75" s="2121"/>
      <c r="VPQ75" s="2121"/>
      <c r="VPR75" s="2121"/>
      <c r="VPS75" s="2120"/>
      <c r="VPT75" s="2121"/>
      <c r="VPU75" s="2121"/>
      <c r="VPV75" s="2121"/>
      <c r="VPW75" s="2121"/>
      <c r="VPX75" s="2121"/>
      <c r="VPY75" s="2120"/>
      <c r="VPZ75" s="2121"/>
      <c r="VQA75" s="2121"/>
      <c r="VQB75" s="2121"/>
      <c r="VQC75" s="2121"/>
      <c r="VQD75" s="2121"/>
      <c r="VQE75" s="2120"/>
      <c r="VQF75" s="2121"/>
      <c r="VQG75" s="2121"/>
      <c r="VQH75" s="2121"/>
      <c r="VQI75" s="2121"/>
      <c r="VQJ75" s="2121"/>
      <c r="VQK75" s="2120"/>
      <c r="VQL75" s="2121"/>
      <c r="VQM75" s="2121"/>
      <c r="VQN75" s="2121"/>
      <c r="VQO75" s="2121"/>
      <c r="VQP75" s="2121"/>
      <c r="VQQ75" s="2120"/>
      <c r="VQR75" s="2121"/>
      <c r="VQS75" s="2121"/>
      <c r="VQT75" s="2121"/>
      <c r="VQU75" s="2121"/>
      <c r="VQV75" s="2121"/>
      <c r="VQW75" s="2120"/>
      <c r="VQX75" s="2121"/>
      <c r="VQY75" s="2121"/>
      <c r="VQZ75" s="2121"/>
      <c r="VRA75" s="2121"/>
      <c r="VRB75" s="2121"/>
      <c r="VRC75" s="2120"/>
      <c r="VRD75" s="2121"/>
      <c r="VRE75" s="2121"/>
      <c r="VRF75" s="2121"/>
      <c r="VRG75" s="2121"/>
      <c r="VRH75" s="2121"/>
      <c r="VRI75" s="2120"/>
      <c r="VRJ75" s="2121"/>
      <c r="VRK75" s="2121"/>
      <c r="VRL75" s="2121"/>
      <c r="VRM75" s="2121"/>
      <c r="VRN75" s="2121"/>
      <c r="VRO75" s="2120"/>
      <c r="VRP75" s="2121"/>
      <c r="VRQ75" s="2121"/>
      <c r="VRR75" s="2121"/>
      <c r="VRS75" s="2121"/>
      <c r="VRT75" s="2121"/>
      <c r="VRU75" s="2120"/>
      <c r="VRV75" s="2121"/>
      <c r="VRW75" s="2121"/>
      <c r="VRX75" s="2121"/>
      <c r="VRY75" s="2121"/>
      <c r="VRZ75" s="2121"/>
      <c r="VSA75" s="2120"/>
      <c r="VSB75" s="2121"/>
      <c r="VSC75" s="2121"/>
      <c r="VSD75" s="2121"/>
      <c r="VSE75" s="2121"/>
      <c r="VSF75" s="2121"/>
      <c r="VSG75" s="2120"/>
      <c r="VSH75" s="2121"/>
      <c r="VSI75" s="2121"/>
      <c r="VSJ75" s="2121"/>
      <c r="VSK75" s="2121"/>
      <c r="VSL75" s="2121"/>
      <c r="VSM75" s="2120"/>
      <c r="VSN75" s="2121"/>
      <c r="VSO75" s="2121"/>
      <c r="VSP75" s="2121"/>
      <c r="VSQ75" s="2121"/>
      <c r="VSR75" s="2121"/>
      <c r="VSS75" s="2120"/>
      <c r="VST75" s="2121"/>
      <c r="VSU75" s="2121"/>
      <c r="VSV75" s="2121"/>
      <c r="VSW75" s="2121"/>
      <c r="VSX75" s="2121"/>
      <c r="VSY75" s="2120"/>
      <c r="VSZ75" s="2121"/>
      <c r="VTA75" s="2121"/>
      <c r="VTB75" s="2121"/>
      <c r="VTC75" s="2121"/>
      <c r="VTD75" s="2121"/>
      <c r="VTE75" s="2120"/>
      <c r="VTF75" s="2121"/>
      <c r="VTG75" s="2121"/>
      <c r="VTH75" s="2121"/>
      <c r="VTI75" s="2121"/>
      <c r="VTJ75" s="2121"/>
      <c r="VTK75" s="2120"/>
      <c r="VTL75" s="2121"/>
      <c r="VTM75" s="2121"/>
      <c r="VTN75" s="2121"/>
      <c r="VTO75" s="2121"/>
      <c r="VTP75" s="2121"/>
      <c r="VTQ75" s="2120"/>
      <c r="VTR75" s="2121"/>
      <c r="VTS75" s="2121"/>
      <c r="VTT75" s="2121"/>
      <c r="VTU75" s="2121"/>
      <c r="VTV75" s="2121"/>
      <c r="VTW75" s="2120"/>
      <c r="VTX75" s="2121"/>
      <c r="VTY75" s="2121"/>
      <c r="VTZ75" s="2121"/>
      <c r="VUA75" s="2121"/>
      <c r="VUB75" s="2121"/>
      <c r="VUC75" s="2120"/>
      <c r="VUD75" s="2121"/>
      <c r="VUE75" s="2121"/>
      <c r="VUF75" s="2121"/>
      <c r="VUG75" s="2121"/>
      <c r="VUH75" s="2121"/>
      <c r="VUI75" s="2120"/>
      <c r="VUJ75" s="2121"/>
      <c r="VUK75" s="2121"/>
      <c r="VUL75" s="2121"/>
      <c r="VUM75" s="2121"/>
      <c r="VUN75" s="2121"/>
      <c r="VUO75" s="2120"/>
      <c r="VUP75" s="2121"/>
      <c r="VUQ75" s="2121"/>
      <c r="VUR75" s="2121"/>
      <c r="VUS75" s="2121"/>
      <c r="VUT75" s="2121"/>
      <c r="VUU75" s="2120"/>
      <c r="VUV75" s="2121"/>
      <c r="VUW75" s="2121"/>
      <c r="VUX75" s="2121"/>
      <c r="VUY75" s="2121"/>
      <c r="VUZ75" s="2121"/>
      <c r="VVA75" s="2120"/>
      <c r="VVB75" s="2121"/>
      <c r="VVC75" s="2121"/>
      <c r="VVD75" s="2121"/>
      <c r="VVE75" s="2121"/>
      <c r="VVF75" s="2121"/>
      <c r="VVG75" s="2120"/>
      <c r="VVH75" s="2121"/>
      <c r="VVI75" s="2121"/>
      <c r="VVJ75" s="2121"/>
      <c r="VVK75" s="2121"/>
      <c r="VVL75" s="2121"/>
      <c r="VVM75" s="2120"/>
      <c r="VVN75" s="2121"/>
      <c r="VVO75" s="2121"/>
      <c r="VVP75" s="2121"/>
      <c r="VVQ75" s="2121"/>
      <c r="VVR75" s="2121"/>
      <c r="VVS75" s="2120"/>
      <c r="VVT75" s="2121"/>
      <c r="VVU75" s="2121"/>
      <c r="VVV75" s="2121"/>
      <c r="VVW75" s="2121"/>
      <c r="VVX75" s="2121"/>
      <c r="VVY75" s="2120"/>
      <c r="VVZ75" s="2121"/>
      <c r="VWA75" s="2121"/>
      <c r="VWB75" s="2121"/>
      <c r="VWC75" s="2121"/>
      <c r="VWD75" s="2121"/>
      <c r="VWE75" s="2120"/>
      <c r="VWF75" s="2121"/>
      <c r="VWG75" s="2121"/>
      <c r="VWH75" s="2121"/>
      <c r="VWI75" s="2121"/>
      <c r="VWJ75" s="2121"/>
      <c r="VWK75" s="2120"/>
      <c r="VWL75" s="2121"/>
      <c r="VWM75" s="2121"/>
      <c r="VWN75" s="2121"/>
      <c r="VWO75" s="2121"/>
      <c r="VWP75" s="2121"/>
      <c r="VWQ75" s="2120"/>
      <c r="VWR75" s="2121"/>
      <c r="VWS75" s="2121"/>
      <c r="VWT75" s="2121"/>
      <c r="VWU75" s="2121"/>
      <c r="VWV75" s="2121"/>
      <c r="VWW75" s="2120"/>
      <c r="VWX75" s="2121"/>
      <c r="VWY75" s="2121"/>
      <c r="VWZ75" s="2121"/>
      <c r="VXA75" s="2121"/>
      <c r="VXB75" s="2121"/>
      <c r="VXC75" s="2120"/>
      <c r="VXD75" s="2121"/>
      <c r="VXE75" s="2121"/>
      <c r="VXF75" s="2121"/>
      <c r="VXG75" s="2121"/>
      <c r="VXH75" s="2121"/>
      <c r="VXI75" s="2120"/>
      <c r="VXJ75" s="2121"/>
      <c r="VXK75" s="2121"/>
      <c r="VXL75" s="2121"/>
      <c r="VXM75" s="2121"/>
      <c r="VXN75" s="2121"/>
      <c r="VXO75" s="2120"/>
      <c r="VXP75" s="2121"/>
      <c r="VXQ75" s="2121"/>
      <c r="VXR75" s="2121"/>
      <c r="VXS75" s="2121"/>
      <c r="VXT75" s="2121"/>
      <c r="VXU75" s="2120"/>
      <c r="VXV75" s="2121"/>
      <c r="VXW75" s="2121"/>
      <c r="VXX75" s="2121"/>
      <c r="VXY75" s="2121"/>
      <c r="VXZ75" s="2121"/>
      <c r="VYA75" s="2120"/>
      <c r="VYB75" s="2121"/>
      <c r="VYC75" s="2121"/>
      <c r="VYD75" s="2121"/>
      <c r="VYE75" s="2121"/>
      <c r="VYF75" s="2121"/>
      <c r="VYG75" s="2120"/>
      <c r="VYH75" s="2121"/>
      <c r="VYI75" s="2121"/>
      <c r="VYJ75" s="2121"/>
      <c r="VYK75" s="2121"/>
      <c r="VYL75" s="2121"/>
      <c r="VYM75" s="2120"/>
      <c r="VYN75" s="2121"/>
      <c r="VYO75" s="2121"/>
      <c r="VYP75" s="2121"/>
      <c r="VYQ75" s="2121"/>
      <c r="VYR75" s="2121"/>
      <c r="VYS75" s="2120"/>
      <c r="VYT75" s="2121"/>
      <c r="VYU75" s="2121"/>
      <c r="VYV75" s="2121"/>
      <c r="VYW75" s="2121"/>
      <c r="VYX75" s="2121"/>
      <c r="VYY75" s="2120"/>
      <c r="VYZ75" s="2121"/>
      <c r="VZA75" s="2121"/>
      <c r="VZB75" s="2121"/>
      <c r="VZC75" s="2121"/>
      <c r="VZD75" s="2121"/>
      <c r="VZE75" s="2120"/>
      <c r="VZF75" s="2121"/>
      <c r="VZG75" s="2121"/>
      <c r="VZH75" s="2121"/>
      <c r="VZI75" s="2121"/>
      <c r="VZJ75" s="2121"/>
      <c r="VZK75" s="2120"/>
      <c r="VZL75" s="2121"/>
      <c r="VZM75" s="2121"/>
      <c r="VZN75" s="2121"/>
      <c r="VZO75" s="2121"/>
      <c r="VZP75" s="2121"/>
      <c r="VZQ75" s="2120"/>
      <c r="VZR75" s="2121"/>
      <c r="VZS75" s="2121"/>
      <c r="VZT75" s="2121"/>
      <c r="VZU75" s="2121"/>
      <c r="VZV75" s="2121"/>
      <c r="VZW75" s="2120"/>
      <c r="VZX75" s="2121"/>
      <c r="VZY75" s="2121"/>
      <c r="VZZ75" s="2121"/>
      <c r="WAA75" s="2121"/>
      <c r="WAB75" s="2121"/>
      <c r="WAC75" s="2120"/>
      <c r="WAD75" s="2121"/>
      <c r="WAE75" s="2121"/>
      <c r="WAF75" s="2121"/>
      <c r="WAG75" s="2121"/>
      <c r="WAH75" s="2121"/>
      <c r="WAI75" s="2120"/>
      <c r="WAJ75" s="2121"/>
      <c r="WAK75" s="2121"/>
      <c r="WAL75" s="2121"/>
      <c r="WAM75" s="2121"/>
      <c r="WAN75" s="2121"/>
      <c r="WAO75" s="2120"/>
      <c r="WAP75" s="2121"/>
      <c r="WAQ75" s="2121"/>
      <c r="WAR75" s="2121"/>
      <c r="WAS75" s="2121"/>
      <c r="WAT75" s="2121"/>
      <c r="WAU75" s="2120"/>
      <c r="WAV75" s="2121"/>
      <c r="WAW75" s="2121"/>
      <c r="WAX75" s="2121"/>
      <c r="WAY75" s="2121"/>
      <c r="WAZ75" s="2121"/>
      <c r="WBA75" s="2120"/>
      <c r="WBB75" s="2121"/>
      <c r="WBC75" s="2121"/>
      <c r="WBD75" s="2121"/>
      <c r="WBE75" s="2121"/>
      <c r="WBF75" s="2121"/>
      <c r="WBG75" s="2120"/>
      <c r="WBH75" s="2121"/>
      <c r="WBI75" s="2121"/>
      <c r="WBJ75" s="2121"/>
      <c r="WBK75" s="2121"/>
      <c r="WBL75" s="2121"/>
      <c r="WBM75" s="2120"/>
      <c r="WBN75" s="2121"/>
      <c r="WBO75" s="2121"/>
      <c r="WBP75" s="2121"/>
      <c r="WBQ75" s="2121"/>
      <c r="WBR75" s="2121"/>
      <c r="WBS75" s="2120"/>
      <c r="WBT75" s="2121"/>
      <c r="WBU75" s="2121"/>
      <c r="WBV75" s="2121"/>
      <c r="WBW75" s="2121"/>
      <c r="WBX75" s="2121"/>
      <c r="WBY75" s="2120"/>
      <c r="WBZ75" s="2121"/>
      <c r="WCA75" s="2121"/>
      <c r="WCB75" s="2121"/>
      <c r="WCC75" s="2121"/>
      <c r="WCD75" s="2121"/>
      <c r="WCE75" s="2120"/>
      <c r="WCF75" s="2121"/>
      <c r="WCG75" s="2121"/>
      <c r="WCH75" s="2121"/>
      <c r="WCI75" s="2121"/>
      <c r="WCJ75" s="2121"/>
      <c r="WCK75" s="2120"/>
      <c r="WCL75" s="2121"/>
      <c r="WCM75" s="2121"/>
      <c r="WCN75" s="2121"/>
      <c r="WCO75" s="2121"/>
      <c r="WCP75" s="2121"/>
      <c r="WCQ75" s="2120"/>
      <c r="WCR75" s="2121"/>
      <c r="WCS75" s="2121"/>
      <c r="WCT75" s="2121"/>
      <c r="WCU75" s="2121"/>
      <c r="WCV75" s="2121"/>
      <c r="WCW75" s="2120"/>
      <c r="WCX75" s="2121"/>
      <c r="WCY75" s="2121"/>
      <c r="WCZ75" s="2121"/>
      <c r="WDA75" s="2121"/>
      <c r="WDB75" s="2121"/>
      <c r="WDC75" s="2120"/>
      <c r="WDD75" s="2121"/>
      <c r="WDE75" s="2121"/>
      <c r="WDF75" s="2121"/>
      <c r="WDG75" s="2121"/>
      <c r="WDH75" s="2121"/>
      <c r="WDI75" s="2120"/>
      <c r="WDJ75" s="2121"/>
      <c r="WDK75" s="2121"/>
      <c r="WDL75" s="2121"/>
      <c r="WDM75" s="2121"/>
      <c r="WDN75" s="2121"/>
      <c r="WDO75" s="2120"/>
      <c r="WDP75" s="2121"/>
      <c r="WDQ75" s="2121"/>
      <c r="WDR75" s="2121"/>
      <c r="WDS75" s="2121"/>
      <c r="WDT75" s="2121"/>
      <c r="WDU75" s="2120"/>
      <c r="WDV75" s="2121"/>
      <c r="WDW75" s="2121"/>
      <c r="WDX75" s="2121"/>
      <c r="WDY75" s="2121"/>
      <c r="WDZ75" s="2121"/>
      <c r="WEA75" s="2120"/>
      <c r="WEB75" s="2121"/>
      <c r="WEC75" s="2121"/>
      <c r="WED75" s="2121"/>
      <c r="WEE75" s="2121"/>
      <c r="WEF75" s="2121"/>
      <c r="WEG75" s="2120"/>
      <c r="WEH75" s="2121"/>
      <c r="WEI75" s="2121"/>
      <c r="WEJ75" s="2121"/>
      <c r="WEK75" s="2121"/>
      <c r="WEL75" s="2121"/>
      <c r="WEM75" s="2120"/>
      <c r="WEN75" s="2121"/>
      <c r="WEO75" s="2121"/>
      <c r="WEP75" s="2121"/>
      <c r="WEQ75" s="2121"/>
      <c r="WER75" s="2121"/>
      <c r="WES75" s="2120"/>
      <c r="WET75" s="2121"/>
      <c r="WEU75" s="2121"/>
      <c r="WEV75" s="2121"/>
      <c r="WEW75" s="2121"/>
      <c r="WEX75" s="2121"/>
      <c r="WEY75" s="2120"/>
      <c r="WEZ75" s="2121"/>
      <c r="WFA75" s="2121"/>
      <c r="WFB75" s="2121"/>
      <c r="WFC75" s="2121"/>
      <c r="WFD75" s="2121"/>
      <c r="WFE75" s="2120"/>
      <c r="WFF75" s="2121"/>
      <c r="WFG75" s="2121"/>
      <c r="WFH75" s="2121"/>
      <c r="WFI75" s="2121"/>
      <c r="WFJ75" s="2121"/>
      <c r="WFK75" s="2120"/>
      <c r="WFL75" s="2121"/>
      <c r="WFM75" s="2121"/>
      <c r="WFN75" s="2121"/>
      <c r="WFO75" s="2121"/>
      <c r="WFP75" s="2121"/>
      <c r="WFQ75" s="2120"/>
      <c r="WFR75" s="2121"/>
      <c r="WFS75" s="2121"/>
      <c r="WFT75" s="2121"/>
      <c r="WFU75" s="2121"/>
      <c r="WFV75" s="2121"/>
      <c r="WFW75" s="2120"/>
      <c r="WFX75" s="2121"/>
      <c r="WFY75" s="2121"/>
      <c r="WFZ75" s="2121"/>
      <c r="WGA75" s="2121"/>
      <c r="WGB75" s="2121"/>
      <c r="WGC75" s="2120"/>
      <c r="WGD75" s="2121"/>
      <c r="WGE75" s="2121"/>
      <c r="WGF75" s="2121"/>
      <c r="WGG75" s="2121"/>
      <c r="WGH75" s="2121"/>
      <c r="WGI75" s="2120"/>
      <c r="WGJ75" s="2121"/>
      <c r="WGK75" s="2121"/>
      <c r="WGL75" s="2121"/>
      <c r="WGM75" s="2121"/>
      <c r="WGN75" s="2121"/>
      <c r="WGO75" s="2120"/>
      <c r="WGP75" s="2121"/>
      <c r="WGQ75" s="2121"/>
      <c r="WGR75" s="2121"/>
      <c r="WGS75" s="2121"/>
      <c r="WGT75" s="2121"/>
      <c r="WGU75" s="2120"/>
      <c r="WGV75" s="2121"/>
      <c r="WGW75" s="2121"/>
      <c r="WGX75" s="2121"/>
      <c r="WGY75" s="2121"/>
      <c r="WGZ75" s="2121"/>
      <c r="WHA75" s="2120"/>
      <c r="WHB75" s="2121"/>
      <c r="WHC75" s="2121"/>
      <c r="WHD75" s="2121"/>
      <c r="WHE75" s="2121"/>
      <c r="WHF75" s="2121"/>
      <c r="WHG75" s="2120"/>
      <c r="WHH75" s="2121"/>
      <c r="WHI75" s="2121"/>
      <c r="WHJ75" s="2121"/>
      <c r="WHK75" s="2121"/>
      <c r="WHL75" s="2121"/>
      <c r="WHM75" s="2120"/>
      <c r="WHN75" s="2121"/>
      <c r="WHO75" s="2121"/>
      <c r="WHP75" s="2121"/>
      <c r="WHQ75" s="2121"/>
      <c r="WHR75" s="2121"/>
      <c r="WHS75" s="2120"/>
      <c r="WHT75" s="2121"/>
      <c r="WHU75" s="2121"/>
      <c r="WHV75" s="2121"/>
      <c r="WHW75" s="2121"/>
      <c r="WHX75" s="2121"/>
      <c r="WHY75" s="2120"/>
      <c r="WHZ75" s="2121"/>
      <c r="WIA75" s="2121"/>
      <c r="WIB75" s="2121"/>
      <c r="WIC75" s="2121"/>
      <c r="WID75" s="2121"/>
      <c r="WIE75" s="2120"/>
      <c r="WIF75" s="2121"/>
      <c r="WIG75" s="2121"/>
      <c r="WIH75" s="2121"/>
      <c r="WII75" s="2121"/>
      <c r="WIJ75" s="2121"/>
      <c r="WIK75" s="2120"/>
      <c r="WIL75" s="2121"/>
      <c r="WIM75" s="2121"/>
      <c r="WIN75" s="2121"/>
      <c r="WIO75" s="2121"/>
      <c r="WIP75" s="2121"/>
      <c r="WIQ75" s="2120"/>
      <c r="WIR75" s="2121"/>
      <c r="WIS75" s="2121"/>
      <c r="WIT75" s="2121"/>
      <c r="WIU75" s="2121"/>
      <c r="WIV75" s="2121"/>
      <c r="WIW75" s="2120"/>
      <c r="WIX75" s="2121"/>
      <c r="WIY75" s="2121"/>
      <c r="WIZ75" s="2121"/>
      <c r="WJA75" s="2121"/>
      <c r="WJB75" s="2121"/>
      <c r="WJC75" s="2120"/>
      <c r="WJD75" s="2121"/>
      <c r="WJE75" s="2121"/>
      <c r="WJF75" s="2121"/>
      <c r="WJG75" s="2121"/>
      <c r="WJH75" s="2121"/>
      <c r="WJI75" s="2120"/>
      <c r="WJJ75" s="2121"/>
      <c r="WJK75" s="2121"/>
      <c r="WJL75" s="2121"/>
      <c r="WJM75" s="2121"/>
      <c r="WJN75" s="2121"/>
      <c r="WJO75" s="2120"/>
      <c r="WJP75" s="2121"/>
      <c r="WJQ75" s="2121"/>
      <c r="WJR75" s="2121"/>
      <c r="WJS75" s="2121"/>
      <c r="WJT75" s="2121"/>
      <c r="WJU75" s="2120"/>
      <c r="WJV75" s="2121"/>
      <c r="WJW75" s="2121"/>
      <c r="WJX75" s="2121"/>
      <c r="WJY75" s="2121"/>
      <c r="WJZ75" s="2121"/>
      <c r="WKA75" s="2120"/>
      <c r="WKB75" s="2121"/>
      <c r="WKC75" s="2121"/>
      <c r="WKD75" s="2121"/>
      <c r="WKE75" s="2121"/>
      <c r="WKF75" s="2121"/>
      <c r="WKG75" s="2120"/>
      <c r="WKH75" s="2121"/>
      <c r="WKI75" s="2121"/>
      <c r="WKJ75" s="2121"/>
      <c r="WKK75" s="2121"/>
      <c r="WKL75" s="2121"/>
      <c r="WKM75" s="2120"/>
      <c r="WKN75" s="2121"/>
      <c r="WKO75" s="2121"/>
      <c r="WKP75" s="2121"/>
      <c r="WKQ75" s="2121"/>
      <c r="WKR75" s="2121"/>
      <c r="WKS75" s="2120"/>
      <c r="WKT75" s="2121"/>
      <c r="WKU75" s="2121"/>
      <c r="WKV75" s="2121"/>
      <c r="WKW75" s="2121"/>
      <c r="WKX75" s="2121"/>
      <c r="WKY75" s="2120"/>
      <c r="WKZ75" s="2121"/>
      <c r="WLA75" s="2121"/>
      <c r="WLB75" s="2121"/>
      <c r="WLC75" s="2121"/>
      <c r="WLD75" s="2121"/>
      <c r="WLE75" s="2120"/>
      <c r="WLF75" s="2121"/>
      <c r="WLG75" s="2121"/>
      <c r="WLH75" s="2121"/>
      <c r="WLI75" s="2121"/>
      <c r="WLJ75" s="2121"/>
      <c r="WLK75" s="2120"/>
      <c r="WLL75" s="2121"/>
      <c r="WLM75" s="2121"/>
      <c r="WLN75" s="2121"/>
      <c r="WLO75" s="2121"/>
      <c r="WLP75" s="2121"/>
      <c r="WLQ75" s="2120"/>
      <c r="WLR75" s="2121"/>
      <c r="WLS75" s="2121"/>
      <c r="WLT75" s="2121"/>
      <c r="WLU75" s="2121"/>
      <c r="WLV75" s="2121"/>
      <c r="WLW75" s="2120"/>
      <c r="WLX75" s="2121"/>
      <c r="WLY75" s="2121"/>
      <c r="WLZ75" s="2121"/>
      <c r="WMA75" s="2121"/>
      <c r="WMB75" s="2121"/>
      <c r="WMC75" s="2120"/>
      <c r="WMD75" s="2121"/>
      <c r="WME75" s="2121"/>
      <c r="WMF75" s="2121"/>
      <c r="WMG75" s="2121"/>
      <c r="WMH75" s="2121"/>
      <c r="WMI75" s="2120"/>
      <c r="WMJ75" s="2121"/>
      <c r="WMK75" s="2121"/>
      <c r="WML75" s="2121"/>
      <c r="WMM75" s="2121"/>
      <c r="WMN75" s="2121"/>
      <c r="WMO75" s="2120"/>
      <c r="WMP75" s="2121"/>
      <c r="WMQ75" s="2121"/>
      <c r="WMR75" s="2121"/>
      <c r="WMS75" s="2121"/>
      <c r="WMT75" s="2121"/>
      <c r="WMU75" s="2120"/>
      <c r="WMV75" s="2121"/>
      <c r="WMW75" s="2121"/>
      <c r="WMX75" s="2121"/>
      <c r="WMY75" s="2121"/>
      <c r="WMZ75" s="2121"/>
      <c r="WNA75" s="2120"/>
      <c r="WNB75" s="2121"/>
      <c r="WNC75" s="2121"/>
      <c r="WND75" s="2121"/>
      <c r="WNE75" s="2121"/>
      <c r="WNF75" s="2121"/>
      <c r="WNG75" s="2120"/>
      <c r="WNH75" s="2121"/>
      <c r="WNI75" s="2121"/>
      <c r="WNJ75" s="2121"/>
      <c r="WNK75" s="2121"/>
      <c r="WNL75" s="2121"/>
      <c r="WNM75" s="2120"/>
      <c r="WNN75" s="2121"/>
      <c r="WNO75" s="2121"/>
      <c r="WNP75" s="2121"/>
      <c r="WNQ75" s="2121"/>
      <c r="WNR75" s="2121"/>
      <c r="WNS75" s="2120"/>
      <c r="WNT75" s="2121"/>
      <c r="WNU75" s="2121"/>
      <c r="WNV75" s="2121"/>
      <c r="WNW75" s="2121"/>
      <c r="WNX75" s="2121"/>
      <c r="WNY75" s="2120"/>
      <c r="WNZ75" s="2121"/>
      <c r="WOA75" s="2121"/>
      <c r="WOB75" s="2121"/>
      <c r="WOC75" s="2121"/>
      <c r="WOD75" s="2121"/>
      <c r="WOE75" s="2120"/>
      <c r="WOF75" s="2121"/>
      <c r="WOG75" s="2121"/>
      <c r="WOH75" s="2121"/>
      <c r="WOI75" s="2121"/>
      <c r="WOJ75" s="2121"/>
      <c r="WOK75" s="2120"/>
      <c r="WOL75" s="2121"/>
      <c r="WOM75" s="2121"/>
      <c r="WON75" s="2121"/>
      <c r="WOO75" s="2121"/>
      <c r="WOP75" s="2121"/>
      <c r="WOQ75" s="2120"/>
      <c r="WOR75" s="2121"/>
      <c r="WOS75" s="2121"/>
      <c r="WOT75" s="2121"/>
      <c r="WOU75" s="2121"/>
      <c r="WOV75" s="2121"/>
      <c r="WOW75" s="2120"/>
      <c r="WOX75" s="2121"/>
      <c r="WOY75" s="2121"/>
      <c r="WOZ75" s="2121"/>
      <c r="WPA75" s="2121"/>
      <c r="WPB75" s="2121"/>
      <c r="WPC75" s="2120"/>
      <c r="WPD75" s="2121"/>
      <c r="WPE75" s="2121"/>
      <c r="WPF75" s="2121"/>
      <c r="WPG75" s="2121"/>
      <c r="WPH75" s="2121"/>
      <c r="WPI75" s="2120"/>
      <c r="WPJ75" s="2121"/>
      <c r="WPK75" s="2121"/>
      <c r="WPL75" s="2121"/>
      <c r="WPM75" s="2121"/>
      <c r="WPN75" s="2121"/>
      <c r="WPO75" s="2120"/>
      <c r="WPP75" s="2121"/>
      <c r="WPQ75" s="2121"/>
      <c r="WPR75" s="2121"/>
      <c r="WPS75" s="2121"/>
      <c r="WPT75" s="2121"/>
      <c r="WPU75" s="2120"/>
      <c r="WPV75" s="2121"/>
      <c r="WPW75" s="2121"/>
      <c r="WPX75" s="2121"/>
      <c r="WPY75" s="2121"/>
      <c r="WPZ75" s="2121"/>
      <c r="WQA75" s="2120"/>
      <c r="WQB75" s="2121"/>
      <c r="WQC75" s="2121"/>
      <c r="WQD75" s="2121"/>
      <c r="WQE75" s="2121"/>
      <c r="WQF75" s="2121"/>
      <c r="WQG75" s="2120"/>
      <c r="WQH75" s="2121"/>
      <c r="WQI75" s="2121"/>
      <c r="WQJ75" s="2121"/>
      <c r="WQK75" s="2121"/>
      <c r="WQL75" s="2121"/>
      <c r="WQM75" s="2120"/>
      <c r="WQN75" s="2121"/>
      <c r="WQO75" s="2121"/>
      <c r="WQP75" s="2121"/>
      <c r="WQQ75" s="2121"/>
      <c r="WQR75" s="2121"/>
      <c r="WQS75" s="2120"/>
      <c r="WQT75" s="2121"/>
      <c r="WQU75" s="2121"/>
      <c r="WQV75" s="2121"/>
      <c r="WQW75" s="2121"/>
      <c r="WQX75" s="2121"/>
      <c r="WQY75" s="2120"/>
      <c r="WQZ75" s="2121"/>
      <c r="WRA75" s="2121"/>
      <c r="WRB75" s="2121"/>
      <c r="WRC75" s="2121"/>
      <c r="WRD75" s="2121"/>
      <c r="WRE75" s="2120"/>
      <c r="WRF75" s="2121"/>
      <c r="WRG75" s="2121"/>
      <c r="WRH75" s="2121"/>
      <c r="WRI75" s="2121"/>
      <c r="WRJ75" s="2121"/>
      <c r="WRK75" s="2120"/>
      <c r="WRL75" s="2121"/>
      <c r="WRM75" s="2121"/>
      <c r="WRN75" s="2121"/>
      <c r="WRO75" s="2121"/>
      <c r="WRP75" s="2121"/>
      <c r="WRQ75" s="2120"/>
      <c r="WRR75" s="2121"/>
      <c r="WRS75" s="2121"/>
      <c r="WRT75" s="2121"/>
      <c r="WRU75" s="2121"/>
      <c r="WRV75" s="2121"/>
      <c r="WRW75" s="2120"/>
      <c r="WRX75" s="2121"/>
      <c r="WRY75" s="2121"/>
      <c r="WRZ75" s="2121"/>
      <c r="WSA75" s="2121"/>
      <c r="WSB75" s="2121"/>
      <c r="WSC75" s="2120"/>
      <c r="WSD75" s="2121"/>
      <c r="WSE75" s="2121"/>
      <c r="WSF75" s="2121"/>
      <c r="WSG75" s="2121"/>
      <c r="WSH75" s="2121"/>
      <c r="WSI75" s="2120"/>
      <c r="WSJ75" s="2121"/>
      <c r="WSK75" s="2121"/>
      <c r="WSL75" s="2121"/>
      <c r="WSM75" s="2121"/>
      <c r="WSN75" s="2121"/>
      <c r="WSO75" s="2120"/>
      <c r="WSP75" s="2121"/>
      <c r="WSQ75" s="2121"/>
      <c r="WSR75" s="2121"/>
      <c r="WSS75" s="2121"/>
      <c r="WST75" s="2121"/>
      <c r="WSU75" s="2120"/>
      <c r="WSV75" s="2121"/>
      <c r="WSW75" s="2121"/>
      <c r="WSX75" s="2121"/>
      <c r="WSY75" s="2121"/>
      <c r="WSZ75" s="2121"/>
      <c r="WTA75" s="2120"/>
      <c r="WTB75" s="2121"/>
      <c r="WTC75" s="2121"/>
      <c r="WTD75" s="2121"/>
      <c r="WTE75" s="2121"/>
      <c r="WTF75" s="2121"/>
      <c r="WTG75" s="2120"/>
      <c r="WTH75" s="2121"/>
      <c r="WTI75" s="2121"/>
      <c r="WTJ75" s="2121"/>
      <c r="WTK75" s="2121"/>
      <c r="WTL75" s="2121"/>
      <c r="WTM75" s="2120"/>
      <c r="WTN75" s="2121"/>
      <c r="WTO75" s="2121"/>
      <c r="WTP75" s="2121"/>
      <c r="WTQ75" s="2121"/>
      <c r="WTR75" s="2121"/>
      <c r="WTS75" s="2120"/>
      <c r="WTT75" s="2121"/>
      <c r="WTU75" s="2121"/>
      <c r="WTV75" s="2121"/>
      <c r="WTW75" s="2121"/>
      <c r="WTX75" s="2121"/>
      <c r="WTY75" s="2120"/>
      <c r="WTZ75" s="2121"/>
      <c r="WUA75" s="2121"/>
      <c r="WUB75" s="2121"/>
      <c r="WUC75" s="2121"/>
      <c r="WUD75" s="2121"/>
      <c r="WUE75" s="2120"/>
      <c r="WUF75" s="2121"/>
      <c r="WUG75" s="2121"/>
      <c r="WUH75" s="2121"/>
      <c r="WUI75" s="2121"/>
      <c r="WUJ75" s="2121"/>
      <c r="WUK75" s="2120"/>
      <c r="WUL75" s="2121"/>
      <c r="WUM75" s="2121"/>
      <c r="WUN75" s="2121"/>
      <c r="WUO75" s="2121"/>
      <c r="WUP75" s="2121"/>
      <c r="WUQ75" s="2120"/>
      <c r="WUR75" s="2121"/>
      <c r="WUS75" s="2121"/>
      <c r="WUT75" s="2121"/>
      <c r="WUU75" s="2121"/>
      <c r="WUV75" s="2121"/>
      <c r="WUW75" s="2120"/>
      <c r="WUX75" s="2121"/>
      <c r="WUY75" s="2121"/>
      <c r="WUZ75" s="2121"/>
      <c r="WVA75" s="2121"/>
      <c r="WVB75" s="2121"/>
      <c r="WVC75" s="2120"/>
      <c r="WVD75" s="2121"/>
      <c r="WVE75" s="2121"/>
      <c r="WVF75" s="2121"/>
      <c r="WVG75" s="2121"/>
      <c r="WVH75" s="2121"/>
      <c r="WVI75" s="2120"/>
      <c r="WVJ75" s="2121"/>
      <c r="WVK75" s="2121"/>
      <c r="WVL75" s="2121"/>
      <c r="WVM75" s="2121"/>
      <c r="WVN75" s="2121"/>
      <c r="WVO75" s="2120"/>
      <c r="WVP75" s="2121"/>
      <c r="WVQ75" s="2121"/>
      <c r="WVR75" s="2121"/>
      <c r="WVS75" s="2121"/>
      <c r="WVT75" s="2121"/>
      <c r="WVU75" s="2120"/>
      <c r="WVV75" s="2121"/>
      <c r="WVW75" s="2121"/>
      <c r="WVX75" s="2121"/>
      <c r="WVY75" s="2121"/>
      <c r="WVZ75" s="2121"/>
      <c r="WWA75" s="2120"/>
      <c r="WWB75" s="2121"/>
      <c r="WWC75" s="2121"/>
      <c r="WWD75" s="2121"/>
      <c r="WWE75" s="2121"/>
      <c r="WWF75" s="2121"/>
      <c r="WWG75" s="2120"/>
      <c r="WWH75" s="2121"/>
      <c r="WWI75" s="2121"/>
      <c r="WWJ75" s="2121"/>
      <c r="WWK75" s="2121"/>
      <c r="WWL75" s="2121"/>
      <c r="WWM75" s="2120"/>
      <c r="WWN75" s="2121"/>
      <c r="WWO75" s="2121"/>
      <c r="WWP75" s="2121"/>
      <c r="WWQ75" s="2121"/>
      <c r="WWR75" s="2121"/>
      <c r="WWS75" s="2120"/>
      <c r="WWT75" s="2121"/>
      <c r="WWU75" s="2121"/>
      <c r="WWV75" s="2121"/>
      <c r="WWW75" s="2121"/>
      <c r="WWX75" s="2121"/>
      <c r="WWY75" s="2120"/>
      <c r="WWZ75" s="2121"/>
      <c r="WXA75" s="2121"/>
      <c r="WXB75" s="2121"/>
      <c r="WXC75" s="2121"/>
      <c r="WXD75" s="2121"/>
      <c r="WXE75" s="2120"/>
      <c r="WXF75" s="2121"/>
      <c r="WXG75" s="2121"/>
      <c r="WXH75" s="2121"/>
      <c r="WXI75" s="2121"/>
      <c r="WXJ75" s="2121"/>
      <c r="WXK75" s="2120"/>
      <c r="WXL75" s="2121"/>
      <c r="WXM75" s="2121"/>
      <c r="WXN75" s="2121"/>
      <c r="WXO75" s="2121"/>
      <c r="WXP75" s="2121"/>
      <c r="WXQ75" s="2120"/>
      <c r="WXR75" s="2121"/>
      <c r="WXS75" s="2121"/>
      <c r="WXT75" s="2121"/>
      <c r="WXU75" s="2121"/>
      <c r="WXV75" s="2121"/>
      <c r="WXW75" s="2120"/>
      <c r="WXX75" s="2121"/>
      <c r="WXY75" s="2121"/>
      <c r="WXZ75" s="2121"/>
      <c r="WYA75" s="2121"/>
      <c r="WYB75" s="2121"/>
      <c r="WYC75" s="2120"/>
      <c r="WYD75" s="2121"/>
      <c r="WYE75" s="2121"/>
      <c r="WYF75" s="2121"/>
      <c r="WYG75" s="2121"/>
      <c r="WYH75" s="2121"/>
      <c r="WYI75" s="2120"/>
      <c r="WYJ75" s="2121"/>
      <c r="WYK75" s="2121"/>
      <c r="WYL75" s="2121"/>
      <c r="WYM75" s="2121"/>
      <c r="WYN75" s="2121"/>
      <c r="WYO75" s="2120"/>
      <c r="WYP75" s="2121"/>
      <c r="WYQ75" s="2121"/>
      <c r="WYR75" s="2121"/>
      <c r="WYS75" s="2121"/>
      <c r="WYT75" s="2121"/>
      <c r="WYU75" s="2120"/>
      <c r="WYV75" s="2121"/>
      <c r="WYW75" s="2121"/>
      <c r="WYX75" s="2121"/>
      <c r="WYY75" s="2121"/>
      <c r="WYZ75" s="2121"/>
      <c r="WZA75" s="2120"/>
      <c r="WZB75" s="2121"/>
      <c r="WZC75" s="2121"/>
      <c r="WZD75" s="2121"/>
      <c r="WZE75" s="2121"/>
      <c r="WZF75" s="2121"/>
      <c r="WZG75" s="2120"/>
      <c r="WZH75" s="2121"/>
      <c r="WZI75" s="2121"/>
      <c r="WZJ75" s="2121"/>
      <c r="WZK75" s="2121"/>
      <c r="WZL75" s="2121"/>
      <c r="WZM75" s="2120"/>
      <c r="WZN75" s="2121"/>
      <c r="WZO75" s="2121"/>
      <c r="WZP75" s="2121"/>
      <c r="WZQ75" s="2121"/>
      <c r="WZR75" s="2121"/>
      <c r="WZS75" s="2120"/>
      <c r="WZT75" s="2121"/>
      <c r="WZU75" s="2121"/>
      <c r="WZV75" s="2121"/>
      <c r="WZW75" s="2121"/>
      <c r="WZX75" s="2121"/>
      <c r="WZY75" s="2120"/>
      <c r="WZZ75" s="2121"/>
      <c r="XAA75" s="2121"/>
      <c r="XAB75" s="2121"/>
      <c r="XAC75" s="2121"/>
      <c r="XAD75" s="2121"/>
      <c r="XAE75" s="2120"/>
      <c r="XAF75" s="2121"/>
      <c r="XAG75" s="2121"/>
      <c r="XAH75" s="2121"/>
      <c r="XAI75" s="2121"/>
      <c r="XAJ75" s="2121"/>
      <c r="XAK75" s="2120"/>
      <c r="XAL75" s="2121"/>
      <c r="XAM75" s="2121"/>
      <c r="XAN75" s="2121"/>
      <c r="XAO75" s="2121"/>
      <c r="XAP75" s="2121"/>
      <c r="XAQ75" s="2120"/>
      <c r="XAR75" s="2121"/>
      <c r="XAS75" s="2121"/>
      <c r="XAT75" s="2121"/>
      <c r="XAU75" s="2121"/>
      <c r="XAV75" s="2121"/>
      <c r="XAW75" s="2120"/>
      <c r="XAX75" s="2121"/>
      <c r="XAY75" s="2121"/>
      <c r="XAZ75" s="2121"/>
      <c r="XBA75" s="2121"/>
      <c r="XBB75" s="2121"/>
      <c r="XBC75" s="2120"/>
      <c r="XBD75" s="2121"/>
      <c r="XBE75" s="2121"/>
      <c r="XBF75" s="2121"/>
      <c r="XBG75" s="2121"/>
      <c r="XBH75" s="2121"/>
      <c r="XBI75" s="2120"/>
      <c r="XBJ75" s="2121"/>
      <c r="XBK75" s="2121"/>
      <c r="XBL75" s="2121"/>
      <c r="XBM75" s="2121"/>
      <c r="XBN75" s="2121"/>
      <c r="XBO75" s="2120"/>
      <c r="XBP75" s="2121"/>
      <c r="XBQ75" s="2121"/>
      <c r="XBR75" s="2121"/>
      <c r="XBS75" s="2121"/>
      <c r="XBT75" s="2121"/>
      <c r="XBU75" s="2120"/>
      <c r="XBV75" s="2121"/>
      <c r="XBW75" s="2121"/>
      <c r="XBX75" s="2121"/>
      <c r="XBY75" s="2121"/>
      <c r="XBZ75" s="2121"/>
      <c r="XCA75" s="2120"/>
      <c r="XCB75" s="2121"/>
      <c r="XCC75" s="2121"/>
      <c r="XCD75" s="2121"/>
      <c r="XCE75" s="2121"/>
      <c r="XCF75" s="2121"/>
      <c r="XCG75" s="2120"/>
      <c r="XCH75" s="2121"/>
      <c r="XCI75" s="2121"/>
      <c r="XCJ75" s="2121"/>
      <c r="XCK75" s="2121"/>
      <c r="XCL75" s="2121"/>
      <c r="XCM75" s="2120"/>
      <c r="XCN75" s="2121"/>
      <c r="XCO75" s="2121"/>
      <c r="XCP75" s="2121"/>
      <c r="XCQ75" s="2121"/>
      <c r="XCR75" s="2121"/>
      <c r="XCS75" s="2120"/>
      <c r="XCT75" s="2121"/>
      <c r="XCU75" s="2121"/>
      <c r="XCV75" s="2121"/>
      <c r="XCW75" s="2121"/>
      <c r="XCX75" s="2121"/>
      <c r="XCY75" s="2120"/>
      <c r="XCZ75" s="2121"/>
      <c r="XDA75" s="2121"/>
      <c r="XDB75" s="2121"/>
      <c r="XDC75" s="2121"/>
      <c r="XDD75" s="2121"/>
      <c r="XDE75" s="2120"/>
      <c r="XDF75" s="2121"/>
      <c r="XDG75" s="2121"/>
      <c r="XDH75" s="2121"/>
      <c r="XDI75" s="2121"/>
      <c r="XDJ75" s="2121"/>
      <c r="XDK75" s="2120"/>
      <c r="XDL75" s="2121"/>
      <c r="XDM75" s="2121"/>
      <c r="XDN75" s="2121"/>
      <c r="XDO75" s="2121"/>
      <c r="XDP75" s="2121"/>
      <c r="XDQ75" s="2120"/>
      <c r="XDR75" s="2121"/>
      <c r="XDS75" s="2121"/>
      <c r="XDT75" s="2121"/>
      <c r="XDU75" s="2121"/>
      <c r="XDV75" s="2121"/>
      <c r="XDW75" s="2120"/>
      <c r="XDX75" s="2121"/>
      <c r="XDY75" s="2121"/>
      <c r="XDZ75" s="2121"/>
      <c r="XEA75" s="2121"/>
      <c r="XEB75" s="2121"/>
      <c r="XEC75" s="2120"/>
      <c r="XED75" s="2121"/>
      <c r="XEE75" s="2121"/>
      <c r="XEF75" s="2121"/>
      <c r="XEG75" s="2121"/>
      <c r="XEH75" s="2121"/>
      <c r="XEI75" s="2120"/>
      <c r="XEJ75" s="2121"/>
      <c r="XEK75" s="2121"/>
      <c r="XEL75" s="2121"/>
    </row>
    <row r="76" spans="1:16366" ht="14.4" x14ac:dyDescent="0.25">
      <c r="A76" s="1600">
        <v>17</v>
      </c>
      <c r="B76" s="2123" t="s">
        <v>3022</v>
      </c>
      <c r="C76" s="2124"/>
      <c r="D76" s="2124"/>
      <c r="E76" s="2124"/>
      <c r="F76" s="2125"/>
      <c r="G76" s="519"/>
    </row>
    <row r="77" spans="1:16366" ht="42.75" customHeight="1" x14ac:dyDescent="0.25">
      <c r="A77" s="1657" t="s">
        <v>3013</v>
      </c>
      <c r="B77" s="2122" t="s">
        <v>3014</v>
      </c>
      <c r="C77" s="2122"/>
      <c r="D77" s="2122"/>
      <c r="E77" s="2122"/>
      <c r="F77" s="2122"/>
      <c r="G77" s="519"/>
    </row>
    <row r="78" spans="1:16366" s="509" customFormat="1" ht="32.25" customHeight="1" x14ac:dyDescent="0.25">
      <c r="A78" s="591"/>
      <c r="B78" s="2126" t="s">
        <v>763</v>
      </c>
      <c r="C78" s="2126"/>
      <c r="D78" s="2126"/>
      <c r="E78" s="2126"/>
      <c r="F78" s="2126"/>
      <c r="G78" s="519"/>
    </row>
    <row r="79" spans="1:16366" s="509" customFormat="1" ht="43.5" customHeight="1" x14ac:dyDescent="0.25">
      <c r="A79" s="2131"/>
      <c r="B79" s="2122" t="s">
        <v>764</v>
      </c>
      <c r="C79" s="2122"/>
      <c r="D79" s="2122"/>
      <c r="E79" s="2122"/>
      <c r="F79" s="2122"/>
      <c r="G79" s="519"/>
    </row>
    <row r="80" spans="1:16366" x14ac:dyDescent="0.25">
      <c r="A80" s="2131"/>
      <c r="B80" s="2122" t="s">
        <v>765</v>
      </c>
      <c r="C80" s="2122"/>
      <c r="D80" s="2122"/>
      <c r="E80" s="2122"/>
      <c r="F80" s="2122"/>
      <c r="G80" s="519"/>
    </row>
    <row r="81" spans="1:7" x14ac:dyDescent="0.25">
      <c r="A81" s="2131"/>
      <c r="B81" s="2122" t="s">
        <v>766</v>
      </c>
      <c r="C81" s="2122"/>
      <c r="D81" s="2122"/>
      <c r="E81" s="2122"/>
      <c r="F81" s="2122"/>
      <c r="G81" s="519"/>
    </row>
    <row r="82" spans="1:7" x14ac:dyDescent="0.25">
      <c r="A82" s="591"/>
      <c r="B82" s="2126" t="s">
        <v>3023</v>
      </c>
      <c r="C82" s="2126"/>
      <c r="D82" s="2126"/>
      <c r="E82" s="2126"/>
      <c r="F82" s="2126"/>
      <c r="G82" s="519"/>
    </row>
    <row r="83" spans="1:7" ht="14.4" x14ac:dyDescent="0.25">
      <c r="A83" s="2132"/>
      <c r="B83" s="2134" t="s">
        <v>3024</v>
      </c>
      <c r="C83" s="2124"/>
      <c r="D83" s="2124"/>
      <c r="E83" s="2124"/>
      <c r="F83" s="2125"/>
      <c r="G83" s="519"/>
    </row>
    <row r="84" spans="1:7" ht="14.4" x14ac:dyDescent="0.25">
      <c r="A84" s="2133"/>
      <c r="B84" s="2135" t="s">
        <v>3025</v>
      </c>
      <c r="C84" s="2124"/>
      <c r="D84" s="2124"/>
      <c r="E84" s="2124"/>
      <c r="F84" s="2125"/>
      <c r="G84" s="519"/>
    </row>
    <row r="85" spans="1:7" ht="14.4" x14ac:dyDescent="0.3">
      <c r="A85" s="2127"/>
      <c r="B85" s="2128"/>
      <c r="C85" s="2128"/>
      <c r="D85" s="2128"/>
      <c r="E85" s="2128"/>
      <c r="F85" s="2128"/>
      <c r="G85" s="21"/>
    </row>
    <row r="86" spans="1:7" x14ac:dyDescent="0.25">
      <c r="A86" s="2129" t="s">
        <v>767</v>
      </c>
      <c r="B86" s="2129"/>
      <c r="C86" s="2129"/>
      <c r="D86" s="2129"/>
      <c r="E86" s="2129"/>
      <c r="F86" s="2129"/>
      <c r="G86" s="21"/>
    </row>
    <row r="87" spans="1:7" x14ac:dyDescent="0.25">
      <c r="A87" s="2130" t="s">
        <v>768</v>
      </c>
      <c r="B87" s="2130"/>
      <c r="C87" s="2130"/>
      <c r="D87" s="2130"/>
      <c r="E87" s="2130"/>
      <c r="F87" s="2130"/>
      <c r="G87" s="1599"/>
    </row>
    <row r="88" spans="1:7" x14ac:dyDescent="0.25">
      <c r="A88" s="2130" t="s">
        <v>3026</v>
      </c>
      <c r="B88" s="2130"/>
      <c r="C88" s="2130"/>
      <c r="D88" s="2130"/>
      <c r="E88" s="2130"/>
      <c r="F88" s="2130"/>
      <c r="G88" s="1599"/>
    </row>
    <row r="89" spans="1:7" x14ac:dyDescent="0.25">
      <c r="A89" s="6"/>
      <c r="B89" s="6"/>
      <c r="C89" s="6"/>
      <c r="D89" s="2"/>
      <c r="E89" s="8"/>
    </row>
    <row r="90" spans="1:7" x14ac:dyDescent="0.25">
      <c r="A90" s="6"/>
      <c r="B90" s="6"/>
      <c r="C90" s="6"/>
      <c r="D90" s="2"/>
      <c r="E90" s="8"/>
    </row>
    <row r="91" spans="1:7" x14ac:dyDescent="0.25">
      <c r="A91" s="6"/>
      <c r="B91" s="6"/>
      <c r="C91" s="6"/>
      <c r="D91" s="2"/>
      <c r="E91" s="8"/>
    </row>
    <row r="92" spans="1:7" x14ac:dyDescent="0.25">
      <c r="A92" s="6"/>
      <c r="B92" s="6"/>
      <c r="C92" s="6"/>
      <c r="D92" s="2"/>
      <c r="E92" s="8"/>
    </row>
    <row r="93" spans="1:7" x14ac:dyDescent="0.25">
      <c r="A93" s="6"/>
      <c r="B93" s="6"/>
      <c r="C93" s="6"/>
      <c r="D93" s="2"/>
      <c r="E93" s="8"/>
    </row>
    <row r="94" spans="1:7" x14ac:dyDescent="0.25">
      <c r="A94" s="6"/>
      <c r="B94" s="6"/>
      <c r="C94" s="6"/>
      <c r="D94" s="2"/>
      <c r="E94" s="8"/>
    </row>
    <row r="95" spans="1:7" x14ac:dyDescent="0.25">
      <c r="A95" s="6"/>
      <c r="B95" s="6"/>
      <c r="C95" s="6"/>
      <c r="D95" s="2"/>
      <c r="E95" s="8"/>
    </row>
    <row r="96" spans="1:7" x14ac:dyDescent="0.25">
      <c r="A96" s="6"/>
      <c r="B96" s="6"/>
      <c r="C96" s="6"/>
      <c r="D96" s="2"/>
      <c r="E96" s="8"/>
    </row>
    <row r="97" spans="1:5" x14ac:dyDescent="0.25">
      <c r="A97" s="6"/>
      <c r="B97" s="6"/>
      <c r="C97" s="6"/>
      <c r="D97" s="2"/>
      <c r="E97" s="8"/>
    </row>
    <row r="98" spans="1:5" x14ac:dyDescent="0.25">
      <c r="A98" s="6"/>
      <c r="B98" s="6"/>
      <c r="C98" s="6"/>
      <c r="D98" s="2"/>
      <c r="E98" s="8"/>
    </row>
    <row r="99" spans="1:5" x14ac:dyDescent="0.25">
      <c r="A99" s="6"/>
      <c r="B99" s="6"/>
      <c r="C99" s="6"/>
      <c r="D99" s="2"/>
      <c r="E99" s="8"/>
    </row>
    <row r="100" spans="1:5" x14ac:dyDescent="0.25">
      <c r="A100" s="6"/>
      <c r="B100" s="6"/>
      <c r="C100" s="6"/>
      <c r="D100" s="2"/>
      <c r="E100" s="8"/>
    </row>
    <row r="101" spans="1:5" x14ac:dyDescent="0.25">
      <c r="A101" s="6"/>
      <c r="B101" s="6"/>
      <c r="C101" s="6"/>
      <c r="D101" s="2"/>
      <c r="E101" s="8"/>
    </row>
    <row r="102" spans="1:5" x14ac:dyDescent="0.25">
      <c r="A102" s="6"/>
      <c r="B102" s="6"/>
      <c r="C102" s="6"/>
      <c r="D102" s="2"/>
      <c r="E102" s="8"/>
    </row>
    <row r="103" spans="1:5" x14ac:dyDescent="0.25">
      <c r="A103" s="6"/>
      <c r="B103" s="6"/>
      <c r="C103" s="6"/>
      <c r="D103" s="2"/>
      <c r="E103" s="8"/>
    </row>
    <row r="104" spans="1:5" x14ac:dyDescent="0.25">
      <c r="A104" s="6"/>
      <c r="B104" s="6"/>
      <c r="C104" s="6"/>
      <c r="D104" s="2"/>
      <c r="E104" s="8"/>
    </row>
    <row r="105" spans="1:5" x14ac:dyDescent="0.25">
      <c r="A105" s="6"/>
      <c r="B105" s="6"/>
      <c r="C105" s="6"/>
      <c r="D105" s="2"/>
      <c r="E105" s="8"/>
    </row>
    <row r="106" spans="1:5" x14ac:dyDescent="0.25">
      <c r="A106" s="6"/>
      <c r="B106" s="6"/>
      <c r="C106" s="6"/>
      <c r="D106" s="2"/>
      <c r="E106" s="8"/>
    </row>
    <row r="107" spans="1:5" x14ac:dyDescent="0.25">
      <c r="A107" s="6"/>
      <c r="B107" s="6"/>
      <c r="C107" s="6"/>
      <c r="D107" s="2"/>
      <c r="E107" s="8"/>
    </row>
    <row r="108" spans="1:5" x14ac:dyDescent="0.25">
      <c r="A108" s="6"/>
      <c r="B108" s="6"/>
      <c r="C108" s="6"/>
      <c r="D108" s="2"/>
      <c r="E108" s="8"/>
    </row>
    <row r="109" spans="1:5" x14ac:dyDescent="0.25">
      <c r="A109" s="6"/>
      <c r="B109" s="6"/>
      <c r="C109" s="6"/>
      <c r="D109" s="2"/>
      <c r="E109" s="8"/>
    </row>
    <row r="110" spans="1:5" x14ac:dyDescent="0.25">
      <c r="A110" s="6"/>
      <c r="B110" s="6"/>
      <c r="C110" s="6"/>
      <c r="D110" s="2"/>
      <c r="E110" s="8"/>
    </row>
    <row r="111" spans="1:5" x14ac:dyDescent="0.25">
      <c r="A111" s="6"/>
      <c r="B111" s="6"/>
      <c r="C111" s="6"/>
      <c r="D111" s="2"/>
      <c r="E111" s="8"/>
    </row>
    <row r="112" spans="1:5" x14ac:dyDescent="0.25">
      <c r="A112" s="6"/>
      <c r="B112" s="6"/>
      <c r="C112" s="6"/>
      <c r="D112" s="2"/>
      <c r="E112" s="8"/>
    </row>
    <row r="113" spans="1:5" x14ac:dyDescent="0.25">
      <c r="A113" s="6"/>
      <c r="B113" s="6"/>
      <c r="C113" s="6"/>
      <c r="D113" s="2"/>
      <c r="E113" s="8"/>
    </row>
    <row r="114" spans="1:5" x14ac:dyDescent="0.25">
      <c r="A114" s="6"/>
      <c r="B114" s="6"/>
      <c r="C114" s="6"/>
      <c r="D114" s="2"/>
      <c r="E114" s="8"/>
    </row>
    <row r="115" spans="1:5" x14ac:dyDescent="0.25">
      <c r="A115" s="6"/>
      <c r="B115" s="6"/>
      <c r="C115" s="6"/>
      <c r="D115" s="2"/>
      <c r="E115" s="8"/>
    </row>
    <row r="116" spans="1:5" x14ac:dyDescent="0.25">
      <c r="A116" s="6"/>
      <c r="B116" s="6"/>
      <c r="C116" s="6"/>
      <c r="D116" s="2"/>
      <c r="E116" s="8"/>
    </row>
    <row r="117" spans="1:5" x14ac:dyDescent="0.25">
      <c r="A117" s="6"/>
      <c r="B117" s="6"/>
      <c r="C117" s="6"/>
      <c r="D117" s="2"/>
      <c r="E117" s="8"/>
    </row>
    <row r="118" spans="1:5" x14ac:dyDescent="0.25">
      <c r="A118" s="6"/>
      <c r="B118" s="6"/>
      <c r="C118" s="6"/>
      <c r="D118" s="2"/>
      <c r="E118" s="8"/>
    </row>
    <row r="119" spans="1:5" x14ac:dyDescent="0.25">
      <c r="A119" s="6"/>
      <c r="B119" s="6"/>
      <c r="C119" s="6"/>
      <c r="D119" s="2"/>
      <c r="E119" s="8"/>
    </row>
    <row r="120" spans="1:5" x14ac:dyDescent="0.25">
      <c r="A120" s="6"/>
      <c r="B120" s="6"/>
      <c r="C120" s="6"/>
      <c r="D120" s="2"/>
      <c r="E120" s="8"/>
    </row>
    <row r="121" spans="1:5" x14ac:dyDescent="0.25">
      <c r="A121" s="6"/>
      <c r="B121" s="6"/>
      <c r="C121" s="6"/>
      <c r="D121" s="2"/>
      <c r="E121" s="8"/>
    </row>
    <row r="122" spans="1:5" x14ac:dyDescent="0.25">
      <c r="A122" s="6"/>
      <c r="B122" s="6"/>
      <c r="C122" s="6"/>
      <c r="D122" s="2"/>
      <c r="E122" s="8"/>
    </row>
    <row r="123" spans="1:5" x14ac:dyDescent="0.25">
      <c r="A123" s="6"/>
      <c r="B123" s="6"/>
      <c r="C123" s="6"/>
      <c r="D123" s="2"/>
      <c r="E123" s="8"/>
    </row>
    <row r="124" spans="1:5" x14ac:dyDescent="0.25">
      <c r="A124" s="6"/>
      <c r="B124" s="6"/>
      <c r="C124" s="6"/>
      <c r="D124" s="2"/>
      <c r="E124" s="8"/>
    </row>
    <row r="125" spans="1:5" x14ac:dyDescent="0.25">
      <c r="A125" s="6"/>
      <c r="B125" s="6"/>
      <c r="C125" s="6"/>
      <c r="D125" s="2"/>
      <c r="E125" s="8"/>
    </row>
    <row r="126" spans="1:5" x14ac:dyDescent="0.25">
      <c r="A126" s="6"/>
      <c r="B126" s="6"/>
      <c r="C126" s="6"/>
      <c r="D126" s="2"/>
      <c r="E126" s="8"/>
    </row>
    <row r="127" spans="1:5" x14ac:dyDescent="0.25">
      <c r="A127" s="6"/>
      <c r="B127" s="6"/>
      <c r="C127" s="6"/>
      <c r="D127" s="2"/>
      <c r="E127" s="8"/>
    </row>
    <row r="128" spans="1:5" x14ac:dyDescent="0.25">
      <c r="A128" s="6"/>
      <c r="B128" s="6"/>
      <c r="C128" s="6"/>
      <c r="D128" s="2"/>
      <c r="E128" s="8"/>
    </row>
    <row r="129" spans="1:5" x14ac:dyDescent="0.25">
      <c r="A129" s="6"/>
      <c r="B129" s="6"/>
      <c r="C129" s="6"/>
      <c r="D129" s="2"/>
      <c r="E129" s="8"/>
    </row>
    <row r="130" spans="1:5" x14ac:dyDescent="0.25">
      <c r="A130" s="6"/>
      <c r="B130" s="6"/>
      <c r="C130" s="6"/>
      <c r="D130" s="2"/>
      <c r="E130" s="8"/>
    </row>
    <row r="131" spans="1:5" x14ac:dyDescent="0.25">
      <c r="A131" s="6"/>
      <c r="B131" s="6"/>
      <c r="C131" s="6"/>
      <c r="D131" s="2"/>
      <c r="E131" s="8"/>
    </row>
    <row r="132" spans="1:5" x14ac:dyDescent="0.25">
      <c r="A132" s="6"/>
      <c r="B132" s="6"/>
      <c r="C132" s="6"/>
      <c r="D132" s="2"/>
      <c r="E132" s="8"/>
    </row>
    <row r="133" spans="1:5" x14ac:dyDescent="0.25">
      <c r="A133" s="6"/>
      <c r="B133" s="6"/>
      <c r="C133" s="6"/>
      <c r="D133" s="2"/>
      <c r="E133" s="8"/>
    </row>
    <row r="134" spans="1:5" x14ac:dyDescent="0.25">
      <c r="A134" s="6"/>
      <c r="B134" s="6"/>
      <c r="C134" s="6"/>
      <c r="D134" s="2"/>
      <c r="E134" s="8"/>
    </row>
    <row r="135" spans="1:5" x14ac:dyDescent="0.25">
      <c r="A135" s="6"/>
      <c r="B135" s="6"/>
      <c r="C135" s="6"/>
      <c r="D135" s="2"/>
      <c r="E135" s="8"/>
    </row>
    <row r="136" spans="1:5" x14ac:dyDescent="0.25">
      <c r="A136" s="6"/>
      <c r="B136" s="6"/>
      <c r="C136" s="6"/>
      <c r="D136" s="2"/>
      <c r="E136" s="8"/>
    </row>
    <row r="137" spans="1:5" x14ac:dyDescent="0.25">
      <c r="A137" s="6"/>
      <c r="B137" s="6"/>
      <c r="C137" s="6"/>
      <c r="D137" s="2"/>
      <c r="E137" s="8"/>
    </row>
    <row r="138" spans="1:5" x14ac:dyDescent="0.25">
      <c r="A138" s="6"/>
      <c r="B138" s="6"/>
      <c r="C138" s="6"/>
      <c r="D138" s="2"/>
      <c r="E138" s="8"/>
    </row>
    <row r="139" spans="1:5" x14ac:dyDescent="0.25">
      <c r="A139" s="6"/>
      <c r="B139" s="6"/>
      <c r="C139" s="6"/>
      <c r="D139" s="2"/>
      <c r="E139" s="8"/>
    </row>
    <row r="140" spans="1:5" x14ac:dyDescent="0.25">
      <c r="A140" s="6"/>
      <c r="B140" s="6"/>
      <c r="C140" s="6"/>
      <c r="D140" s="2"/>
      <c r="E140" s="8"/>
    </row>
    <row r="141" spans="1:5" x14ac:dyDescent="0.25">
      <c r="A141" s="6"/>
      <c r="B141" s="6"/>
      <c r="C141" s="6"/>
      <c r="D141" s="2"/>
      <c r="E141" s="8"/>
    </row>
    <row r="142" spans="1:5" x14ac:dyDescent="0.25">
      <c r="A142" s="6"/>
      <c r="B142" s="6"/>
      <c r="C142" s="6"/>
      <c r="D142" s="2"/>
      <c r="E142" s="8"/>
    </row>
    <row r="143" spans="1:5" x14ac:dyDescent="0.25">
      <c r="A143" s="6"/>
      <c r="B143" s="6"/>
      <c r="C143" s="6"/>
      <c r="D143" s="2"/>
      <c r="E143" s="8"/>
    </row>
    <row r="144" spans="1:5" x14ac:dyDescent="0.25">
      <c r="A144" s="6"/>
      <c r="B144" s="6"/>
      <c r="C144" s="6"/>
      <c r="D144" s="2"/>
      <c r="E144" s="8"/>
    </row>
    <row r="145" spans="1:5" x14ac:dyDescent="0.25">
      <c r="A145" s="6"/>
      <c r="B145" s="6"/>
      <c r="C145" s="6"/>
      <c r="D145" s="2"/>
      <c r="E145" s="8"/>
    </row>
    <row r="146" spans="1:5" x14ac:dyDescent="0.25">
      <c r="A146" s="6"/>
      <c r="B146" s="6"/>
      <c r="C146" s="6"/>
      <c r="D146" s="2"/>
      <c r="E146" s="8"/>
    </row>
    <row r="147" spans="1:5" x14ac:dyDescent="0.25">
      <c r="A147" s="6"/>
      <c r="B147" s="6"/>
      <c r="C147" s="6"/>
      <c r="D147" s="2"/>
      <c r="E147" s="8"/>
    </row>
    <row r="148" spans="1:5" x14ac:dyDescent="0.25">
      <c r="A148" s="6"/>
      <c r="B148" s="6"/>
      <c r="C148" s="6"/>
      <c r="D148" s="2"/>
      <c r="E148" s="8"/>
    </row>
    <row r="149" spans="1:5" x14ac:dyDescent="0.25">
      <c r="A149" s="6"/>
      <c r="B149" s="6"/>
      <c r="C149" s="6"/>
      <c r="D149" s="2"/>
      <c r="E149" s="8"/>
    </row>
    <row r="150" spans="1:5" x14ac:dyDescent="0.25">
      <c r="A150" s="6"/>
      <c r="B150" s="6"/>
      <c r="C150" s="6"/>
      <c r="D150" s="2"/>
      <c r="E150" s="8"/>
    </row>
    <row r="151" spans="1:5" x14ac:dyDescent="0.25">
      <c r="A151" s="6"/>
      <c r="B151" s="6"/>
      <c r="C151" s="6"/>
      <c r="D151" s="2"/>
      <c r="E151" s="8"/>
    </row>
    <row r="152" spans="1:5" x14ac:dyDescent="0.25">
      <c r="A152" s="6"/>
      <c r="B152" s="6"/>
      <c r="C152" s="6"/>
      <c r="D152" s="2"/>
      <c r="E152" s="8"/>
    </row>
    <row r="153" spans="1:5" x14ac:dyDescent="0.25">
      <c r="A153" s="6"/>
      <c r="B153" s="6"/>
      <c r="C153" s="6"/>
      <c r="D153" s="2"/>
      <c r="E153" s="8"/>
    </row>
    <row r="154" spans="1:5" x14ac:dyDescent="0.25">
      <c r="A154" s="6"/>
      <c r="B154" s="6"/>
      <c r="C154" s="6"/>
      <c r="D154" s="2"/>
      <c r="E154" s="8"/>
    </row>
    <row r="155" spans="1:5" x14ac:dyDescent="0.25">
      <c r="A155" s="6"/>
      <c r="B155" s="6"/>
      <c r="C155" s="6"/>
      <c r="D155" s="2"/>
      <c r="E155" s="8"/>
    </row>
    <row r="156" spans="1:5" x14ac:dyDescent="0.25">
      <c r="A156" s="6"/>
      <c r="B156" s="6"/>
      <c r="C156" s="6"/>
      <c r="D156" s="2"/>
      <c r="E156" s="8"/>
    </row>
    <row r="157" spans="1:5" x14ac:dyDescent="0.25">
      <c r="A157" s="6"/>
      <c r="B157" s="6"/>
      <c r="C157" s="6"/>
      <c r="D157" s="2"/>
      <c r="E157" s="8"/>
    </row>
    <row r="158" spans="1:5" x14ac:dyDescent="0.25">
      <c r="A158" s="6"/>
      <c r="B158" s="6"/>
      <c r="C158" s="6"/>
      <c r="D158" s="2"/>
      <c r="E158" s="8"/>
    </row>
    <row r="159" spans="1:5" x14ac:dyDescent="0.25">
      <c r="A159" s="6"/>
      <c r="B159" s="6"/>
      <c r="C159" s="6"/>
      <c r="D159" s="2"/>
      <c r="E159" s="8"/>
    </row>
    <row r="160" spans="1:5" x14ac:dyDescent="0.25">
      <c r="A160" s="6"/>
      <c r="B160" s="6"/>
      <c r="C160" s="6"/>
      <c r="D160" s="2"/>
      <c r="E160" s="8"/>
    </row>
    <row r="161" spans="1:5" x14ac:dyDescent="0.25">
      <c r="A161" s="6"/>
      <c r="B161" s="6"/>
      <c r="C161" s="6"/>
      <c r="D161" s="2"/>
      <c r="E161" s="8"/>
    </row>
    <row r="162" spans="1:5" x14ac:dyDescent="0.25">
      <c r="A162" s="6"/>
      <c r="B162" s="6"/>
      <c r="C162" s="6"/>
      <c r="D162" s="2"/>
      <c r="E162" s="8"/>
    </row>
    <row r="163" spans="1:5" x14ac:dyDescent="0.25">
      <c r="A163" s="6"/>
      <c r="B163" s="6"/>
      <c r="C163" s="6"/>
      <c r="D163" s="2"/>
      <c r="E163" s="8"/>
    </row>
    <row r="164" spans="1:5" x14ac:dyDescent="0.25">
      <c r="A164" s="6"/>
      <c r="B164" s="6"/>
      <c r="C164" s="6"/>
      <c r="D164" s="2"/>
      <c r="E164" s="8"/>
    </row>
    <row r="165" spans="1:5" x14ac:dyDescent="0.25">
      <c r="A165" s="6"/>
      <c r="B165" s="6"/>
      <c r="C165" s="6"/>
      <c r="D165" s="2"/>
      <c r="E165" s="8"/>
    </row>
    <row r="166" spans="1:5" x14ac:dyDescent="0.25">
      <c r="A166" s="6"/>
      <c r="B166" s="6"/>
      <c r="C166" s="6"/>
      <c r="D166" s="2"/>
      <c r="E166" s="8"/>
    </row>
    <row r="167" spans="1:5" x14ac:dyDescent="0.25">
      <c r="A167" s="6"/>
      <c r="B167" s="6"/>
      <c r="C167" s="6"/>
      <c r="D167" s="2"/>
      <c r="E167" s="8"/>
    </row>
    <row r="168" spans="1:5" x14ac:dyDescent="0.25">
      <c r="A168" s="6"/>
      <c r="B168" s="6"/>
      <c r="C168" s="6"/>
      <c r="D168" s="2"/>
      <c r="E168" s="8"/>
    </row>
    <row r="169" spans="1:5" x14ac:dyDescent="0.25">
      <c r="A169" s="6"/>
      <c r="B169" s="6"/>
      <c r="C169" s="6"/>
      <c r="D169" s="2"/>
      <c r="E169" s="8"/>
    </row>
    <row r="170" spans="1:5" x14ac:dyDescent="0.25">
      <c r="A170" s="6"/>
      <c r="B170" s="6"/>
      <c r="C170" s="6"/>
      <c r="D170" s="2"/>
      <c r="E170" s="8"/>
    </row>
    <row r="171" spans="1:5" x14ac:dyDescent="0.25">
      <c r="A171" s="6"/>
      <c r="B171" s="6"/>
      <c r="C171" s="6"/>
      <c r="D171" s="2"/>
      <c r="E171" s="8"/>
    </row>
    <row r="172" spans="1:5" x14ac:dyDescent="0.25">
      <c r="A172" s="6"/>
      <c r="B172" s="6"/>
      <c r="C172" s="6"/>
      <c r="D172" s="2"/>
      <c r="E172" s="8"/>
    </row>
    <row r="173" spans="1:5" x14ac:dyDescent="0.25">
      <c r="A173" s="6"/>
      <c r="B173" s="6"/>
      <c r="C173" s="6"/>
      <c r="D173" s="2"/>
      <c r="E173" s="8"/>
    </row>
    <row r="174" spans="1:5" x14ac:dyDescent="0.25">
      <c r="A174" s="6"/>
      <c r="B174" s="6"/>
      <c r="C174" s="6"/>
      <c r="D174" s="2"/>
      <c r="E174" s="8"/>
    </row>
    <row r="175" spans="1:5" x14ac:dyDescent="0.25">
      <c r="A175" s="6"/>
      <c r="B175" s="6"/>
      <c r="C175" s="6"/>
      <c r="D175" s="2"/>
      <c r="E175" s="8"/>
    </row>
    <row r="176" spans="1:5" x14ac:dyDescent="0.25">
      <c r="A176" s="6"/>
      <c r="B176" s="6"/>
      <c r="C176" s="6"/>
      <c r="D176" s="2"/>
      <c r="E176" s="8"/>
    </row>
    <row r="177" spans="1:5" x14ac:dyDescent="0.25">
      <c r="A177" s="6"/>
      <c r="B177" s="6"/>
      <c r="C177" s="6"/>
      <c r="D177" s="2"/>
      <c r="E177" s="8"/>
    </row>
    <row r="178" spans="1:5" x14ac:dyDescent="0.25">
      <c r="A178" s="6"/>
      <c r="B178" s="6"/>
      <c r="C178" s="6"/>
      <c r="D178" s="2"/>
      <c r="E178" s="8"/>
    </row>
    <row r="179" spans="1:5" x14ac:dyDescent="0.25">
      <c r="A179" s="6"/>
      <c r="B179" s="6"/>
      <c r="C179" s="6"/>
      <c r="D179" s="2"/>
      <c r="E179" s="8"/>
    </row>
    <row r="180" spans="1:5" x14ac:dyDescent="0.25">
      <c r="A180" s="6"/>
      <c r="B180" s="6"/>
      <c r="C180" s="6"/>
      <c r="D180" s="2"/>
      <c r="E180" s="8"/>
    </row>
    <row r="181" spans="1:5" x14ac:dyDescent="0.25">
      <c r="A181" s="6"/>
      <c r="B181" s="6"/>
      <c r="C181" s="6"/>
      <c r="D181" s="2"/>
      <c r="E181" s="8"/>
    </row>
    <row r="182" spans="1:5" x14ac:dyDescent="0.25">
      <c r="A182" s="6"/>
      <c r="B182" s="6"/>
      <c r="C182" s="6"/>
      <c r="D182" s="2"/>
      <c r="E182" s="8"/>
    </row>
    <row r="183" spans="1:5" x14ac:dyDescent="0.25">
      <c r="A183" s="6"/>
      <c r="B183" s="6"/>
      <c r="C183" s="6"/>
      <c r="D183" s="2"/>
      <c r="E183" s="8"/>
    </row>
    <row r="184" spans="1:5" x14ac:dyDescent="0.25">
      <c r="A184" s="6"/>
      <c r="B184" s="6"/>
      <c r="C184" s="6"/>
      <c r="D184" s="2"/>
      <c r="E184" s="8"/>
    </row>
    <row r="185" spans="1:5" x14ac:dyDescent="0.25">
      <c r="A185" s="6"/>
      <c r="B185" s="6"/>
      <c r="C185" s="6"/>
      <c r="D185" s="2"/>
      <c r="E185" s="8"/>
    </row>
    <row r="186" spans="1:5" x14ac:dyDescent="0.25">
      <c r="A186" s="6"/>
      <c r="B186" s="6"/>
      <c r="C186" s="6"/>
      <c r="D186" s="2"/>
      <c r="E186" s="8"/>
    </row>
    <row r="187" spans="1:5" x14ac:dyDescent="0.25">
      <c r="A187" s="6"/>
      <c r="B187" s="6"/>
      <c r="C187" s="6"/>
      <c r="D187" s="2"/>
      <c r="E187" s="8"/>
    </row>
    <row r="188" spans="1:5" x14ac:dyDescent="0.25">
      <c r="A188" s="6"/>
      <c r="B188" s="6"/>
      <c r="C188" s="6"/>
      <c r="D188" s="2"/>
      <c r="E188" s="8"/>
    </row>
    <row r="189" spans="1:5" x14ac:dyDescent="0.25">
      <c r="A189" s="6"/>
      <c r="B189" s="6"/>
      <c r="C189" s="6"/>
      <c r="D189" s="2"/>
      <c r="E189" s="8"/>
    </row>
    <row r="190" spans="1:5" x14ac:dyDescent="0.25">
      <c r="A190" s="6"/>
      <c r="B190" s="6"/>
      <c r="C190" s="6"/>
      <c r="D190" s="2"/>
      <c r="E190" s="8"/>
    </row>
    <row r="191" spans="1:5" x14ac:dyDescent="0.25">
      <c r="A191" s="6"/>
      <c r="B191" s="6"/>
      <c r="C191" s="6"/>
      <c r="D191" s="2"/>
      <c r="E191" s="8"/>
    </row>
    <row r="192" spans="1:5" x14ac:dyDescent="0.25">
      <c r="A192" s="6"/>
      <c r="B192" s="6"/>
      <c r="C192" s="6"/>
      <c r="D192" s="2"/>
      <c r="E192" s="8"/>
    </row>
    <row r="193" spans="1:5" x14ac:dyDescent="0.25">
      <c r="A193" s="6"/>
      <c r="B193" s="6"/>
      <c r="C193" s="6"/>
      <c r="D193" s="2"/>
      <c r="E193" s="8"/>
    </row>
    <row r="194" spans="1:5" x14ac:dyDescent="0.25">
      <c r="A194" s="6"/>
      <c r="B194" s="6"/>
      <c r="C194" s="6"/>
      <c r="D194" s="2"/>
      <c r="E194" s="8"/>
    </row>
    <row r="195" spans="1:5" x14ac:dyDescent="0.25">
      <c r="A195" s="6"/>
      <c r="B195" s="6"/>
      <c r="C195" s="6"/>
      <c r="D195" s="2"/>
      <c r="E195" s="8"/>
    </row>
    <row r="196" spans="1:5" x14ac:dyDescent="0.25">
      <c r="A196" s="6"/>
      <c r="B196" s="6"/>
      <c r="C196" s="6"/>
      <c r="D196" s="2"/>
      <c r="E196" s="8"/>
    </row>
    <row r="197" spans="1:5" x14ac:dyDescent="0.25">
      <c r="A197" s="6"/>
      <c r="B197" s="6"/>
      <c r="C197" s="6"/>
      <c r="D197" s="2"/>
      <c r="E197" s="8"/>
    </row>
    <row r="198" spans="1:5" x14ac:dyDescent="0.25">
      <c r="A198" s="6"/>
      <c r="B198" s="6"/>
      <c r="C198" s="6"/>
      <c r="D198" s="2"/>
      <c r="E198" s="8"/>
    </row>
    <row r="199" spans="1:5" x14ac:dyDescent="0.25">
      <c r="A199" s="6"/>
      <c r="B199" s="6"/>
      <c r="C199" s="6"/>
      <c r="D199" s="2"/>
      <c r="E199" s="8"/>
    </row>
    <row r="200" spans="1:5" x14ac:dyDescent="0.25">
      <c r="A200" s="6"/>
      <c r="B200" s="6"/>
      <c r="C200" s="6"/>
      <c r="D200" s="2"/>
      <c r="E200" s="8"/>
    </row>
    <row r="201" spans="1:5" x14ac:dyDescent="0.25">
      <c r="A201" s="6"/>
      <c r="B201" s="6"/>
      <c r="C201" s="6"/>
      <c r="D201" s="2"/>
      <c r="E201" s="8"/>
    </row>
    <row r="202" spans="1:5" x14ac:dyDescent="0.25">
      <c r="A202" s="6"/>
      <c r="B202" s="6"/>
      <c r="C202" s="6"/>
      <c r="D202" s="2"/>
      <c r="E202" s="8"/>
    </row>
    <row r="203" spans="1:5" x14ac:dyDescent="0.25">
      <c r="A203" s="6"/>
      <c r="B203" s="6"/>
      <c r="C203" s="6"/>
      <c r="D203" s="2"/>
      <c r="E203" s="8"/>
    </row>
    <row r="204" spans="1:5" x14ac:dyDescent="0.25">
      <c r="A204" s="6"/>
      <c r="B204" s="6"/>
      <c r="C204" s="6"/>
      <c r="D204" s="2"/>
      <c r="E204" s="8"/>
    </row>
    <row r="205" spans="1:5" x14ac:dyDescent="0.25">
      <c r="A205" s="6"/>
      <c r="B205" s="6"/>
      <c r="C205" s="6"/>
      <c r="D205" s="2"/>
      <c r="E205" s="8"/>
    </row>
    <row r="206" spans="1:5" x14ac:dyDescent="0.25">
      <c r="A206" s="6"/>
      <c r="B206" s="6"/>
      <c r="C206" s="6"/>
      <c r="D206" s="2"/>
      <c r="E206" s="8"/>
    </row>
    <row r="207" spans="1:5" x14ac:dyDescent="0.25">
      <c r="A207" s="6"/>
      <c r="B207" s="6"/>
      <c r="C207" s="6"/>
      <c r="D207" s="2"/>
      <c r="E207" s="8"/>
    </row>
    <row r="208" spans="1:5" x14ac:dyDescent="0.25">
      <c r="A208" s="6"/>
      <c r="B208" s="6"/>
      <c r="C208" s="6"/>
      <c r="D208" s="2"/>
      <c r="E208" s="8"/>
    </row>
    <row r="209" spans="1:5" x14ac:dyDescent="0.25">
      <c r="A209" s="6"/>
      <c r="B209" s="6"/>
      <c r="C209" s="6"/>
      <c r="D209" s="2"/>
      <c r="E209" s="8"/>
    </row>
    <row r="210" spans="1:5" x14ac:dyDescent="0.25">
      <c r="A210" s="6"/>
      <c r="B210" s="6"/>
      <c r="C210" s="6"/>
      <c r="D210" s="2"/>
      <c r="E210" s="8"/>
    </row>
    <row r="211" spans="1:5" x14ac:dyDescent="0.25">
      <c r="A211" s="6"/>
      <c r="B211" s="6"/>
      <c r="C211" s="6"/>
      <c r="D211" s="2"/>
      <c r="E211" s="8"/>
    </row>
    <row r="212" spans="1:5" x14ac:dyDescent="0.25">
      <c r="A212" s="6"/>
      <c r="B212" s="6"/>
      <c r="C212" s="6"/>
      <c r="D212" s="2"/>
      <c r="E212" s="8"/>
    </row>
    <row r="213" spans="1:5" x14ac:dyDescent="0.25">
      <c r="A213" s="6"/>
      <c r="B213" s="6"/>
      <c r="C213" s="6"/>
      <c r="D213" s="2"/>
      <c r="E213" s="8"/>
    </row>
    <row r="214" spans="1:5" x14ac:dyDescent="0.25">
      <c r="A214" s="6"/>
      <c r="B214" s="6"/>
      <c r="C214" s="6"/>
      <c r="D214" s="2"/>
      <c r="E214" s="8"/>
    </row>
    <row r="215" spans="1:5" x14ac:dyDescent="0.25">
      <c r="A215" s="6"/>
      <c r="B215" s="6"/>
      <c r="C215" s="6"/>
      <c r="D215" s="2"/>
      <c r="E215" s="8"/>
    </row>
    <row r="216" spans="1:5" x14ac:dyDescent="0.25">
      <c r="A216" s="6"/>
      <c r="B216" s="6"/>
      <c r="C216" s="6"/>
      <c r="D216" s="2"/>
      <c r="E216" s="8"/>
    </row>
    <row r="217" spans="1:5" x14ac:dyDescent="0.25">
      <c r="A217" s="6"/>
      <c r="B217" s="6"/>
      <c r="C217" s="6"/>
      <c r="D217" s="2"/>
      <c r="E217" s="8"/>
    </row>
    <row r="218" spans="1:5" x14ac:dyDescent="0.25">
      <c r="A218" s="6"/>
      <c r="B218" s="6"/>
      <c r="C218" s="6"/>
      <c r="D218" s="2"/>
      <c r="E218" s="8"/>
    </row>
    <row r="219" spans="1:5" x14ac:dyDescent="0.25">
      <c r="A219" s="6"/>
      <c r="B219" s="6"/>
      <c r="C219" s="6"/>
      <c r="D219" s="2"/>
      <c r="E219" s="8"/>
    </row>
    <row r="220" spans="1:5" x14ac:dyDescent="0.25">
      <c r="A220" s="6"/>
      <c r="B220" s="6"/>
      <c r="C220" s="6"/>
      <c r="D220" s="2"/>
      <c r="E220" s="8"/>
    </row>
    <row r="221" spans="1:5" x14ac:dyDescent="0.25">
      <c r="A221" s="6"/>
      <c r="B221" s="6"/>
      <c r="C221" s="6"/>
      <c r="D221" s="2"/>
      <c r="E221" s="8"/>
    </row>
    <row r="222" spans="1:5" x14ac:dyDescent="0.25">
      <c r="A222" s="6"/>
      <c r="B222" s="6"/>
      <c r="C222" s="6"/>
      <c r="D222" s="2"/>
      <c r="E222" s="8"/>
    </row>
    <row r="223" spans="1:5" x14ac:dyDescent="0.25">
      <c r="A223" s="6"/>
      <c r="B223" s="6"/>
      <c r="C223" s="6"/>
      <c r="D223" s="2"/>
      <c r="E223" s="8"/>
    </row>
    <row r="224" spans="1:5" x14ac:dyDescent="0.25">
      <c r="A224" s="6"/>
      <c r="B224" s="6"/>
      <c r="C224" s="6"/>
      <c r="D224" s="2"/>
      <c r="E224" s="8"/>
    </row>
    <row r="225" spans="1:5" x14ac:dyDescent="0.25">
      <c r="A225" s="6"/>
      <c r="B225" s="6"/>
      <c r="C225" s="6"/>
      <c r="D225" s="2"/>
      <c r="E225" s="8"/>
    </row>
    <row r="226" spans="1:5" x14ac:dyDescent="0.25">
      <c r="A226" s="6"/>
      <c r="B226" s="6"/>
      <c r="C226" s="6"/>
      <c r="D226" s="2"/>
      <c r="E226" s="8"/>
    </row>
    <row r="227" spans="1:5" x14ac:dyDescent="0.25">
      <c r="A227" s="6"/>
      <c r="B227" s="6"/>
      <c r="C227" s="6"/>
      <c r="D227" s="2"/>
      <c r="E227" s="8"/>
    </row>
    <row r="228" spans="1:5" x14ac:dyDescent="0.25">
      <c r="A228" s="6"/>
      <c r="B228" s="6"/>
      <c r="C228" s="6"/>
      <c r="D228" s="2"/>
      <c r="E228" s="8"/>
    </row>
    <row r="229" spans="1:5" x14ac:dyDescent="0.25">
      <c r="A229" s="6"/>
      <c r="B229" s="6"/>
      <c r="C229" s="6"/>
      <c r="D229" s="2"/>
      <c r="E229" s="8"/>
    </row>
    <row r="230" spans="1:5" x14ac:dyDescent="0.25">
      <c r="A230" s="6"/>
      <c r="B230" s="6"/>
      <c r="C230" s="6"/>
      <c r="D230" s="2"/>
      <c r="E230" s="8"/>
    </row>
    <row r="231" spans="1:5" x14ac:dyDescent="0.25">
      <c r="A231" s="6"/>
      <c r="B231" s="6"/>
      <c r="C231" s="6"/>
      <c r="D231" s="2"/>
      <c r="E231" s="8"/>
    </row>
    <row r="232" spans="1:5" x14ac:dyDescent="0.25">
      <c r="A232" s="6"/>
      <c r="B232" s="6"/>
      <c r="C232" s="6"/>
      <c r="D232" s="2"/>
      <c r="E232" s="8"/>
    </row>
    <row r="233" spans="1:5" x14ac:dyDescent="0.25">
      <c r="A233" s="6"/>
      <c r="B233" s="6"/>
      <c r="C233" s="6"/>
      <c r="D233" s="2"/>
      <c r="E233" s="8"/>
    </row>
    <row r="234" spans="1:5" x14ac:dyDescent="0.25">
      <c r="A234" s="6"/>
      <c r="B234" s="6"/>
      <c r="C234" s="6"/>
      <c r="D234" s="2"/>
      <c r="E234" s="8"/>
    </row>
    <row r="235" spans="1:5" x14ac:dyDescent="0.25">
      <c r="A235" s="6"/>
      <c r="B235" s="6"/>
      <c r="C235" s="6"/>
      <c r="D235" s="2"/>
      <c r="E235" s="8"/>
    </row>
    <row r="236" spans="1:5" x14ac:dyDescent="0.25">
      <c r="A236" s="6"/>
      <c r="B236" s="6"/>
      <c r="C236" s="6"/>
      <c r="D236" s="2"/>
      <c r="E236" s="8"/>
    </row>
    <row r="237" spans="1:5" x14ac:dyDescent="0.25">
      <c r="A237" s="6"/>
      <c r="B237" s="6"/>
      <c r="C237" s="6"/>
      <c r="D237" s="2"/>
      <c r="E237" s="8"/>
    </row>
    <row r="238" spans="1:5" x14ac:dyDescent="0.25">
      <c r="A238" s="6"/>
      <c r="B238" s="6"/>
      <c r="C238" s="6"/>
      <c r="D238" s="2"/>
      <c r="E238" s="8"/>
    </row>
    <row r="239" spans="1:5" x14ac:dyDescent="0.25">
      <c r="A239" s="6"/>
      <c r="B239" s="6"/>
      <c r="C239" s="6"/>
      <c r="D239" s="2"/>
      <c r="E239" s="8"/>
    </row>
    <row r="240" spans="1:5" x14ac:dyDescent="0.25">
      <c r="A240" s="6"/>
      <c r="B240" s="6"/>
      <c r="C240" s="6"/>
      <c r="D240" s="2"/>
      <c r="E240" s="8"/>
    </row>
    <row r="241" spans="1:5" x14ac:dyDescent="0.25">
      <c r="A241" s="6"/>
      <c r="B241" s="6"/>
      <c r="C241" s="6"/>
      <c r="D241" s="2"/>
      <c r="E241" s="8"/>
    </row>
    <row r="242" spans="1:5" x14ac:dyDescent="0.25">
      <c r="A242" s="6"/>
      <c r="B242" s="6"/>
      <c r="C242" s="6"/>
      <c r="D242" s="2"/>
      <c r="E242" s="8"/>
    </row>
    <row r="243" spans="1:5" x14ac:dyDescent="0.25">
      <c r="A243" s="6"/>
      <c r="B243" s="6"/>
      <c r="C243" s="6"/>
      <c r="D243" s="2"/>
      <c r="E243" s="8"/>
    </row>
    <row r="244" spans="1:5" x14ac:dyDescent="0.25">
      <c r="A244" s="6"/>
      <c r="B244" s="6"/>
      <c r="C244" s="6"/>
      <c r="D244" s="2"/>
      <c r="E244" s="8"/>
    </row>
    <row r="245" spans="1:5" x14ac:dyDescent="0.25">
      <c r="A245" s="6"/>
      <c r="B245" s="6"/>
      <c r="C245" s="6"/>
      <c r="D245" s="2"/>
      <c r="E245" s="8"/>
    </row>
    <row r="246" spans="1:5" x14ac:dyDescent="0.25">
      <c r="A246" s="6"/>
      <c r="B246" s="6"/>
      <c r="C246" s="6"/>
      <c r="D246" s="2"/>
      <c r="E246" s="8"/>
    </row>
    <row r="247" spans="1:5" x14ac:dyDescent="0.25">
      <c r="A247" s="6"/>
      <c r="B247" s="6"/>
      <c r="C247" s="6"/>
      <c r="D247" s="2"/>
      <c r="E247" s="8"/>
    </row>
    <row r="248" spans="1:5" x14ac:dyDescent="0.25">
      <c r="A248" s="6"/>
      <c r="B248" s="6"/>
      <c r="C248" s="6"/>
      <c r="D248" s="2"/>
      <c r="E248" s="8"/>
    </row>
    <row r="249" spans="1:5" x14ac:dyDescent="0.25">
      <c r="A249" s="6"/>
      <c r="B249" s="6"/>
      <c r="C249" s="6"/>
      <c r="D249" s="2"/>
      <c r="E249" s="8"/>
    </row>
    <row r="250" spans="1:5" x14ac:dyDescent="0.25">
      <c r="A250" s="6"/>
      <c r="B250" s="6"/>
      <c r="C250" s="6"/>
      <c r="D250" s="2"/>
      <c r="E250" s="8"/>
    </row>
    <row r="251" spans="1:5" x14ac:dyDescent="0.25">
      <c r="A251" s="6"/>
      <c r="B251" s="6"/>
      <c r="C251" s="6"/>
      <c r="D251" s="2"/>
      <c r="E251" s="8"/>
    </row>
    <row r="252" spans="1:5" x14ac:dyDescent="0.25">
      <c r="A252" s="6"/>
      <c r="B252" s="6"/>
      <c r="C252" s="6"/>
      <c r="D252" s="2"/>
      <c r="E252" s="8"/>
    </row>
    <row r="253" spans="1:5" x14ac:dyDescent="0.25">
      <c r="A253" s="6"/>
      <c r="B253" s="6"/>
      <c r="C253" s="6"/>
      <c r="D253" s="2"/>
      <c r="E253" s="8"/>
    </row>
    <row r="254" spans="1:5" x14ac:dyDescent="0.25">
      <c r="A254" s="6"/>
      <c r="B254" s="6"/>
      <c r="C254" s="6"/>
      <c r="D254" s="2"/>
      <c r="E254" s="8"/>
    </row>
    <row r="255" spans="1:5" x14ac:dyDescent="0.25">
      <c r="A255" s="6"/>
      <c r="B255" s="6"/>
      <c r="C255" s="6"/>
      <c r="D255" s="2"/>
      <c r="E255" s="8"/>
    </row>
    <row r="256" spans="1:5" x14ac:dyDescent="0.25">
      <c r="A256" s="6"/>
      <c r="B256" s="6"/>
      <c r="C256" s="6"/>
      <c r="D256" s="2"/>
      <c r="E256" s="8"/>
    </row>
    <row r="257" spans="1:5" x14ac:dyDescent="0.25">
      <c r="A257" s="6"/>
      <c r="B257" s="6"/>
      <c r="C257" s="6"/>
      <c r="D257" s="2"/>
      <c r="E257" s="8"/>
    </row>
    <row r="258" spans="1:5" x14ac:dyDescent="0.25">
      <c r="A258" s="6"/>
      <c r="B258" s="6"/>
      <c r="C258" s="6"/>
      <c r="D258" s="2"/>
      <c r="E258" s="8"/>
    </row>
    <row r="259" spans="1:5" x14ac:dyDescent="0.25">
      <c r="A259" s="6"/>
      <c r="B259" s="6"/>
      <c r="C259" s="6"/>
      <c r="D259" s="2"/>
      <c r="E259" s="8"/>
    </row>
    <row r="260" spans="1:5" x14ac:dyDescent="0.25">
      <c r="A260" s="6"/>
      <c r="B260" s="6"/>
      <c r="C260" s="6"/>
      <c r="D260" s="2"/>
      <c r="E260" s="8"/>
    </row>
    <row r="261" spans="1:5" x14ac:dyDescent="0.25">
      <c r="A261" s="6"/>
      <c r="B261" s="6"/>
      <c r="C261" s="6"/>
      <c r="D261" s="2"/>
      <c r="E261" s="8"/>
    </row>
    <row r="262" spans="1:5" x14ac:dyDescent="0.25">
      <c r="A262" s="6"/>
      <c r="B262" s="6"/>
      <c r="C262" s="6"/>
      <c r="D262" s="2"/>
      <c r="E262" s="8"/>
    </row>
    <row r="263" spans="1:5" x14ac:dyDescent="0.25">
      <c r="A263" s="6"/>
      <c r="B263" s="6"/>
      <c r="C263" s="6"/>
      <c r="D263" s="2"/>
      <c r="E263" s="8"/>
    </row>
    <row r="264" spans="1:5" x14ac:dyDescent="0.25">
      <c r="A264" s="6"/>
      <c r="B264" s="6"/>
      <c r="C264" s="6"/>
      <c r="D264" s="2"/>
      <c r="E264" s="8"/>
    </row>
    <row r="265" spans="1:5" x14ac:dyDescent="0.25">
      <c r="A265" s="6"/>
      <c r="B265" s="6"/>
      <c r="C265" s="6"/>
      <c r="D265" s="2"/>
      <c r="E265" s="8"/>
    </row>
    <row r="266" spans="1:5" x14ac:dyDescent="0.25">
      <c r="A266" s="6"/>
      <c r="B266" s="6"/>
      <c r="C266" s="6"/>
      <c r="D266" s="2"/>
      <c r="E266" s="8"/>
    </row>
    <row r="267" spans="1:5" x14ac:dyDescent="0.25">
      <c r="A267" s="6"/>
      <c r="B267" s="6"/>
      <c r="C267" s="6"/>
      <c r="D267" s="2"/>
      <c r="E267" s="8"/>
    </row>
    <row r="268" spans="1:5" x14ac:dyDescent="0.25">
      <c r="A268" s="6"/>
      <c r="B268" s="6"/>
      <c r="C268" s="6"/>
      <c r="D268" s="2"/>
      <c r="E268" s="8"/>
    </row>
    <row r="269" spans="1:5" x14ac:dyDescent="0.25">
      <c r="A269" s="6"/>
      <c r="B269" s="6"/>
      <c r="C269" s="6"/>
      <c r="D269" s="2"/>
      <c r="E269" s="8"/>
    </row>
    <row r="270" spans="1:5" x14ac:dyDescent="0.25">
      <c r="A270" s="6"/>
      <c r="B270" s="6"/>
      <c r="C270" s="6"/>
      <c r="D270" s="2"/>
      <c r="E270" s="8"/>
    </row>
    <row r="271" spans="1:5" x14ac:dyDescent="0.25">
      <c r="A271" s="6"/>
      <c r="B271" s="6"/>
      <c r="C271" s="6"/>
      <c r="D271" s="2"/>
      <c r="E271" s="8"/>
    </row>
    <row r="272" spans="1:5" x14ac:dyDescent="0.25">
      <c r="A272" s="6"/>
      <c r="B272" s="6"/>
      <c r="C272" s="6"/>
      <c r="D272" s="2"/>
      <c r="E272" s="8"/>
    </row>
    <row r="273" spans="1:5" x14ac:dyDescent="0.25">
      <c r="A273" s="6"/>
      <c r="B273" s="6"/>
      <c r="C273" s="6"/>
      <c r="D273" s="2"/>
      <c r="E273" s="8"/>
    </row>
    <row r="274" spans="1:5" x14ac:dyDescent="0.25">
      <c r="A274" s="6"/>
      <c r="B274" s="6"/>
      <c r="C274" s="6"/>
      <c r="D274" s="2"/>
      <c r="E274" s="8"/>
    </row>
    <row r="275" spans="1:5" x14ac:dyDescent="0.25">
      <c r="A275" s="6"/>
      <c r="B275" s="6"/>
      <c r="C275" s="6"/>
      <c r="D275" s="2"/>
      <c r="E275" s="8"/>
    </row>
    <row r="276" spans="1:5" x14ac:dyDescent="0.25">
      <c r="A276" s="6"/>
      <c r="B276" s="6"/>
      <c r="C276" s="6"/>
      <c r="D276" s="2"/>
      <c r="E276" s="8"/>
    </row>
    <row r="277" spans="1:5" x14ac:dyDescent="0.25">
      <c r="A277" s="6"/>
      <c r="B277" s="6"/>
      <c r="C277" s="6"/>
      <c r="D277" s="2"/>
      <c r="E277" s="8"/>
    </row>
    <row r="278" spans="1:5" x14ac:dyDescent="0.25">
      <c r="A278" s="6"/>
      <c r="B278" s="6"/>
      <c r="C278" s="6"/>
      <c r="D278" s="2"/>
      <c r="E278" s="8"/>
    </row>
    <row r="279" spans="1:5" x14ac:dyDescent="0.25">
      <c r="A279" s="6"/>
      <c r="B279" s="6"/>
      <c r="C279" s="6"/>
      <c r="D279" s="2"/>
      <c r="E279" s="8"/>
    </row>
    <row r="280" spans="1:5" x14ac:dyDescent="0.25">
      <c r="A280" s="6"/>
      <c r="B280" s="6"/>
      <c r="C280" s="6"/>
      <c r="D280" s="2"/>
      <c r="E280" s="8"/>
    </row>
    <row r="281" spans="1:5" x14ac:dyDescent="0.25">
      <c r="A281" s="6"/>
      <c r="B281" s="6"/>
      <c r="C281" s="6"/>
      <c r="D281" s="2"/>
      <c r="E281" s="8"/>
    </row>
    <row r="282" spans="1:5" x14ac:dyDescent="0.25">
      <c r="A282" s="6"/>
      <c r="B282" s="6"/>
      <c r="C282" s="6"/>
      <c r="D282" s="2"/>
      <c r="E282" s="8"/>
    </row>
    <row r="283" spans="1:5" x14ac:dyDescent="0.25">
      <c r="A283" s="6"/>
      <c r="B283" s="6"/>
      <c r="C283" s="6"/>
      <c r="D283" s="2"/>
      <c r="E283" s="8"/>
    </row>
    <row r="284" spans="1:5" x14ac:dyDescent="0.25">
      <c r="A284" s="6"/>
      <c r="B284" s="6"/>
      <c r="C284" s="6"/>
      <c r="D284" s="2"/>
      <c r="E284" s="8"/>
    </row>
    <row r="285" spans="1:5" x14ac:dyDescent="0.25">
      <c r="A285" s="6"/>
      <c r="B285" s="6"/>
      <c r="C285" s="6"/>
      <c r="D285" s="2"/>
      <c r="E285" s="8"/>
    </row>
    <row r="286" spans="1:5" x14ac:dyDescent="0.25">
      <c r="A286" s="6"/>
      <c r="B286" s="6"/>
      <c r="C286" s="6"/>
      <c r="D286" s="2"/>
      <c r="E286" s="8"/>
    </row>
    <row r="287" spans="1:5" x14ac:dyDescent="0.25">
      <c r="A287" s="6"/>
      <c r="B287" s="6"/>
      <c r="C287" s="6"/>
      <c r="D287" s="2"/>
      <c r="E287" s="8"/>
    </row>
    <row r="288" spans="1:5" x14ac:dyDescent="0.25">
      <c r="A288" s="6"/>
      <c r="B288" s="6"/>
      <c r="C288" s="6"/>
      <c r="D288" s="2"/>
      <c r="E288" s="8"/>
    </row>
    <row r="289" spans="1:5" x14ac:dyDescent="0.25">
      <c r="A289" s="6"/>
      <c r="B289" s="6"/>
      <c r="C289" s="6"/>
      <c r="D289" s="2"/>
      <c r="E289" s="8"/>
    </row>
    <row r="290" spans="1:5" x14ac:dyDescent="0.25">
      <c r="A290" s="6"/>
      <c r="B290" s="6"/>
      <c r="C290" s="6"/>
      <c r="D290" s="2"/>
      <c r="E290" s="8"/>
    </row>
    <row r="291" spans="1:5" x14ac:dyDescent="0.25">
      <c r="A291" s="6"/>
      <c r="B291" s="6"/>
      <c r="C291" s="6"/>
      <c r="D291" s="2"/>
      <c r="E291" s="8"/>
    </row>
    <row r="292" spans="1:5" x14ac:dyDescent="0.25">
      <c r="A292" s="6"/>
      <c r="B292" s="6"/>
      <c r="C292" s="6"/>
      <c r="D292" s="2"/>
      <c r="E292" s="8"/>
    </row>
    <row r="293" spans="1:5" x14ac:dyDescent="0.25">
      <c r="A293" s="6"/>
      <c r="B293" s="6"/>
      <c r="C293" s="6"/>
      <c r="D293" s="2"/>
      <c r="E293" s="8"/>
    </row>
    <row r="294" spans="1:5" x14ac:dyDescent="0.25">
      <c r="A294" s="6"/>
      <c r="B294" s="6"/>
      <c r="C294" s="6"/>
      <c r="D294" s="2"/>
      <c r="E294" s="8"/>
    </row>
    <row r="295" spans="1:5" x14ac:dyDescent="0.25">
      <c r="A295" s="6"/>
      <c r="B295" s="6"/>
      <c r="C295" s="6"/>
      <c r="D295" s="2"/>
      <c r="E295" s="8"/>
    </row>
    <row r="296" spans="1:5" x14ac:dyDescent="0.25">
      <c r="A296" s="6"/>
      <c r="B296" s="6"/>
      <c r="C296" s="6"/>
      <c r="D296" s="2"/>
      <c r="E296" s="8"/>
    </row>
    <row r="297" spans="1:5" x14ac:dyDescent="0.25">
      <c r="A297" s="6"/>
      <c r="B297" s="6"/>
      <c r="C297" s="6"/>
      <c r="D297" s="2"/>
      <c r="E297" s="8"/>
    </row>
    <row r="298" spans="1:5" x14ac:dyDescent="0.25">
      <c r="A298" s="6"/>
      <c r="B298" s="6"/>
      <c r="C298" s="6"/>
      <c r="D298" s="2"/>
      <c r="E298" s="8"/>
    </row>
    <row r="299" spans="1:5" x14ac:dyDescent="0.25">
      <c r="A299" s="6"/>
      <c r="B299" s="6"/>
      <c r="C299" s="6"/>
      <c r="D299" s="2"/>
      <c r="E299" s="8"/>
    </row>
    <row r="300" spans="1:5" x14ac:dyDescent="0.25">
      <c r="A300" s="8"/>
      <c r="B300" s="8"/>
      <c r="C300" s="8"/>
      <c r="D300" s="12"/>
      <c r="E300" s="8"/>
    </row>
    <row r="301" spans="1:5" x14ac:dyDescent="0.25">
      <c r="A301" s="8"/>
      <c r="B301" s="8"/>
      <c r="C301" s="8"/>
      <c r="D301" s="12"/>
      <c r="E301" s="8"/>
    </row>
    <row r="302" spans="1:5" x14ac:dyDescent="0.25">
      <c r="A302" s="8"/>
      <c r="B302" s="8"/>
      <c r="C302" s="8"/>
      <c r="D302" s="12"/>
      <c r="E302" s="8"/>
    </row>
    <row r="303" spans="1:5" x14ac:dyDescent="0.25">
      <c r="A303" s="8"/>
      <c r="B303" s="8"/>
      <c r="C303" s="8"/>
      <c r="D303" s="12"/>
      <c r="E303" s="8"/>
    </row>
    <row r="304" spans="1:5" x14ac:dyDescent="0.25">
      <c r="A304" s="8"/>
      <c r="B304" s="8"/>
      <c r="C304" s="8"/>
      <c r="D304" s="12"/>
      <c r="E304" s="8"/>
    </row>
    <row r="305" spans="1:5" x14ac:dyDescent="0.25">
      <c r="A305" s="8"/>
      <c r="B305" s="8"/>
      <c r="C305" s="8"/>
      <c r="D305" s="12"/>
      <c r="E305" s="8"/>
    </row>
    <row r="306" spans="1:5" x14ac:dyDescent="0.25">
      <c r="A306" s="8"/>
      <c r="B306" s="8"/>
      <c r="C306" s="8"/>
      <c r="D306" s="12"/>
      <c r="E306" s="8"/>
    </row>
    <row r="307" spans="1:5" x14ac:dyDescent="0.25">
      <c r="A307" s="8"/>
      <c r="B307" s="8"/>
      <c r="C307" s="8"/>
      <c r="D307" s="12"/>
      <c r="E307" s="8"/>
    </row>
    <row r="308" spans="1:5" x14ac:dyDescent="0.25">
      <c r="A308" s="8"/>
      <c r="B308" s="8"/>
      <c r="C308" s="8"/>
      <c r="D308" s="12"/>
      <c r="E308" s="8"/>
    </row>
    <row r="309" spans="1:5" x14ac:dyDescent="0.25">
      <c r="A309" s="8"/>
      <c r="B309" s="8"/>
      <c r="C309" s="8"/>
      <c r="D309" s="12"/>
      <c r="E309" s="8"/>
    </row>
    <row r="310" spans="1:5" x14ac:dyDescent="0.25">
      <c r="A310" s="8"/>
      <c r="B310" s="8"/>
      <c r="C310" s="8"/>
      <c r="D310" s="12"/>
      <c r="E310" s="8"/>
    </row>
    <row r="311" spans="1:5" x14ac:dyDescent="0.25">
      <c r="A311" s="8"/>
      <c r="B311" s="8"/>
      <c r="C311" s="8"/>
      <c r="D311" s="12"/>
      <c r="E311" s="8"/>
    </row>
    <row r="312" spans="1:5" x14ac:dyDescent="0.25">
      <c r="A312" s="8"/>
      <c r="B312" s="8"/>
      <c r="C312" s="8"/>
      <c r="D312" s="12"/>
      <c r="E312" s="8"/>
    </row>
    <row r="313" spans="1:5" x14ac:dyDescent="0.25">
      <c r="A313" s="8"/>
      <c r="B313" s="8"/>
      <c r="C313" s="8"/>
      <c r="D313" s="12"/>
      <c r="E313" s="8"/>
    </row>
    <row r="314" spans="1:5" x14ac:dyDescent="0.25">
      <c r="A314" s="8"/>
      <c r="B314" s="8"/>
      <c r="C314" s="8"/>
      <c r="D314" s="12"/>
      <c r="E314" s="8"/>
    </row>
    <row r="315" spans="1:5" x14ac:dyDescent="0.25">
      <c r="A315" s="8"/>
      <c r="B315" s="8"/>
      <c r="C315" s="8"/>
      <c r="D315" s="12"/>
      <c r="E315" s="8"/>
    </row>
    <row r="316" spans="1:5" x14ac:dyDescent="0.25">
      <c r="A316" s="8"/>
      <c r="B316" s="8"/>
      <c r="C316" s="8"/>
      <c r="D316" s="12"/>
      <c r="E316" s="8"/>
    </row>
    <row r="317" spans="1:5" x14ac:dyDescent="0.25">
      <c r="A317" s="8"/>
      <c r="B317" s="8"/>
      <c r="C317" s="8"/>
      <c r="D317" s="12"/>
      <c r="E317" s="8"/>
    </row>
    <row r="318" spans="1:5" x14ac:dyDescent="0.25">
      <c r="A318" s="8"/>
      <c r="B318" s="8"/>
      <c r="C318" s="8"/>
      <c r="D318" s="12"/>
      <c r="E318" s="8"/>
    </row>
    <row r="319" spans="1:5" x14ac:dyDescent="0.25">
      <c r="A319" s="8"/>
      <c r="B319" s="8"/>
      <c r="C319" s="8"/>
      <c r="D319" s="12"/>
      <c r="E319" s="8"/>
    </row>
    <row r="320" spans="1:5" x14ac:dyDescent="0.25">
      <c r="A320" s="8"/>
      <c r="B320" s="8"/>
      <c r="C320" s="8"/>
      <c r="D320" s="12"/>
      <c r="E320" s="8"/>
    </row>
    <row r="321" spans="1:5" x14ac:dyDescent="0.25">
      <c r="A321" s="8"/>
      <c r="B321" s="8"/>
      <c r="C321" s="8"/>
      <c r="D321" s="12"/>
      <c r="E321" s="8"/>
    </row>
    <row r="322" spans="1:5" x14ac:dyDescent="0.25">
      <c r="A322" s="8"/>
      <c r="B322" s="8"/>
      <c r="C322" s="8"/>
      <c r="D322" s="12"/>
      <c r="E322" s="8"/>
    </row>
    <row r="323" spans="1:5" x14ac:dyDescent="0.25">
      <c r="A323" s="8"/>
      <c r="B323" s="8"/>
      <c r="C323" s="8"/>
      <c r="D323" s="12"/>
      <c r="E323" s="8"/>
    </row>
    <row r="324" spans="1:5" x14ac:dyDescent="0.25">
      <c r="A324" s="8"/>
      <c r="B324" s="8"/>
      <c r="C324" s="8"/>
      <c r="D324" s="12"/>
      <c r="E324" s="8"/>
    </row>
    <row r="325" spans="1:5" x14ac:dyDescent="0.25">
      <c r="A325" s="8"/>
      <c r="B325" s="8"/>
      <c r="C325" s="8"/>
      <c r="D325" s="12"/>
      <c r="E325" s="8"/>
    </row>
    <row r="326" spans="1:5" x14ac:dyDescent="0.25">
      <c r="A326" s="8"/>
      <c r="B326" s="8"/>
      <c r="C326" s="8"/>
      <c r="D326" s="12"/>
      <c r="E326" s="8"/>
    </row>
    <row r="327" spans="1:5" x14ac:dyDescent="0.25">
      <c r="A327" s="8"/>
      <c r="B327" s="8"/>
      <c r="C327" s="8"/>
      <c r="D327" s="12"/>
      <c r="E327" s="8"/>
    </row>
    <row r="328" spans="1:5" x14ac:dyDescent="0.25">
      <c r="A328" s="8"/>
      <c r="B328" s="8"/>
      <c r="C328" s="8"/>
      <c r="D328" s="12"/>
      <c r="E328" s="8"/>
    </row>
    <row r="329" spans="1:5" x14ac:dyDescent="0.25">
      <c r="A329" s="8"/>
      <c r="B329" s="8"/>
      <c r="C329" s="8"/>
      <c r="D329" s="12"/>
      <c r="E329" s="8"/>
    </row>
    <row r="330" spans="1:5" x14ac:dyDescent="0.25">
      <c r="A330" s="8"/>
      <c r="B330" s="8"/>
      <c r="C330" s="8"/>
      <c r="D330" s="12"/>
      <c r="E330" s="8"/>
    </row>
    <row r="331" spans="1:5" x14ac:dyDescent="0.25">
      <c r="A331" s="8"/>
      <c r="B331" s="8"/>
      <c r="C331" s="8"/>
      <c r="D331" s="12"/>
      <c r="E331" s="8"/>
    </row>
    <row r="332" spans="1:5" x14ac:dyDescent="0.25">
      <c r="A332" s="8"/>
      <c r="B332" s="8"/>
      <c r="C332" s="8"/>
      <c r="D332" s="12"/>
      <c r="E332" s="8"/>
    </row>
    <row r="333" spans="1:5" x14ac:dyDescent="0.25">
      <c r="A333" s="8"/>
      <c r="B333" s="8"/>
      <c r="C333" s="8"/>
      <c r="D333" s="12"/>
      <c r="E333" s="8"/>
    </row>
    <row r="334" spans="1:5" x14ac:dyDescent="0.25">
      <c r="A334" s="8"/>
      <c r="B334" s="8"/>
      <c r="C334" s="8"/>
      <c r="D334" s="12"/>
      <c r="E334" s="8"/>
    </row>
    <row r="335" spans="1:5" x14ac:dyDescent="0.25">
      <c r="A335" s="8"/>
      <c r="B335" s="8"/>
      <c r="C335" s="8"/>
      <c r="D335" s="12"/>
      <c r="E335" s="8"/>
    </row>
    <row r="336" spans="1:5" x14ac:dyDescent="0.25">
      <c r="A336" s="8"/>
      <c r="B336" s="8"/>
      <c r="C336" s="8"/>
      <c r="D336" s="12"/>
      <c r="E336" s="8"/>
    </row>
    <row r="337" spans="1:5" x14ac:dyDescent="0.25">
      <c r="A337" s="8"/>
      <c r="B337" s="8"/>
      <c r="C337" s="8"/>
      <c r="D337" s="12"/>
      <c r="E337" s="8"/>
    </row>
    <row r="338" spans="1:5" x14ac:dyDescent="0.25">
      <c r="A338" s="8"/>
      <c r="B338" s="8"/>
      <c r="C338" s="8"/>
      <c r="D338" s="12"/>
      <c r="E338" s="8"/>
    </row>
    <row r="339" spans="1:5" x14ac:dyDescent="0.25">
      <c r="A339" s="8"/>
      <c r="B339" s="8"/>
      <c r="C339" s="8"/>
      <c r="D339" s="12"/>
      <c r="E339" s="8"/>
    </row>
    <row r="340" spans="1:5" x14ac:dyDescent="0.25">
      <c r="A340" s="8"/>
      <c r="B340" s="8"/>
      <c r="C340" s="8"/>
      <c r="D340" s="12"/>
      <c r="E340" s="8"/>
    </row>
    <row r="341" spans="1:5" x14ac:dyDescent="0.25">
      <c r="A341" s="8"/>
      <c r="B341" s="8"/>
      <c r="C341" s="8"/>
      <c r="D341" s="12"/>
      <c r="E341" s="8"/>
    </row>
    <row r="342" spans="1:5" x14ac:dyDescent="0.25">
      <c r="A342" s="8"/>
      <c r="B342" s="8"/>
      <c r="C342" s="8"/>
      <c r="D342" s="12"/>
      <c r="E342" s="8"/>
    </row>
    <row r="343" spans="1:5" x14ac:dyDescent="0.25">
      <c r="A343" s="8"/>
      <c r="B343" s="8"/>
      <c r="C343" s="8"/>
      <c r="D343" s="12"/>
      <c r="E343" s="8"/>
    </row>
    <row r="344" spans="1:5" x14ac:dyDescent="0.25">
      <c r="A344" s="8"/>
      <c r="B344" s="8"/>
      <c r="C344" s="8"/>
      <c r="D344" s="12"/>
      <c r="E344" s="8"/>
    </row>
    <row r="345" spans="1:5" x14ac:dyDescent="0.25">
      <c r="A345" s="8"/>
      <c r="B345" s="8"/>
      <c r="C345" s="8"/>
      <c r="D345" s="12"/>
      <c r="E345" s="8"/>
    </row>
    <row r="346" spans="1:5" x14ac:dyDescent="0.25">
      <c r="A346" s="8"/>
      <c r="B346" s="8"/>
      <c r="C346" s="8"/>
      <c r="D346" s="12"/>
      <c r="E346" s="8"/>
    </row>
    <row r="347" spans="1:5" x14ac:dyDescent="0.25">
      <c r="A347" s="8"/>
      <c r="B347" s="8"/>
      <c r="C347" s="8"/>
      <c r="D347" s="12"/>
      <c r="E347" s="8"/>
    </row>
    <row r="348" spans="1:5" x14ac:dyDescent="0.25">
      <c r="A348" s="8"/>
      <c r="B348" s="8"/>
      <c r="C348" s="8"/>
      <c r="D348" s="12"/>
      <c r="E348" s="8"/>
    </row>
    <row r="349" spans="1:5" x14ac:dyDescent="0.25">
      <c r="A349" s="8"/>
      <c r="B349" s="8"/>
      <c r="C349" s="8"/>
      <c r="D349" s="12"/>
      <c r="E349" s="8"/>
    </row>
    <row r="350" spans="1:5" x14ac:dyDescent="0.25">
      <c r="A350" s="8"/>
      <c r="B350" s="8"/>
      <c r="C350" s="8"/>
      <c r="D350" s="12"/>
      <c r="E350" s="8"/>
    </row>
    <row r="351" spans="1:5" x14ac:dyDescent="0.25">
      <c r="A351" s="8"/>
      <c r="B351" s="8"/>
      <c r="C351" s="8"/>
      <c r="D351" s="12"/>
      <c r="E351" s="8"/>
    </row>
    <row r="352" spans="1:5" x14ac:dyDescent="0.25">
      <c r="A352" s="8"/>
      <c r="B352" s="8"/>
      <c r="C352" s="8"/>
      <c r="D352" s="12"/>
      <c r="E352" s="8"/>
    </row>
    <row r="353" spans="1:5" x14ac:dyDescent="0.25">
      <c r="A353" s="8"/>
      <c r="B353" s="8"/>
      <c r="C353" s="8"/>
      <c r="D353" s="12"/>
      <c r="E353" s="8"/>
    </row>
    <row r="354" spans="1:5" x14ac:dyDescent="0.25">
      <c r="A354" s="8"/>
      <c r="B354" s="8"/>
      <c r="C354" s="8"/>
      <c r="D354" s="12"/>
      <c r="E354" s="8"/>
    </row>
    <row r="355" spans="1:5" x14ac:dyDescent="0.25">
      <c r="A355" s="8"/>
      <c r="B355" s="8"/>
      <c r="C355" s="8"/>
      <c r="D355" s="12"/>
      <c r="E355" s="8"/>
    </row>
    <row r="356" spans="1:5" x14ac:dyDescent="0.25">
      <c r="A356" s="8"/>
      <c r="B356" s="8"/>
      <c r="C356" s="8"/>
      <c r="D356" s="12"/>
      <c r="E356" s="8"/>
    </row>
    <row r="357" spans="1:5" x14ac:dyDescent="0.25">
      <c r="A357" s="8"/>
      <c r="B357" s="8"/>
      <c r="C357" s="8"/>
      <c r="D357" s="12"/>
      <c r="E357" s="8"/>
    </row>
    <row r="358" spans="1:5" x14ac:dyDescent="0.25">
      <c r="A358" s="8"/>
      <c r="B358" s="8"/>
      <c r="C358" s="8"/>
      <c r="D358" s="12"/>
      <c r="E358" s="8"/>
    </row>
    <row r="359" spans="1:5" x14ac:dyDescent="0.25">
      <c r="A359" s="8"/>
      <c r="B359" s="8"/>
      <c r="C359" s="8"/>
      <c r="D359" s="12"/>
      <c r="E359" s="8"/>
    </row>
    <row r="360" spans="1:5" x14ac:dyDescent="0.25">
      <c r="A360" s="8"/>
      <c r="B360" s="8"/>
      <c r="C360" s="8"/>
      <c r="D360" s="12"/>
      <c r="E360" s="8"/>
    </row>
    <row r="361" spans="1:5" x14ac:dyDescent="0.25">
      <c r="A361" s="8"/>
      <c r="B361" s="8"/>
      <c r="C361" s="8"/>
      <c r="D361" s="12"/>
      <c r="E361" s="8"/>
    </row>
    <row r="362" spans="1:5" x14ac:dyDescent="0.25">
      <c r="A362" s="8"/>
      <c r="B362" s="8"/>
      <c r="C362" s="8"/>
      <c r="D362" s="12"/>
      <c r="E362" s="8"/>
    </row>
    <row r="363" spans="1:5" x14ac:dyDescent="0.25">
      <c r="A363" s="8"/>
      <c r="B363" s="8"/>
      <c r="C363" s="8"/>
      <c r="D363" s="12"/>
      <c r="E363" s="8"/>
    </row>
    <row r="364" spans="1:5" x14ac:dyDescent="0.25">
      <c r="A364" s="8"/>
      <c r="B364" s="8"/>
      <c r="C364" s="8"/>
      <c r="D364" s="12"/>
      <c r="E364" s="8"/>
    </row>
    <row r="365" spans="1:5" x14ac:dyDescent="0.25">
      <c r="A365" s="8"/>
      <c r="B365" s="8"/>
      <c r="C365" s="8"/>
      <c r="D365" s="12"/>
      <c r="E365" s="8"/>
    </row>
    <row r="366" spans="1:5" x14ac:dyDescent="0.25">
      <c r="A366" s="8"/>
      <c r="B366" s="8"/>
      <c r="C366" s="8"/>
      <c r="D366" s="12"/>
      <c r="E366" s="8"/>
    </row>
    <row r="367" spans="1:5" x14ac:dyDescent="0.25">
      <c r="A367" s="8"/>
      <c r="B367" s="8"/>
      <c r="C367" s="8"/>
      <c r="D367" s="12"/>
      <c r="E367" s="8"/>
    </row>
    <row r="368" spans="1:5" x14ac:dyDescent="0.25">
      <c r="A368" s="8"/>
      <c r="B368" s="8"/>
      <c r="C368" s="8"/>
      <c r="D368" s="12"/>
      <c r="E368" s="8"/>
    </row>
    <row r="369" spans="1:5" x14ac:dyDescent="0.25">
      <c r="A369" s="8"/>
      <c r="B369" s="8"/>
      <c r="C369" s="8"/>
      <c r="D369" s="12"/>
      <c r="E369" s="8"/>
    </row>
    <row r="370" spans="1:5" x14ac:dyDescent="0.25">
      <c r="A370" s="8"/>
      <c r="B370" s="8"/>
      <c r="C370" s="8"/>
      <c r="D370" s="12"/>
      <c r="E370" s="8"/>
    </row>
    <row r="371" spans="1:5" x14ac:dyDescent="0.25">
      <c r="A371" s="8"/>
      <c r="B371" s="8"/>
      <c r="C371" s="8"/>
      <c r="D371" s="12"/>
      <c r="E371" s="8"/>
    </row>
    <row r="372" spans="1:5" x14ac:dyDescent="0.25">
      <c r="A372" s="8"/>
      <c r="B372" s="8"/>
      <c r="C372" s="8"/>
      <c r="D372" s="12"/>
      <c r="E372" s="8"/>
    </row>
    <row r="373" spans="1:5" x14ac:dyDescent="0.25">
      <c r="A373" s="8"/>
      <c r="B373" s="8"/>
      <c r="C373" s="8"/>
      <c r="D373" s="12"/>
      <c r="E373" s="8"/>
    </row>
    <row r="374" spans="1:5" x14ac:dyDescent="0.25">
      <c r="A374" s="8"/>
      <c r="B374" s="8"/>
      <c r="C374" s="8"/>
      <c r="D374" s="12"/>
      <c r="E374" s="8"/>
    </row>
    <row r="375" spans="1:5" x14ac:dyDescent="0.25">
      <c r="A375" s="8"/>
      <c r="B375" s="8"/>
      <c r="C375" s="8"/>
      <c r="D375" s="12"/>
      <c r="E375" s="8"/>
    </row>
    <row r="376" spans="1:5" x14ac:dyDescent="0.25">
      <c r="A376" s="8"/>
      <c r="B376" s="8"/>
      <c r="C376" s="8"/>
      <c r="D376" s="12"/>
      <c r="E376" s="8"/>
    </row>
    <row r="377" spans="1:5" x14ac:dyDescent="0.25">
      <c r="A377" s="8"/>
      <c r="B377" s="8"/>
      <c r="C377" s="8"/>
      <c r="D377" s="12"/>
      <c r="E377" s="8"/>
    </row>
    <row r="378" spans="1:5" x14ac:dyDescent="0.25">
      <c r="A378" s="8"/>
      <c r="B378" s="8"/>
      <c r="C378" s="8"/>
      <c r="D378" s="12"/>
      <c r="E378" s="8"/>
    </row>
    <row r="379" spans="1:5" x14ac:dyDescent="0.25">
      <c r="A379" s="8"/>
      <c r="B379" s="8"/>
      <c r="C379" s="8"/>
      <c r="D379" s="12"/>
      <c r="E379" s="8"/>
    </row>
    <row r="380" spans="1:5" x14ac:dyDescent="0.25">
      <c r="A380" s="8"/>
      <c r="B380" s="8"/>
      <c r="C380" s="8"/>
      <c r="D380" s="12"/>
      <c r="E380" s="8"/>
    </row>
    <row r="381" spans="1:5" x14ac:dyDescent="0.25">
      <c r="A381" s="8"/>
      <c r="B381" s="8"/>
      <c r="C381" s="8"/>
      <c r="D381" s="12"/>
      <c r="E381" s="8"/>
    </row>
    <row r="382" spans="1:5" x14ac:dyDescent="0.25">
      <c r="A382" s="8"/>
      <c r="B382" s="8"/>
      <c r="C382" s="8"/>
      <c r="D382" s="12"/>
      <c r="E382" s="8"/>
    </row>
    <row r="383" spans="1:5" x14ac:dyDescent="0.25">
      <c r="A383" s="8"/>
      <c r="B383" s="8"/>
      <c r="C383" s="8"/>
      <c r="D383" s="12"/>
      <c r="E383" s="8"/>
    </row>
    <row r="384" spans="1:5" x14ac:dyDescent="0.25">
      <c r="A384" s="8"/>
      <c r="B384" s="8"/>
      <c r="C384" s="8"/>
      <c r="D384" s="12"/>
      <c r="E384" s="8"/>
    </row>
    <row r="385" spans="1:5" x14ac:dyDescent="0.25">
      <c r="A385" s="8"/>
      <c r="B385" s="8"/>
      <c r="C385" s="8"/>
      <c r="D385" s="12"/>
      <c r="E385" s="8"/>
    </row>
    <row r="386" spans="1:5" x14ac:dyDescent="0.25">
      <c r="A386" s="8"/>
      <c r="B386" s="8"/>
      <c r="C386" s="8"/>
      <c r="D386" s="12"/>
      <c r="E386" s="8"/>
    </row>
    <row r="387" spans="1:5" x14ac:dyDescent="0.25">
      <c r="A387" s="8"/>
      <c r="B387" s="8"/>
      <c r="C387" s="8"/>
      <c r="D387" s="12"/>
      <c r="E387" s="8"/>
    </row>
    <row r="388" spans="1:5" x14ac:dyDescent="0.25">
      <c r="A388" s="8"/>
      <c r="B388" s="8"/>
      <c r="C388" s="8"/>
      <c r="D388" s="12"/>
      <c r="E388" s="8"/>
    </row>
    <row r="389" spans="1:5" x14ac:dyDescent="0.25">
      <c r="A389" s="8"/>
      <c r="B389" s="8"/>
      <c r="C389" s="8"/>
      <c r="D389" s="12"/>
      <c r="E389" s="8"/>
    </row>
    <row r="390" spans="1:5" x14ac:dyDescent="0.25">
      <c r="A390" s="8"/>
      <c r="B390" s="8"/>
      <c r="C390" s="8"/>
      <c r="D390" s="12"/>
      <c r="E390" s="8"/>
    </row>
    <row r="391" spans="1:5" x14ac:dyDescent="0.25">
      <c r="A391" s="8"/>
      <c r="B391" s="8"/>
      <c r="C391" s="8"/>
      <c r="D391" s="12"/>
      <c r="E391" s="8"/>
    </row>
    <row r="392" spans="1:5" x14ac:dyDescent="0.25">
      <c r="A392" s="8"/>
      <c r="B392" s="8"/>
      <c r="C392" s="8"/>
      <c r="D392" s="12"/>
      <c r="E392" s="8"/>
    </row>
    <row r="393" spans="1:5" x14ac:dyDescent="0.25">
      <c r="A393" s="8"/>
      <c r="B393" s="8"/>
      <c r="C393" s="8"/>
      <c r="D393" s="12"/>
      <c r="E393" s="8"/>
    </row>
    <row r="394" spans="1:5" x14ac:dyDescent="0.25">
      <c r="A394" s="8"/>
      <c r="B394" s="8"/>
      <c r="C394" s="8"/>
      <c r="D394" s="12"/>
      <c r="E394" s="8"/>
    </row>
    <row r="395" spans="1:5" x14ac:dyDescent="0.25">
      <c r="A395" s="8"/>
      <c r="B395" s="8"/>
      <c r="C395" s="8"/>
      <c r="D395" s="12"/>
      <c r="E395" s="8"/>
    </row>
    <row r="396" spans="1:5" x14ac:dyDescent="0.25">
      <c r="A396" s="8"/>
      <c r="B396" s="8"/>
      <c r="C396" s="8"/>
      <c r="D396" s="12"/>
      <c r="E396" s="8"/>
    </row>
    <row r="397" spans="1:5" x14ac:dyDescent="0.25">
      <c r="A397" s="8"/>
      <c r="B397" s="8"/>
      <c r="C397" s="8"/>
      <c r="D397" s="12"/>
      <c r="E397" s="8"/>
    </row>
    <row r="398" spans="1:5" x14ac:dyDescent="0.25">
      <c r="A398" s="8"/>
      <c r="B398" s="8"/>
      <c r="C398" s="8"/>
      <c r="D398" s="12"/>
      <c r="E398" s="8"/>
    </row>
    <row r="399" spans="1:5" x14ac:dyDescent="0.25">
      <c r="A399" s="8"/>
      <c r="B399" s="8"/>
      <c r="C399" s="8"/>
      <c r="D399" s="12"/>
      <c r="E399" s="8"/>
    </row>
    <row r="400" spans="1:5" x14ac:dyDescent="0.25">
      <c r="A400" s="8"/>
      <c r="B400" s="8"/>
      <c r="C400" s="8"/>
      <c r="D400" s="12"/>
      <c r="E400" s="8"/>
    </row>
    <row r="401" spans="1:5" x14ac:dyDescent="0.25">
      <c r="A401" s="8"/>
      <c r="B401" s="8"/>
      <c r="C401" s="8"/>
      <c r="D401" s="12"/>
      <c r="E401" s="8"/>
    </row>
    <row r="402" spans="1:5" x14ac:dyDescent="0.25">
      <c r="A402" s="8"/>
      <c r="B402" s="8"/>
      <c r="C402" s="8"/>
      <c r="D402" s="12"/>
      <c r="E402" s="8"/>
    </row>
    <row r="403" spans="1:5" x14ac:dyDescent="0.25">
      <c r="A403" s="8"/>
      <c r="B403" s="8"/>
      <c r="C403" s="8"/>
      <c r="D403" s="12"/>
      <c r="E403" s="8"/>
    </row>
    <row r="404" spans="1:5" x14ac:dyDescent="0.25">
      <c r="A404" s="8"/>
      <c r="B404" s="8"/>
      <c r="C404" s="8"/>
      <c r="D404" s="12"/>
      <c r="E404" s="8"/>
    </row>
    <row r="405" spans="1:5" x14ac:dyDescent="0.25">
      <c r="A405" s="8"/>
      <c r="B405" s="8"/>
      <c r="C405" s="8"/>
      <c r="D405" s="12"/>
      <c r="E405" s="8"/>
    </row>
    <row r="406" spans="1:5" x14ac:dyDescent="0.25">
      <c r="A406" s="8"/>
      <c r="B406" s="8"/>
      <c r="C406" s="8"/>
      <c r="D406" s="12"/>
      <c r="E406" s="8"/>
    </row>
    <row r="407" spans="1:5" x14ac:dyDescent="0.25">
      <c r="A407" s="8"/>
      <c r="B407" s="8"/>
      <c r="C407" s="8"/>
      <c r="D407" s="12"/>
      <c r="E407" s="8"/>
    </row>
    <row r="408" spans="1:5" x14ac:dyDescent="0.25">
      <c r="A408" s="8"/>
      <c r="B408" s="8"/>
      <c r="C408" s="8"/>
      <c r="D408" s="12"/>
      <c r="E408" s="8"/>
    </row>
    <row r="409" spans="1:5" x14ac:dyDescent="0.25">
      <c r="A409" s="8"/>
      <c r="B409" s="8"/>
      <c r="C409" s="8"/>
      <c r="D409" s="12"/>
      <c r="E409" s="8"/>
    </row>
    <row r="410" spans="1:5" x14ac:dyDescent="0.25">
      <c r="A410" s="8"/>
      <c r="B410" s="8"/>
      <c r="C410" s="8"/>
      <c r="D410" s="12"/>
      <c r="E410" s="8"/>
    </row>
    <row r="411" spans="1:5" x14ac:dyDescent="0.25">
      <c r="A411" s="8"/>
      <c r="B411" s="8"/>
      <c r="C411" s="8"/>
      <c r="D411" s="12"/>
      <c r="E411" s="8"/>
    </row>
    <row r="412" spans="1:5" x14ac:dyDescent="0.25">
      <c r="A412" s="8"/>
      <c r="B412" s="8"/>
      <c r="C412" s="8"/>
      <c r="D412" s="12"/>
      <c r="E412" s="8"/>
    </row>
    <row r="413" spans="1:5" x14ac:dyDescent="0.25">
      <c r="A413" s="8"/>
      <c r="B413" s="8"/>
      <c r="C413" s="8"/>
      <c r="D413" s="12"/>
      <c r="E413" s="8"/>
    </row>
    <row r="414" spans="1:5" x14ac:dyDescent="0.25">
      <c r="A414" s="8"/>
      <c r="B414" s="8"/>
      <c r="C414" s="8"/>
      <c r="D414" s="12"/>
      <c r="E414" s="8"/>
    </row>
    <row r="415" spans="1:5" x14ac:dyDescent="0.25">
      <c r="A415" s="8"/>
      <c r="B415" s="8"/>
      <c r="C415" s="8"/>
      <c r="D415" s="12"/>
      <c r="E415" s="8"/>
    </row>
    <row r="416" spans="1:5" x14ac:dyDescent="0.25">
      <c r="A416" s="8"/>
      <c r="B416" s="8"/>
      <c r="C416" s="8"/>
      <c r="D416" s="12"/>
      <c r="E416" s="8"/>
    </row>
    <row r="417" spans="1:5" x14ac:dyDescent="0.25">
      <c r="A417" s="8"/>
      <c r="B417" s="8"/>
      <c r="C417" s="8"/>
      <c r="D417" s="12"/>
      <c r="E417" s="8"/>
    </row>
    <row r="418" spans="1:5" x14ac:dyDescent="0.25">
      <c r="A418" s="8"/>
      <c r="B418" s="8"/>
      <c r="C418" s="8"/>
      <c r="D418" s="12"/>
      <c r="E418" s="8"/>
    </row>
    <row r="419" spans="1:5" x14ac:dyDescent="0.25">
      <c r="A419" s="8"/>
      <c r="B419" s="8"/>
      <c r="C419" s="8"/>
      <c r="D419" s="12"/>
      <c r="E419" s="8"/>
    </row>
    <row r="420" spans="1:5" x14ac:dyDescent="0.25">
      <c r="A420" s="8"/>
      <c r="B420" s="8"/>
      <c r="C420" s="8"/>
      <c r="D420" s="12"/>
      <c r="E420" s="8"/>
    </row>
    <row r="421" spans="1:5" x14ac:dyDescent="0.25">
      <c r="A421" s="8"/>
      <c r="B421" s="8"/>
      <c r="C421" s="8"/>
      <c r="D421" s="12"/>
      <c r="E421" s="8"/>
    </row>
    <row r="422" spans="1:5" x14ac:dyDescent="0.25">
      <c r="A422" s="8"/>
      <c r="B422" s="8"/>
      <c r="C422" s="8"/>
      <c r="D422" s="12"/>
      <c r="E422" s="8"/>
    </row>
    <row r="423" spans="1:5" x14ac:dyDescent="0.25">
      <c r="A423" s="8"/>
      <c r="B423" s="8"/>
      <c r="C423" s="8"/>
      <c r="D423" s="12"/>
      <c r="E423" s="8"/>
    </row>
    <row r="424" spans="1:5" x14ac:dyDescent="0.25">
      <c r="A424" s="8"/>
      <c r="B424" s="8"/>
      <c r="C424" s="8"/>
      <c r="D424" s="12"/>
      <c r="E424" s="8"/>
    </row>
    <row r="425" spans="1:5" x14ac:dyDescent="0.25">
      <c r="A425" s="8"/>
      <c r="B425" s="8"/>
      <c r="C425" s="8"/>
      <c r="D425" s="12"/>
      <c r="E425" s="8"/>
    </row>
    <row r="426" spans="1:5" x14ac:dyDescent="0.25">
      <c r="A426" s="8"/>
      <c r="B426" s="8"/>
      <c r="C426" s="8"/>
      <c r="D426" s="12"/>
      <c r="E426" s="8"/>
    </row>
    <row r="427" spans="1:5" x14ac:dyDescent="0.25">
      <c r="A427" s="8"/>
      <c r="B427" s="8"/>
      <c r="C427" s="8"/>
      <c r="D427" s="12"/>
      <c r="E427" s="8"/>
    </row>
    <row r="428" spans="1:5" x14ac:dyDescent="0.25">
      <c r="A428" s="8"/>
      <c r="B428" s="8"/>
      <c r="C428" s="8"/>
      <c r="D428" s="12"/>
      <c r="E428" s="8"/>
    </row>
    <row r="429" spans="1:5" x14ac:dyDescent="0.25">
      <c r="A429" s="8"/>
      <c r="B429" s="8"/>
      <c r="C429" s="8"/>
      <c r="D429" s="12"/>
      <c r="E429" s="8"/>
    </row>
    <row r="430" spans="1:5" x14ac:dyDescent="0.25">
      <c r="A430" s="8"/>
      <c r="B430" s="8"/>
      <c r="C430" s="8"/>
      <c r="D430" s="12"/>
      <c r="E430" s="8"/>
    </row>
    <row r="431" spans="1:5" x14ac:dyDescent="0.25">
      <c r="A431" s="8"/>
      <c r="B431" s="8"/>
      <c r="C431" s="8"/>
      <c r="D431" s="12"/>
      <c r="E431" s="8"/>
    </row>
    <row r="432" spans="1:5" x14ac:dyDescent="0.25">
      <c r="A432" s="8"/>
      <c r="B432" s="8"/>
      <c r="C432" s="8"/>
      <c r="D432" s="12"/>
      <c r="E432" s="8"/>
    </row>
    <row r="433" spans="1:5" x14ac:dyDescent="0.25">
      <c r="A433" s="8"/>
      <c r="B433" s="8"/>
      <c r="C433" s="8"/>
      <c r="D433" s="12"/>
      <c r="E433" s="8"/>
    </row>
    <row r="434" spans="1:5" x14ac:dyDescent="0.25">
      <c r="A434" s="8"/>
      <c r="B434" s="8"/>
      <c r="C434" s="8"/>
      <c r="D434" s="12"/>
      <c r="E434" s="8"/>
    </row>
    <row r="435" spans="1:5" x14ac:dyDescent="0.25">
      <c r="A435" s="8"/>
      <c r="B435" s="8"/>
      <c r="C435" s="8"/>
      <c r="D435" s="12"/>
      <c r="E435" s="8"/>
    </row>
    <row r="436" spans="1:5" x14ac:dyDescent="0.25">
      <c r="A436" s="8"/>
      <c r="B436" s="8"/>
      <c r="C436" s="8"/>
      <c r="D436" s="12"/>
      <c r="E436" s="8"/>
    </row>
    <row r="437" spans="1:5" x14ac:dyDescent="0.25">
      <c r="A437" s="8"/>
      <c r="B437" s="8"/>
      <c r="C437" s="8"/>
      <c r="D437" s="12"/>
      <c r="E437" s="8"/>
    </row>
    <row r="438" spans="1:5" x14ac:dyDescent="0.25">
      <c r="A438" s="8"/>
      <c r="B438" s="8"/>
      <c r="C438" s="8"/>
      <c r="D438" s="12"/>
      <c r="E438" s="8"/>
    </row>
    <row r="439" spans="1:5" x14ac:dyDescent="0.25">
      <c r="A439" s="8"/>
      <c r="B439" s="8"/>
      <c r="C439" s="8"/>
      <c r="D439" s="12"/>
      <c r="E439" s="8"/>
    </row>
    <row r="440" spans="1:5" x14ac:dyDescent="0.25">
      <c r="A440" s="8"/>
      <c r="B440" s="8"/>
      <c r="C440" s="8"/>
      <c r="D440" s="12"/>
      <c r="E440" s="8"/>
    </row>
    <row r="441" spans="1:5" x14ac:dyDescent="0.25">
      <c r="A441" s="8"/>
      <c r="B441" s="8"/>
      <c r="C441" s="8"/>
      <c r="D441" s="12"/>
      <c r="E441" s="8"/>
    </row>
    <row r="442" spans="1:5" x14ac:dyDescent="0.25">
      <c r="A442" s="8"/>
      <c r="B442" s="8"/>
      <c r="C442" s="8"/>
      <c r="D442" s="12"/>
      <c r="E442" s="8"/>
    </row>
    <row r="443" spans="1:5" x14ac:dyDescent="0.25">
      <c r="A443" s="8"/>
      <c r="B443" s="8"/>
      <c r="C443" s="8"/>
      <c r="D443" s="12"/>
      <c r="E443" s="8"/>
    </row>
    <row r="444" spans="1:5" x14ac:dyDescent="0.25">
      <c r="A444" s="8"/>
      <c r="B444" s="8"/>
      <c r="C444" s="8"/>
      <c r="D444" s="12"/>
      <c r="E444" s="8"/>
    </row>
    <row r="445" spans="1:5" x14ac:dyDescent="0.25">
      <c r="A445" s="8"/>
      <c r="B445" s="8"/>
      <c r="C445" s="8"/>
      <c r="D445" s="12"/>
      <c r="E445" s="8"/>
    </row>
    <row r="446" spans="1:5" x14ac:dyDescent="0.25">
      <c r="A446" s="8"/>
      <c r="B446" s="8"/>
      <c r="C446" s="8"/>
      <c r="D446" s="12"/>
      <c r="E446" s="8"/>
    </row>
    <row r="447" spans="1:5" x14ac:dyDescent="0.25">
      <c r="A447" s="8"/>
      <c r="B447" s="8"/>
      <c r="C447" s="8"/>
      <c r="D447" s="12"/>
      <c r="E447" s="8"/>
    </row>
    <row r="448" spans="1:5" x14ac:dyDescent="0.25">
      <c r="A448" s="8"/>
      <c r="B448" s="8"/>
      <c r="C448" s="8"/>
      <c r="D448" s="12"/>
      <c r="E448" s="8"/>
    </row>
    <row r="449" spans="1:5" x14ac:dyDescent="0.25">
      <c r="A449" s="8"/>
      <c r="B449" s="8"/>
      <c r="C449" s="8"/>
      <c r="D449" s="12"/>
      <c r="E449" s="8"/>
    </row>
    <row r="450" spans="1:5" x14ac:dyDescent="0.25">
      <c r="A450" s="8"/>
      <c r="B450" s="8"/>
      <c r="C450" s="8"/>
      <c r="D450" s="12"/>
      <c r="E450" s="8"/>
    </row>
    <row r="451" spans="1:5" x14ac:dyDescent="0.25">
      <c r="A451" s="8"/>
      <c r="B451" s="8"/>
      <c r="C451" s="8"/>
      <c r="D451" s="12"/>
      <c r="E451" s="8"/>
    </row>
    <row r="452" spans="1:5" x14ac:dyDescent="0.25">
      <c r="A452" s="8"/>
      <c r="B452" s="8"/>
      <c r="C452" s="8"/>
      <c r="D452" s="12"/>
      <c r="E452" s="8"/>
    </row>
    <row r="453" spans="1:5" x14ac:dyDescent="0.25">
      <c r="A453" s="8"/>
      <c r="B453" s="8"/>
      <c r="C453" s="8"/>
      <c r="D453" s="12"/>
      <c r="E453" s="8"/>
    </row>
    <row r="454" spans="1:5" x14ac:dyDescent="0.25">
      <c r="A454" s="8"/>
      <c r="B454" s="8"/>
      <c r="C454" s="8"/>
      <c r="D454" s="12"/>
      <c r="E454" s="8"/>
    </row>
    <row r="455" spans="1:5" x14ac:dyDescent="0.25">
      <c r="A455" s="8"/>
      <c r="B455" s="8"/>
      <c r="C455" s="8"/>
      <c r="D455" s="12"/>
      <c r="E455" s="8"/>
    </row>
    <row r="456" spans="1:5" x14ac:dyDescent="0.25">
      <c r="A456" s="8"/>
      <c r="B456" s="8"/>
      <c r="C456" s="8"/>
      <c r="D456" s="12"/>
      <c r="E456" s="8"/>
    </row>
    <row r="457" spans="1:5" x14ac:dyDescent="0.25">
      <c r="A457" s="8"/>
      <c r="B457" s="8"/>
      <c r="C457" s="8"/>
      <c r="D457" s="12"/>
      <c r="E457" s="8"/>
    </row>
    <row r="458" spans="1:5" x14ac:dyDescent="0.25">
      <c r="A458" s="8"/>
      <c r="B458" s="8"/>
      <c r="C458" s="8"/>
      <c r="D458" s="12"/>
      <c r="E458" s="8"/>
    </row>
    <row r="459" spans="1:5" x14ac:dyDescent="0.25">
      <c r="A459" s="8"/>
      <c r="B459" s="8"/>
      <c r="C459" s="8"/>
      <c r="D459" s="12"/>
      <c r="E459" s="8"/>
    </row>
    <row r="460" spans="1:5" x14ac:dyDescent="0.25">
      <c r="A460" s="8"/>
      <c r="B460" s="8"/>
      <c r="C460" s="8"/>
      <c r="D460" s="12"/>
      <c r="E460" s="8"/>
    </row>
    <row r="461" spans="1:5" x14ac:dyDescent="0.25">
      <c r="A461" s="8"/>
      <c r="B461" s="8"/>
      <c r="C461" s="8"/>
      <c r="D461" s="12"/>
      <c r="E461" s="8"/>
    </row>
    <row r="462" spans="1:5" x14ac:dyDescent="0.25">
      <c r="A462" s="8"/>
      <c r="B462" s="8"/>
      <c r="C462" s="8"/>
      <c r="D462" s="12"/>
      <c r="E462" s="8"/>
    </row>
    <row r="463" spans="1:5" x14ac:dyDescent="0.25">
      <c r="A463" s="8"/>
      <c r="B463" s="8"/>
      <c r="C463" s="8"/>
      <c r="D463" s="12"/>
      <c r="E463" s="8"/>
    </row>
    <row r="464" spans="1:5" x14ac:dyDescent="0.25">
      <c r="A464" s="8"/>
      <c r="B464" s="8"/>
      <c r="C464" s="8"/>
      <c r="D464" s="12"/>
      <c r="E464" s="8"/>
    </row>
    <row r="465" spans="1:5" x14ac:dyDescent="0.25">
      <c r="A465" s="8"/>
      <c r="B465" s="8"/>
      <c r="C465" s="8"/>
      <c r="D465" s="12"/>
      <c r="E465" s="8"/>
    </row>
    <row r="466" spans="1:5" x14ac:dyDescent="0.25">
      <c r="A466" s="8"/>
      <c r="B466" s="8"/>
      <c r="C466" s="8"/>
      <c r="D466" s="12"/>
      <c r="E466" s="8"/>
    </row>
    <row r="467" spans="1:5" x14ac:dyDescent="0.25">
      <c r="A467" s="8"/>
      <c r="B467" s="8"/>
      <c r="C467" s="8"/>
      <c r="D467" s="12"/>
      <c r="E467" s="8"/>
    </row>
    <row r="468" spans="1:5" x14ac:dyDescent="0.25">
      <c r="A468" s="8"/>
      <c r="B468" s="8"/>
      <c r="C468" s="8"/>
      <c r="D468" s="12"/>
      <c r="E468" s="8"/>
    </row>
    <row r="469" spans="1:5" x14ac:dyDescent="0.25">
      <c r="A469" s="8"/>
      <c r="B469" s="8"/>
      <c r="C469" s="8"/>
      <c r="D469" s="12"/>
      <c r="E469" s="8"/>
    </row>
    <row r="470" spans="1:5" x14ac:dyDescent="0.25">
      <c r="A470" s="8"/>
      <c r="B470" s="8"/>
      <c r="C470" s="8"/>
      <c r="D470" s="12"/>
      <c r="E470" s="8"/>
    </row>
    <row r="471" spans="1:5" x14ac:dyDescent="0.25">
      <c r="A471" s="8"/>
      <c r="B471" s="8"/>
      <c r="C471" s="8"/>
      <c r="D471" s="12"/>
      <c r="E471" s="8"/>
    </row>
    <row r="472" spans="1:5" x14ac:dyDescent="0.25">
      <c r="A472" s="8"/>
      <c r="B472" s="8"/>
      <c r="C472" s="8"/>
      <c r="D472" s="12"/>
      <c r="E472" s="8"/>
    </row>
    <row r="473" spans="1:5" x14ac:dyDescent="0.25">
      <c r="A473" s="8"/>
      <c r="B473" s="8"/>
      <c r="C473" s="8"/>
      <c r="D473" s="12"/>
      <c r="E473" s="8"/>
    </row>
    <row r="474" spans="1:5" x14ac:dyDescent="0.25">
      <c r="A474" s="8"/>
      <c r="B474" s="8"/>
      <c r="C474" s="8"/>
      <c r="D474" s="12"/>
      <c r="E474" s="8"/>
    </row>
    <row r="475" spans="1:5" x14ac:dyDescent="0.25">
      <c r="A475" s="8"/>
      <c r="B475" s="8"/>
      <c r="C475" s="8"/>
      <c r="D475" s="12"/>
      <c r="E475" s="8"/>
    </row>
    <row r="476" spans="1:5" x14ac:dyDescent="0.25">
      <c r="A476" s="8"/>
      <c r="B476" s="8"/>
      <c r="C476" s="8"/>
      <c r="D476" s="12"/>
      <c r="E476" s="8"/>
    </row>
    <row r="477" spans="1:5" x14ac:dyDescent="0.25">
      <c r="A477" s="8"/>
      <c r="B477" s="8"/>
      <c r="C477" s="8"/>
      <c r="D477" s="12"/>
      <c r="E477" s="8"/>
    </row>
    <row r="478" spans="1:5" x14ac:dyDescent="0.25">
      <c r="A478" s="8"/>
      <c r="B478" s="8"/>
      <c r="C478" s="8"/>
      <c r="D478" s="12"/>
      <c r="E478" s="8"/>
    </row>
    <row r="479" spans="1:5" x14ac:dyDescent="0.25">
      <c r="A479" s="8"/>
      <c r="B479" s="8"/>
      <c r="C479" s="8"/>
      <c r="D479" s="12"/>
      <c r="E479" s="8"/>
    </row>
    <row r="480" spans="1:5" x14ac:dyDescent="0.25">
      <c r="A480" s="8"/>
      <c r="B480" s="8"/>
      <c r="C480" s="8"/>
      <c r="D480" s="12"/>
      <c r="E480" s="8"/>
    </row>
    <row r="481" spans="1:5" x14ac:dyDescent="0.25">
      <c r="A481" s="8"/>
      <c r="B481" s="8"/>
      <c r="C481" s="8"/>
      <c r="D481" s="12"/>
      <c r="E481" s="8"/>
    </row>
    <row r="482" spans="1:5" x14ac:dyDescent="0.25">
      <c r="A482" s="8"/>
      <c r="B482" s="8"/>
      <c r="C482" s="8"/>
      <c r="D482" s="12"/>
      <c r="E482" s="8"/>
    </row>
    <row r="483" spans="1:5" x14ac:dyDescent="0.25">
      <c r="A483" s="8"/>
      <c r="B483" s="8"/>
      <c r="C483" s="8"/>
      <c r="D483" s="12"/>
      <c r="E483" s="8"/>
    </row>
    <row r="484" spans="1:5" x14ac:dyDescent="0.25">
      <c r="A484" s="8"/>
      <c r="B484" s="8"/>
      <c r="C484" s="8"/>
      <c r="D484" s="12"/>
      <c r="E484" s="8"/>
    </row>
    <row r="485" spans="1:5" x14ac:dyDescent="0.25">
      <c r="A485" s="8"/>
      <c r="B485" s="8"/>
      <c r="C485" s="8"/>
      <c r="D485" s="12"/>
      <c r="E485" s="8"/>
    </row>
    <row r="486" spans="1:5" x14ac:dyDescent="0.25">
      <c r="A486" s="8"/>
      <c r="B486" s="8"/>
      <c r="C486" s="8"/>
      <c r="D486" s="12"/>
      <c r="E486" s="8"/>
    </row>
    <row r="487" spans="1:5" x14ac:dyDescent="0.25">
      <c r="A487" s="8"/>
      <c r="B487" s="8"/>
      <c r="C487" s="8"/>
      <c r="D487" s="12"/>
      <c r="E487" s="8"/>
    </row>
    <row r="488" spans="1:5" x14ac:dyDescent="0.25">
      <c r="A488" s="8"/>
      <c r="B488" s="8"/>
      <c r="C488" s="8"/>
      <c r="D488" s="12"/>
      <c r="E488" s="8"/>
    </row>
    <row r="489" spans="1:5" x14ac:dyDescent="0.25">
      <c r="A489" s="8"/>
      <c r="B489" s="8"/>
      <c r="C489" s="8"/>
      <c r="D489" s="12"/>
      <c r="E489" s="8"/>
    </row>
    <row r="490" spans="1:5" x14ac:dyDescent="0.25">
      <c r="A490" s="8"/>
      <c r="B490" s="8"/>
      <c r="C490" s="8"/>
      <c r="D490" s="12"/>
      <c r="E490" s="8"/>
    </row>
    <row r="491" spans="1:5" x14ac:dyDescent="0.25">
      <c r="A491" s="8"/>
      <c r="B491" s="8"/>
      <c r="C491" s="8"/>
      <c r="D491" s="12"/>
      <c r="E491" s="8"/>
    </row>
    <row r="492" spans="1:5" x14ac:dyDescent="0.25">
      <c r="A492" s="8"/>
      <c r="B492" s="8"/>
      <c r="C492" s="8"/>
      <c r="D492" s="12"/>
      <c r="E492" s="8"/>
    </row>
    <row r="493" spans="1:5" x14ac:dyDescent="0.25">
      <c r="A493" s="8"/>
      <c r="B493" s="8"/>
      <c r="C493" s="8"/>
      <c r="D493" s="12"/>
      <c r="E493" s="8"/>
    </row>
    <row r="494" spans="1:5" x14ac:dyDescent="0.25">
      <c r="A494" s="8"/>
      <c r="B494" s="8"/>
      <c r="C494" s="8"/>
      <c r="D494" s="12"/>
      <c r="E494" s="8"/>
    </row>
    <row r="495" spans="1:5" x14ac:dyDescent="0.25">
      <c r="A495" s="8"/>
      <c r="B495" s="8"/>
      <c r="C495" s="8"/>
      <c r="D495" s="12"/>
      <c r="E495" s="8"/>
    </row>
    <row r="496" spans="1:5" x14ac:dyDescent="0.25">
      <c r="A496" s="8"/>
      <c r="B496" s="8"/>
      <c r="C496" s="8"/>
      <c r="D496" s="12"/>
      <c r="E496" s="8"/>
    </row>
    <row r="497" spans="1:5" x14ac:dyDescent="0.25">
      <c r="A497" s="8"/>
      <c r="B497" s="8"/>
      <c r="C497" s="8"/>
      <c r="D497" s="12"/>
      <c r="E497" s="8"/>
    </row>
    <row r="498" spans="1:5" x14ac:dyDescent="0.25">
      <c r="A498" s="8"/>
      <c r="B498" s="8"/>
      <c r="C498" s="8"/>
      <c r="D498" s="12"/>
      <c r="E498" s="8"/>
    </row>
    <row r="499" spans="1:5" x14ac:dyDescent="0.25">
      <c r="A499" s="8"/>
      <c r="B499" s="8"/>
      <c r="C499" s="8"/>
      <c r="D499" s="12"/>
      <c r="E499" s="8"/>
    </row>
    <row r="500" spans="1:5" x14ac:dyDescent="0.25">
      <c r="A500" s="8"/>
      <c r="B500" s="8"/>
      <c r="C500" s="8"/>
      <c r="D500" s="12"/>
      <c r="E500" s="8"/>
    </row>
    <row r="501" spans="1:5" x14ac:dyDescent="0.25">
      <c r="A501" s="8"/>
      <c r="B501" s="8"/>
      <c r="C501" s="8"/>
      <c r="D501" s="12"/>
      <c r="E501" s="8"/>
    </row>
    <row r="502" spans="1:5" x14ac:dyDescent="0.25">
      <c r="A502" s="8"/>
      <c r="B502" s="8"/>
      <c r="C502" s="8"/>
      <c r="D502" s="12"/>
      <c r="E502" s="8"/>
    </row>
    <row r="503" spans="1:5" x14ac:dyDescent="0.25">
      <c r="A503" s="8"/>
      <c r="B503" s="8"/>
      <c r="C503" s="8"/>
      <c r="D503" s="12"/>
      <c r="E503" s="8"/>
    </row>
    <row r="504" spans="1:5" x14ac:dyDescent="0.25">
      <c r="A504" s="8"/>
      <c r="B504" s="8"/>
      <c r="C504" s="8"/>
      <c r="D504" s="12"/>
      <c r="E504" s="8"/>
    </row>
    <row r="505" spans="1:5" x14ac:dyDescent="0.25">
      <c r="A505" s="8"/>
      <c r="B505" s="8"/>
      <c r="C505" s="8"/>
      <c r="D505" s="12"/>
      <c r="E505" s="8"/>
    </row>
    <row r="506" spans="1:5" x14ac:dyDescent="0.25">
      <c r="A506" s="8"/>
      <c r="B506" s="8"/>
      <c r="C506" s="8"/>
      <c r="D506" s="12"/>
      <c r="E506" s="8"/>
    </row>
    <row r="507" spans="1:5" x14ac:dyDescent="0.25">
      <c r="A507" s="8"/>
      <c r="B507" s="8"/>
      <c r="C507" s="8"/>
      <c r="D507" s="12"/>
      <c r="E507" s="8"/>
    </row>
    <row r="508" spans="1:5" x14ac:dyDescent="0.25">
      <c r="A508" s="8"/>
      <c r="B508" s="8"/>
      <c r="C508" s="8"/>
      <c r="D508" s="12"/>
      <c r="E508" s="8"/>
    </row>
    <row r="509" spans="1:5" x14ac:dyDescent="0.25">
      <c r="A509" s="8"/>
      <c r="B509" s="8"/>
      <c r="C509" s="8"/>
      <c r="D509" s="12"/>
      <c r="E509" s="8"/>
    </row>
    <row r="510" spans="1:5" x14ac:dyDescent="0.25">
      <c r="A510" s="8"/>
      <c r="B510" s="8"/>
      <c r="C510" s="8"/>
      <c r="D510" s="12"/>
      <c r="E510" s="8"/>
    </row>
    <row r="511" spans="1:5" x14ac:dyDescent="0.25">
      <c r="A511" s="8"/>
      <c r="B511" s="8"/>
      <c r="C511" s="8"/>
      <c r="D511" s="12"/>
      <c r="E511" s="8"/>
    </row>
    <row r="512" spans="1:5" x14ac:dyDescent="0.25">
      <c r="A512" s="8"/>
      <c r="B512" s="8"/>
      <c r="C512" s="8"/>
      <c r="D512" s="12"/>
      <c r="E512" s="8"/>
    </row>
    <row r="513" spans="1:5" x14ac:dyDescent="0.25">
      <c r="A513" s="8"/>
      <c r="B513" s="8"/>
      <c r="C513" s="8"/>
      <c r="D513" s="12"/>
      <c r="E513" s="8"/>
    </row>
    <row r="514" spans="1:5" x14ac:dyDescent="0.25">
      <c r="A514" s="8"/>
      <c r="B514" s="8"/>
      <c r="C514" s="8"/>
      <c r="D514" s="12"/>
      <c r="E514" s="8"/>
    </row>
    <row r="515" spans="1:5" x14ac:dyDescent="0.25">
      <c r="A515" s="8"/>
      <c r="B515" s="8"/>
      <c r="C515" s="8"/>
      <c r="D515" s="12"/>
      <c r="E515" s="8"/>
    </row>
    <row r="516" spans="1:5" x14ac:dyDescent="0.25">
      <c r="A516" s="8"/>
      <c r="B516" s="8"/>
      <c r="C516" s="8"/>
      <c r="D516" s="12"/>
      <c r="E516" s="8"/>
    </row>
    <row r="517" spans="1:5" x14ac:dyDescent="0.25">
      <c r="A517" s="8"/>
      <c r="B517" s="8"/>
      <c r="C517" s="8"/>
      <c r="D517" s="12"/>
      <c r="E517" s="8"/>
    </row>
    <row r="518" spans="1:5" x14ac:dyDescent="0.25">
      <c r="A518" s="8"/>
      <c r="B518" s="8"/>
      <c r="C518" s="8"/>
      <c r="D518" s="12"/>
      <c r="E518" s="8"/>
    </row>
    <row r="519" spans="1:5" x14ac:dyDescent="0.25">
      <c r="A519" s="8"/>
      <c r="B519" s="8"/>
      <c r="C519" s="8"/>
      <c r="D519" s="12"/>
      <c r="E519" s="8"/>
    </row>
    <row r="520" spans="1:5" x14ac:dyDescent="0.25">
      <c r="A520" s="8"/>
      <c r="B520" s="8"/>
      <c r="C520" s="8"/>
      <c r="D520" s="12"/>
      <c r="E520" s="8"/>
    </row>
    <row r="521" spans="1:5" x14ac:dyDescent="0.25">
      <c r="A521" s="8"/>
      <c r="B521" s="8"/>
      <c r="C521" s="8"/>
      <c r="D521" s="12"/>
      <c r="E521" s="8"/>
    </row>
    <row r="522" spans="1:5" x14ac:dyDescent="0.25">
      <c r="A522" s="8"/>
      <c r="B522" s="8"/>
      <c r="C522" s="8"/>
      <c r="D522" s="12"/>
      <c r="E522" s="8"/>
    </row>
    <row r="523" spans="1:5" x14ac:dyDescent="0.25">
      <c r="A523" s="8"/>
      <c r="B523" s="8"/>
      <c r="C523" s="8"/>
      <c r="D523" s="12"/>
      <c r="E523" s="8"/>
    </row>
    <row r="524" spans="1:5" x14ac:dyDescent="0.25">
      <c r="A524" s="8"/>
      <c r="B524" s="8"/>
      <c r="C524" s="8"/>
      <c r="D524" s="12"/>
      <c r="E524" s="8"/>
    </row>
    <row r="525" spans="1:5" x14ac:dyDescent="0.25">
      <c r="A525" s="8"/>
      <c r="B525" s="8"/>
      <c r="C525" s="8"/>
      <c r="D525" s="12"/>
      <c r="E525" s="8"/>
    </row>
    <row r="526" spans="1:5" x14ac:dyDescent="0.25">
      <c r="A526" s="8"/>
      <c r="B526" s="8"/>
      <c r="C526" s="8"/>
      <c r="D526" s="12"/>
      <c r="E526" s="8"/>
    </row>
    <row r="527" spans="1:5" x14ac:dyDescent="0.25">
      <c r="A527" s="8"/>
      <c r="B527" s="8"/>
      <c r="C527" s="8"/>
      <c r="D527" s="12"/>
      <c r="E527" s="8"/>
    </row>
    <row r="528" spans="1:5" x14ac:dyDescent="0.25">
      <c r="A528" s="8"/>
      <c r="B528" s="8"/>
      <c r="C528" s="8"/>
      <c r="D528" s="12"/>
      <c r="E528" s="8"/>
    </row>
    <row r="529" spans="1:5" x14ac:dyDescent="0.25">
      <c r="A529" s="8"/>
      <c r="B529" s="8"/>
      <c r="C529" s="8"/>
      <c r="D529" s="12"/>
      <c r="E529" s="8"/>
    </row>
    <row r="530" spans="1:5" x14ac:dyDescent="0.25">
      <c r="A530" s="8"/>
      <c r="B530" s="8"/>
      <c r="C530" s="8"/>
      <c r="D530" s="12"/>
      <c r="E530" s="8"/>
    </row>
    <row r="531" spans="1:5" x14ac:dyDescent="0.25">
      <c r="A531" s="8"/>
      <c r="B531" s="8"/>
      <c r="C531" s="8"/>
      <c r="D531" s="12"/>
      <c r="E531" s="8"/>
    </row>
    <row r="532" spans="1:5" x14ac:dyDescent="0.25">
      <c r="A532" s="8"/>
      <c r="B532" s="8"/>
      <c r="C532" s="8"/>
      <c r="D532" s="12"/>
      <c r="E532" s="8"/>
    </row>
    <row r="533" spans="1:5" x14ac:dyDescent="0.25">
      <c r="A533" s="8"/>
      <c r="B533" s="8"/>
      <c r="C533" s="8"/>
      <c r="D533" s="12"/>
      <c r="E533" s="8"/>
    </row>
    <row r="534" spans="1:5" x14ac:dyDescent="0.25">
      <c r="A534" s="8"/>
      <c r="B534" s="8"/>
      <c r="C534" s="8"/>
      <c r="D534" s="12"/>
      <c r="E534" s="8"/>
    </row>
    <row r="535" spans="1:5" x14ac:dyDescent="0.25">
      <c r="A535" s="8"/>
      <c r="B535" s="8"/>
      <c r="C535" s="8"/>
      <c r="D535" s="12"/>
      <c r="E535" s="8"/>
    </row>
    <row r="536" spans="1:5" x14ac:dyDescent="0.25">
      <c r="A536" s="8"/>
      <c r="B536" s="8"/>
      <c r="C536" s="8"/>
      <c r="D536" s="12"/>
      <c r="E536" s="8"/>
    </row>
    <row r="537" spans="1:5" x14ac:dyDescent="0.25">
      <c r="A537" s="8"/>
      <c r="B537" s="8"/>
      <c r="C537" s="8"/>
      <c r="D537" s="12"/>
      <c r="E537" s="8"/>
    </row>
    <row r="538" spans="1:5" x14ac:dyDescent="0.25">
      <c r="A538" s="8"/>
      <c r="B538" s="8"/>
      <c r="C538" s="8"/>
      <c r="D538" s="12"/>
      <c r="E538" s="8"/>
    </row>
    <row r="539" spans="1:5" x14ac:dyDescent="0.25">
      <c r="A539" s="8"/>
      <c r="B539" s="8"/>
      <c r="C539" s="8"/>
      <c r="D539" s="12"/>
      <c r="E539" s="8"/>
    </row>
    <row r="540" spans="1:5" x14ac:dyDescent="0.25">
      <c r="A540" s="8"/>
      <c r="B540" s="8"/>
      <c r="C540" s="8"/>
      <c r="D540" s="12"/>
      <c r="E540" s="8"/>
    </row>
    <row r="541" spans="1:5" x14ac:dyDescent="0.25">
      <c r="A541" s="8"/>
      <c r="B541" s="8"/>
      <c r="C541" s="8"/>
      <c r="D541" s="12"/>
      <c r="E541" s="8"/>
    </row>
    <row r="542" spans="1:5" x14ac:dyDescent="0.25">
      <c r="A542" s="8"/>
      <c r="B542" s="8"/>
      <c r="C542" s="8"/>
      <c r="D542" s="12"/>
      <c r="E542" s="8"/>
    </row>
    <row r="543" spans="1:5" x14ac:dyDescent="0.25">
      <c r="A543" s="8"/>
      <c r="B543" s="8"/>
      <c r="C543" s="8"/>
      <c r="D543" s="12"/>
      <c r="E543" s="8"/>
    </row>
    <row r="544" spans="1:5" x14ac:dyDescent="0.25">
      <c r="A544" s="8"/>
      <c r="B544" s="8"/>
      <c r="C544" s="8"/>
      <c r="D544" s="12"/>
      <c r="E544" s="8"/>
    </row>
    <row r="545" spans="1:5" x14ac:dyDescent="0.25">
      <c r="A545" s="8"/>
      <c r="B545" s="8"/>
      <c r="C545" s="8"/>
      <c r="D545" s="12"/>
      <c r="E545" s="8"/>
    </row>
    <row r="546" spans="1:5" x14ac:dyDescent="0.25">
      <c r="A546" s="8"/>
      <c r="B546" s="8"/>
      <c r="C546" s="8"/>
      <c r="D546" s="12"/>
      <c r="E546" s="8"/>
    </row>
    <row r="547" spans="1:5" x14ac:dyDescent="0.25">
      <c r="A547" s="8"/>
      <c r="B547" s="8"/>
      <c r="C547" s="8"/>
      <c r="D547" s="12"/>
      <c r="E547" s="8"/>
    </row>
    <row r="548" spans="1:5" x14ac:dyDescent="0.25">
      <c r="A548" s="8"/>
      <c r="B548" s="8"/>
      <c r="C548" s="8"/>
      <c r="D548" s="12"/>
      <c r="E548" s="8"/>
    </row>
    <row r="549" spans="1:5" x14ac:dyDescent="0.25">
      <c r="A549" s="8"/>
      <c r="B549" s="8"/>
      <c r="C549" s="8"/>
      <c r="D549" s="12"/>
      <c r="E549" s="8"/>
    </row>
    <row r="550" spans="1:5" x14ac:dyDescent="0.25">
      <c r="A550" s="8"/>
      <c r="B550" s="8"/>
      <c r="C550" s="8"/>
      <c r="D550" s="12"/>
      <c r="E550" s="8"/>
    </row>
    <row r="551" spans="1:5" x14ac:dyDescent="0.25">
      <c r="A551" s="8"/>
      <c r="B551" s="8"/>
      <c r="C551" s="8"/>
      <c r="D551" s="12"/>
      <c r="E551" s="8"/>
    </row>
    <row r="552" spans="1:5" x14ac:dyDescent="0.25">
      <c r="A552" s="8"/>
      <c r="B552" s="8"/>
      <c r="C552" s="8"/>
      <c r="D552" s="12"/>
      <c r="E552" s="8"/>
    </row>
    <row r="553" spans="1:5" x14ac:dyDescent="0.25">
      <c r="A553" s="8"/>
      <c r="B553" s="8"/>
      <c r="C553" s="8"/>
      <c r="D553" s="12"/>
      <c r="E553" s="8"/>
    </row>
    <row r="554" spans="1:5" x14ac:dyDescent="0.25">
      <c r="A554" s="8"/>
      <c r="B554" s="8"/>
      <c r="C554" s="8"/>
      <c r="D554" s="12"/>
      <c r="E554" s="8"/>
    </row>
    <row r="555" spans="1:5" x14ac:dyDescent="0.25">
      <c r="A555" s="8"/>
      <c r="B555" s="8"/>
      <c r="C555" s="8"/>
      <c r="D555" s="12"/>
      <c r="E555" s="8"/>
    </row>
    <row r="556" spans="1:5" x14ac:dyDescent="0.25">
      <c r="A556" s="8"/>
      <c r="B556" s="8"/>
      <c r="C556" s="8"/>
      <c r="D556" s="12"/>
      <c r="E556" s="8"/>
    </row>
    <row r="557" spans="1:5" x14ac:dyDescent="0.25">
      <c r="A557" s="8"/>
      <c r="B557" s="8"/>
      <c r="C557" s="8"/>
      <c r="D557" s="12"/>
      <c r="E557" s="8"/>
    </row>
    <row r="558" spans="1:5" x14ac:dyDescent="0.25">
      <c r="A558" s="8"/>
      <c r="B558" s="8"/>
      <c r="C558" s="8"/>
      <c r="D558" s="12"/>
      <c r="E558" s="8"/>
    </row>
    <row r="559" spans="1:5" x14ac:dyDescent="0.25">
      <c r="A559" s="8"/>
      <c r="B559" s="8"/>
      <c r="C559" s="8"/>
      <c r="D559" s="12"/>
      <c r="E559" s="8"/>
    </row>
    <row r="560" spans="1:5" x14ac:dyDescent="0.25">
      <c r="A560" s="8"/>
      <c r="B560" s="8"/>
      <c r="C560" s="8"/>
      <c r="D560" s="12"/>
      <c r="E560" s="8"/>
    </row>
    <row r="561" spans="1:5" x14ac:dyDescent="0.25">
      <c r="A561" s="8"/>
      <c r="B561" s="8"/>
      <c r="C561" s="8"/>
      <c r="D561" s="12"/>
      <c r="E561" s="8"/>
    </row>
    <row r="562" spans="1:5" x14ac:dyDescent="0.25">
      <c r="A562" s="8"/>
      <c r="B562" s="8"/>
      <c r="C562" s="8"/>
      <c r="D562" s="12"/>
      <c r="E562" s="8"/>
    </row>
    <row r="563" spans="1:5" x14ac:dyDescent="0.25">
      <c r="A563" s="8"/>
      <c r="B563" s="8"/>
      <c r="C563" s="8"/>
      <c r="D563" s="12"/>
      <c r="E563" s="8"/>
    </row>
    <row r="564" spans="1:5" x14ac:dyDescent="0.25">
      <c r="A564" s="8"/>
      <c r="B564" s="8"/>
      <c r="C564" s="8"/>
      <c r="D564" s="12"/>
      <c r="E564" s="8"/>
    </row>
    <row r="565" spans="1:5" x14ac:dyDescent="0.25">
      <c r="A565" s="8"/>
      <c r="B565" s="8"/>
      <c r="C565" s="8"/>
      <c r="D565" s="12"/>
      <c r="E565" s="8"/>
    </row>
    <row r="566" spans="1:5" x14ac:dyDescent="0.25">
      <c r="A566" s="8"/>
      <c r="B566" s="8"/>
      <c r="C566" s="8"/>
      <c r="D566" s="12"/>
      <c r="E566" s="8"/>
    </row>
    <row r="567" spans="1:5" x14ac:dyDescent="0.25">
      <c r="A567" s="8"/>
      <c r="B567" s="8"/>
      <c r="C567" s="8"/>
      <c r="D567" s="12"/>
      <c r="E567" s="8"/>
    </row>
    <row r="568" spans="1:5" x14ac:dyDescent="0.25">
      <c r="A568" s="8"/>
      <c r="B568" s="8"/>
      <c r="C568" s="8"/>
      <c r="D568" s="12"/>
      <c r="E568" s="8"/>
    </row>
    <row r="569" spans="1:5" x14ac:dyDescent="0.25">
      <c r="A569" s="8"/>
      <c r="B569" s="8"/>
      <c r="C569" s="8"/>
      <c r="D569" s="12"/>
      <c r="E569" s="8"/>
    </row>
    <row r="570" spans="1:5" x14ac:dyDescent="0.25">
      <c r="A570" s="8"/>
      <c r="B570" s="8"/>
      <c r="C570" s="8"/>
      <c r="D570" s="12"/>
      <c r="E570" s="8"/>
    </row>
    <row r="571" spans="1:5" x14ac:dyDescent="0.25">
      <c r="A571" s="8"/>
      <c r="B571" s="8"/>
      <c r="C571" s="8"/>
      <c r="D571" s="12"/>
      <c r="E571" s="8"/>
    </row>
    <row r="572" spans="1:5" x14ac:dyDescent="0.25">
      <c r="A572" s="8"/>
      <c r="B572" s="8"/>
      <c r="C572" s="8"/>
      <c r="D572" s="12"/>
      <c r="E572" s="8"/>
    </row>
    <row r="573" spans="1:5" x14ac:dyDescent="0.25">
      <c r="A573" s="8"/>
      <c r="B573" s="8"/>
      <c r="C573" s="8"/>
      <c r="D573" s="12"/>
      <c r="E573" s="8"/>
    </row>
    <row r="574" spans="1:5" x14ac:dyDescent="0.25">
      <c r="A574" s="8"/>
      <c r="B574" s="8"/>
      <c r="C574" s="8"/>
      <c r="D574" s="12"/>
      <c r="E574" s="8"/>
    </row>
    <row r="575" spans="1:5" x14ac:dyDescent="0.25">
      <c r="A575" s="8"/>
      <c r="B575" s="8"/>
      <c r="C575" s="8"/>
      <c r="D575" s="12"/>
      <c r="E575" s="8"/>
    </row>
    <row r="576" spans="1:5" x14ac:dyDescent="0.25">
      <c r="A576" s="8"/>
      <c r="B576" s="8"/>
      <c r="C576" s="8"/>
      <c r="D576" s="12"/>
      <c r="E576" s="8"/>
    </row>
    <row r="577" spans="1:5" x14ac:dyDescent="0.25">
      <c r="A577" s="8"/>
      <c r="B577" s="8"/>
      <c r="C577" s="8"/>
      <c r="D577" s="12"/>
      <c r="E577" s="8"/>
    </row>
    <row r="578" spans="1:5" x14ac:dyDescent="0.25">
      <c r="A578" s="8"/>
      <c r="B578" s="8"/>
      <c r="C578" s="8"/>
      <c r="D578" s="12"/>
      <c r="E578" s="8"/>
    </row>
    <row r="579" spans="1:5" x14ac:dyDescent="0.25">
      <c r="A579" s="8"/>
      <c r="B579" s="8"/>
      <c r="C579" s="8"/>
      <c r="D579" s="12"/>
      <c r="E579" s="8"/>
    </row>
    <row r="580" spans="1:5" x14ac:dyDescent="0.25">
      <c r="A580" s="8"/>
      <c r="B580" s="8"/>
      <c r="C580" s="8"/>
      <c r="D580" s="12"/>
      <c r="E580" s="8"/>
    </row>
    <row r="581" spans="1:5" x14ac:dyDescent="0.25">
      <c r="A581" s="8"/>
      <c r="B581" s="8"/>
      <c r="C581" s="8"/>
      <c r="D581" s="12"/>
      <c r="E581" s="8"/>
    </row>
    <row r="582" spans="1:5" x14ac:dyDescent="0.25">
      <c r="A582" s="8"/>
      <c r="B582" s="8"/>
      <c r="C582" s="8"/>
      <c r="D582" s="12"/>
      <c r="E582" s="8"/>
    </row>
    <row r="583" spans="1:5" x14ac:dyDescent="0.25">
      <c r="A583" s="8"/>
      <c r="B583" s="8"/>
      <c r="C583" s="8"/>
      <c r="D583" s="12"/>
      <c r="E583" s="8"/>
    </row>
    <row r="584" spans="1:5" x14ac:dyDescent="0.25">
      <c r="A584" s="8"/>
      <c r="B584" s="8"/>
      <c r="C584" s="8"/>
      <c r="D584" s="12"/>
      <c r="E584" s="8"/>
    </row>
    <row r="585" spans="1:5" x14ac:dyDescent="0.25">
      <c r="A585" s="8"/>
      <c r="B585" s="8"/>
      <c r="C585" s="8"/>
      <c r="D585" s="12"/>
      <c r="E585" s="8"/>
    </row>
    <row r="586" spans="1:5" x14ac:dyDescent="0.25">
      <c r="A586" s="8"/>
      <c r="B586" s="8"/>
      <c r="C586" s="8"/>
      <c r="D586" s="12"/>
      <c r="E586" s="8"/>
    </row>
    <row r="587" spans="1:5" x14ac:dyDescent="0.25">
      <c r="A587" s="8"/>
      <c r="B587" s="8"/>
      <c r="C587" s="8"/>
      <c r="D587" s="12"/>
      <c r="E587" s="8"/>
    </row>
    <row r="588" spans="1:5" x14ac:dyDescent="0.25">
      <c r="A588" s="8"/>
      <c r="B588" s="8"/>
      <c r="C588" s="8"/>
      <c r="D588" s="12"/>
      <c r="E588" s="8"/>
    </row>
    <row r="589" spans="1:5" x14ac:dyDescent="0.25">
      <c r="A589" s="8"/>
      <c r="B589" s="8"/>
      <c r="C589" s="8"/>
      <c r="D589" s="12"/>
      <c r="E589" s="8"/>
    </row>
    <row r="590" spans="1:5" x14ac:dyDescent="0.25">
      <c r="A590" s="8"/>
      <c r="B590" s="8"/>
      <c r="C590" s="8"/>
      <c r="D590" s="12"/>
      <c r="E590" s="8"/>
    </row>
    <row r="591" spans="1:5" x14ac:dyDescent="0.25">
      <c r="A591" s="8"/>
      <c r="B591" s="8"/>
      <c r="C591" s="8"/>
      <c r="D591" s="12"/>
      <c r="E591" s="8"/>
    </row>
    <row r="592" spans="1:5" x14ac:dyDescent="0.25">
      <c r="A592" s="8"/>
      <c r="B592" s="8"/>
      <c r="C592" s="8"/>
      <c r="D592" s="12"/>
      <c r="E592" s="8"/>
    </row>
    <row r="593" spans="1:5" x14ac:dyDescent="0.25">
      <c r="A593" s="8"/>
      <c r="B593" s="8"/>
      <c r="C593" s="8"/>
      <c r="D593" s="12"/>
      <c r="E593" s="8"/>
    </row>
    <row r="594" spans="1:5" x14ac:dyDescent="0.25">
      <c r="A594" s="8"/>
      <c r="B594" s="8"/>
      <c r="C594" s="8"/>
      <c r="D594" s="12"/>
      <c r="E594" s="8"/>
    </row>
    <row r="595" spans="1:5" x14ac:dyDescent="0.25">
      <c r="A595" s="8"/>
      <c r="B595" s="8"/>
      <c r="C595" s="8"/>
      <c r="D595" s="12"/>
      <c r="E595" s="8"/>
    </row>
    <row r="596" spans="1:5" x14ac:dyDescent="0.25">
      <c r="A596" s="8"/>
      <c r="B596" s="8"/>
      <c r="C596" s="8"/>
      <c r="D596" s="12"/>
      <c r="E596" s="8"/>
    </row>
    <row r="597" spans="1:5" x14ac:dyDescent="0.25">
      <c r="A597" s="8"/>
      <c r="B597" s="8"/>
      <c r="C597" s="8"/>
      <c r="D597" s="12"/>
      <c r="E597" s="8"/>
    </row>
    <row r="598" spans="1:5" x14ac:dyDescent="0.25">
      <c r="A598" s="8"/>
      <c r="B598" s="8"/>
      <c r="C598" s="8"/>
      <c r="D598" s="12"/>
      <c r="E598" s="8"/>
    </row>
    <row r="599" spans="1:5" x14ac:dyDescent="0.25">
      <c r="A599" s="8"/>
      <c r="B599" s="8"/>
      <c r="C599" s="8"/>
      <c r="D599" s="12"/>
      <c r="E599" s="8"/>
    </row>
    <row r="600" spans="1:5" x14ac:dyDescent="0.25">
      <c r="A600" s="8"/>
      <c r="B600" s="8"/>
      <c r="C600" s="8"/>
      <c r="D600" s="12"/>
      <c r="E600" s="8"/>
    </row>
    <row r="601" spans="1:5" x14ac:dyDescent="0.25">
      <c r="A601" s="8"/>
      <c r="B601" s="8"/>
      <c r="C601" s="8"/>
      <c r="D601" s="12"/>
      <c r="E601" s="8"/>
    </row>
    <row r="602" spans="1:5" x14ac:dyDescent="0.25">
      <c r="A602" s="8"/>
      <c r="B602" s="8"/>
      <c r="C602" s="8"/>
      <c r="D602" s="12"/>
      <c r="E602" s="8"/>
    </row>
    <row r="603" spans="1:5" x14ac:dyDescent="0.25">
      <c r="A603" s="8"/>
      <c r="B603" s="8"/>
      <c r="C603" s="8"/>
      <c r="D603" s="12"/>
      <c r="E603" s="8"/>
    </row>
    <row r="604" spans="1:5" x14ac:dyDescent="0.25">
      <c r="A604" s="8"/>
      <c r="B604" s="8"/>
      <c r="C604" s="8"/>
      <c r="D604" s="12"/>
      <c r="E604" s="8"/>
    </row>
    <row r="605" spans="1:5" x14ac:dyDescent="0.25">
      <c r="A605" s="8"/>
      <c r="B605" s="8"/>
      <c r="C605" s="8"/>
      <c r="D605" s="12"/>
      <c r="E605" s="8"/>
    </row>
    <row r="606" spans="1:5" x14ac:dyDescent="0.25">
      <c r="A606" s="8"/>
      <c r="B606" s="8"/>
      <c r="C606" s="8"/>
      <c r="D606" s="12"/>
      <c r="E606" s="8"/>
    </row>
    <row r="607" spans="1:5" x14ac:dyDescent="0.25">
      <c r="A607" s="8"/>
      <c r="B607" s="8"/>
      <c r="C607" s="8"/>
      <c r="D607" s="12"/>
      <c r="E607" s="8"/>
    </row>
    <row r="608" spans="1:5" x14ac:dyDescent="0.25">
      <c r="A608" s="8"/>
      <c r="B608" s="8"/>
      <c r="C608" s="8"/>
      <c r="D608" s="12"/>
      <c r="E608" s="8"/>
    </row>
    <row r="609" spans="1:5" x14ac:dyDescent="0.25">
      <c r="A609" s="8"/>
      <c r="B609" s="8"/>
      <c r="C609" s="8"/>
      <c r="D609" s="12"/>
      <c r="E609" s="8"/>
    </row>
    <row r="610" spans="1:5" x14ac:dyDescent="0.25">
      <c r="A610" s="8"/>
      <c r="B610" s="8"/>
      <c r="C610" s="8"/>
      <c r="D610" s="12"/>
      <c r="E610" s="8"/>
    </row>
    <row r="611" spans="1:5" x14ac:dyDescent="0.25">
      <c r="A611" s="8"/>
      <c r="B611" s="8"/>
      <c r="C611" s="8"/>
      <c r="D611" s="12"/>
      <c r="E611" s="8"/>
    </row>
    <row r="612" spans="1:5" x14ac:dyDescent="0.25">
      <c r="A612" s="8"/>
      <c r="B612" s="8"/>
      <c r="C612" s="8"/>
      <c r="D612" s="12"/>
      <c r="E612" s="8"/>
    </row>
    <row r="613" spans="1:5" x14ac:dyDescent="0.25">
      <c r="A613" s="8"/>
      <c r="B613" s="8"/>
      <c r="C613" s="8"/>
      <c r="D613" s="12"/>
      <c r="E613" s="8"/>
    </row>
    <row r="614" spans="1:5" x14ac:dyDescent="0.25">
      <c r="A614" s="8"/>
      <c r="B614" s="8"/>
      <c r="C614" s="8"/>
      <c r="D614" s="12"/>
      <c r="E614" s="8"/>
    </row>
    <row r="615" spans="1:5" x14ac:dyDescent="0.25">
      <c r="A615" s="8"/>
      <c r="B615" s="8"/>
      <c r="C615" s="8"/>
      <c r="D615" s="12"/>
      <c r="E615" s="8"/>
    </row>
    <row r="616" spans="1:5" x14ac:dyDescent="0.25">
      <c r="A616" s="8"/>
      <c r="B616" s="8"/>
      <c r="C616" s="8"/>
      <c r="D616" s="12"/>
      <c r="E616" s="8"/>
    </row>
    <row r="617" spans="1:5" x14ac:dyDescent="0.25">
      <c r="A617" s="8"/>
      <c r="B617" s="8"/>
      <c r="C617" s="8"/>
      <c r="D617" s="12"/>
      <c r="E617" s="8"/>
    </row>
    <row r="618" spans="1:5" x14ac:dyDescent="0.25">
      <c r="A618" s="8"/>
      <c r="B618" s="8"/>
      <c r="C618" s="8"/>
      <c r="D618" s="12"/>
      <c r="E618" s="8"/>
    </row>
    <row r="619" spans="1:5" x14ac:dyDescent="0.25">
      <c r="A619" s="8"/>
      <c r="B619" s="8"/>
      <c r="C619" s="8"/>
      <c r="D619" s="12"/>
      <c r="E619" s="8"/>
    </row>
    <row r="620" spans="1:5" x14ac:dyDescent="0.25">
      <c r="A620" s="8"/>
      <c r="B620" s="8"/>
      <c r="C620" s="8"/>
      <c r="D620" s="12"/>
      <c r="E620" s="8"/>
    </row>
    <row r="621" spans="1:5" x14ac:dyDescent="0.25">
      <c r="A621" s="8"/>
      <c r="B621" s="8"/>
      <c r="C621" s="8"/>
      <c r="D621" s="12"/>
      <c r="E621" s="8"/>
    </row>
    <row r="622" spans="1:5" x14ac:dyDescent="0.25">
      <c r="A622" s="8"/>
      <c r="B622" s="8"/>
      <c r="C622" s="8"/>
      <c r="D622" s="12"/>
      <c r="E622" s="8"/>
    </row>
    <row r="623" spans="1:5" x14ac:dyDescent="0.25">
      <c r="A623" s="8"/>
      <c r="B623" s="8"/>
      <c r="C623" s="8"/>
      <c r="D623" s="12"/>
      <c r="E623" s="8"/>
    </row>
    <row r="624" spans="1:5" x14ac:dyDescent="0.25">
      <c r="A624" s="8"/>
      <c r="B624" s="8"/>
      <c r="C624" s="8"/>
      <c r="D624" s="12"/>
      <c r="E624" s="8"/>
    </row>
    <row r="625" spans="1:5" x14ac:dyDescent="0.25">
      <c r="A625" s="8"/>
      <c r="B625" s="8"/>
      <c r="C625" s="8"/>
      <c r="D625" s="12"/>
      <c r="E625" s="8"/>
    </row>
    <row r="626" spans="1:5" x14ac:dyDescent="0.25">
      <c r="A626" s="8"/>
      <c r="B626" s="8"/>
      <c r="C626" s="8"/>
      <c r="D626" s="12"/>
      <c r="E626" s="8"/>
    </row>
    <row r="627" spans="1:5" x14ac:dyDescent="0.25">
      <c r="A627" s="8"/>
      <c r="B627" s="8"/>
      <c r="C627" s="8"/>
      <c r="D627" s="12"/>
      <c r="E627" s="8"/>
    </row>
    <row r="628" spans="1:5" x14ac:dyDescent="0.25">
      <c r="A628" s="8"/>
      <c r="B628" s="8"/>
      <c r="C628" s="8"/>
      <c r="D628" s="12"/>
      <c r="E628" s="8"/>
    </row>
    <row r="629" spans="1:5" x14ac:dyDescent="0.25">
      <c r="A629" s="8"/>
      <c r="B629" s="8"/>
      <c r="C629" s="8"/>
      <c r="D629" s="12"/>
      <c r="E629" s="8"/>
    </row>
    <row r="630" spans="1:5" x14ac:dyDescent="0.25">
      <c r="A630" s="8"/>
      <c r="B630" s="8"/>
      <c r="C630" s="8"/>
      <c r="D630" s="12"/>
      <c r="E630" s="8"/>
    </row>
    <row r="631" spans="1:5" x14ac:dyDescent="0.25">
      <c r="A631" s="8"/>
      <c r="B631" s="8"/>
      <c r="C631" s="8"/>
      <c r="D631" s="12"/>
      <c r="E631" s="8"/>
    </row>
    <row r="632" spans="1:5" x14ac:dyDescent="0.25">
      <c r="A632" s="8"/>
      <c r="B632" s="8"/>
      <c r="C632" s="8"/>
      <c r="D632" s="12"/>
      <c r="E632" s="8"/>
    </row>
    <row r="633" spans="1:5" x14ac:dyDescent="0.25">
      <c r="A633" s="8"/>
      <c r="B633" s="8"/>
      <c r="C633" s="8"/>
      <c r="D633" s="12"/>
      <c r="E633" s="8"/>
    </row>
    <row r="634" spans="1:5" x14ac:dyDescent="0.25">
      <c r="A634" s="8"/>
      <c r="B634" s="8"/>
      <c r="C634" s="8"/>
      <c r="D634" s="12"/>
      <c r="E634" s="8"/>
    </row>
    <row r="635" spans="1:5" x14ac:dyDescent="0.25">
      <c r="A635" s="8"/>
      <c r="B635" s="8"/>
      <c r="C635" s="8"/>
      <c r="D635" s="12"/>
      <c r="E635" s="8"/>
    </row>
    <row r="636" spans="1:5" x14ac:dyDescent="0.25">
      <c r="A636" s="8"/>
      <c r="B636" s="8"/>
      <c r="C636" s="8"/>
      <c r="D636" s="12"/>
      <c r="E636" s="8"/>
    </row>
    <row r="637" spans="1:5" x14ac:dyDescent="0.25">
      <c r="A637" s="8"/>
      <c r="B637" s="8"/>
      <c r="C637" s="8"/>
      <c r="D637" s="12"/>
      <c r="E637" s="8"/>
    </row>
    <row r="638" spans="1:5" x14ac:dyDescent="0.25">
      <c r="A638" s="8"/>
      <c r="B638" s="8"/>
      <c r="C638" s="8"/>
      <c r="D638" s="12"/>
      <c r="E638" s="8"/>
    </row>
    <row r="639" spans="1:5" x14ac:dyDescent="0.25">
      <c r="A639" s="8"/>
      <c r="B639" s="8"/>
      <c r="C639" s="8"/>
      <c r="D639" s="12"/>
      <c r="E639" s="8"/>
    </row>
    <row r="640" spans="1:5" x14ac:dyDescent="0.25">
      <c r="A640" s="8"/>
      <c r="B640" s="8"/>
      <c r="C640" s="8"/>
      <c r="D640" s="12"/>
      <c r="E640" s="8"/>
    </row>
    <row r="641" spans="1:5" x14ac:dyDescent="0.25">
      <c r="A641" s="8"/>
      <c r="B641" s="8"/>
      <c r="C641" s="8"/>
      <c r="D641" s="12"/>
      <c r="E641" s="8"/>
    </row>
    <row r="642" spans="1:5" x14ac:dyDescent="0.25">
      <c r="A642" s="8"/>
      <c r="B642" s="8"/>
      <c r="C642" s="8"/>
      <c r="D642" s="12"/>
      <c r="E642" s="8"/>
    </row>
    <row r="643" spans="1:5" x14ac:dyDescent="0.25">
      <c r="A643" s="8"/>
      <c r="B643" s="8"/>
      <c r="C643" s="8"/>
      <c r="D643" s="12"/>
      <c r="E643" s="8"/>
    </row>
    <row r="644" spans="1:5" x14ac:dyDescent="0.25">
      <c r="A644" s="8"/>
      <c r="B644" s="8"/>
      <c r="C644" s="8"/>
      <c r="D644" s="12"/>
      <c r="E644" s="8"/>
    </row>
    <row r="645" spans="1:5" x14ac:dyDescent="0.25">
      <c r="A645" s="8"/>
      <c r="B645" s="8"/>
      <c r="C645" s="8"/>
      <c r="D645" s="12"/>
      <c r="E645" s="8"/>
    </row>
    <row r="646" spans="1:5" x14ac:dyDescent="0.25">
      <c r="A646" s="8"/>
      <c r="B646" s="8"/>
      <c r="C646" s="8"/>
      <c r="D646" s="12"/>
      <c r="E646" s="8"/>
    </row>
    <row r="647" spans="1:5" x14ac:dyDescent="0.25">
      <c r="A647" s="8"/>
      <c r="B647" s="8"/>
      <c r="C647" s="8"/>
      <c r="D647" s="12"/>
      <c r="E647" s="8"/>
    </row>
    <row r="648" spans="1:5" x14ac:dyDescent="0.25">
      <c r="A648" s="8"/>
      <c r="B648" s="8"/>
      <c r="C648" s="8"/>
      <c r="D648" s="12"/>
      <c r="E648" s="8"/>
    </row>
    <row r="649" spans="1:5" x14ac:dyDescent="0.25">
      <c r="A649" s="8"/>
      <c r="B649" s="8"/>
      <c r="C649" s="8"/>
      <c r="D649" s="12"/>
      <c r="E649" s="8"/>
    </row>
    <row r="650" spans="1:5" x14ac:dyDescent="0.25">
      <c r="A650" s="8"/>
      <c r="B650" s="8"/>
      <c r="C650" s="8"/>
      <c r="D650" s="12"/>
      <c r="E650" s="8"/>
    </row>
    <row r="651" spans="1:5" x14ac:dyDescent="0.25">
      <c r="A651" s="8"/>
      <c r="B651" s="8"/>
      <c r="C651" s="8"/>
      <c r="D651" s="12"/>
      <c r="E651" s="8"/>
    </row>
    <row r="652" spans="1:5" x14ac:dyDescent="0.25">
      <c r="A652" s="8"/>
      <c r="B652" s="8"/>
      <c r="C652" s="8"/>
      <c r="D652" s="12"/>
      <c r="E652" s="8"/>
    </row>
    <row r="653" spans="1:5" x14ac:dyDescent="0.25">
      <c r="A653" s="8"/>
      <c r="B653" s="8"/>
      <c r="C653" s="8"/>
      <c r="D653" s="12"/>
      <c r="E653" s="8"/>
    </row>
    <row r="654" spans="1:5" x14ac:dyDescent="0.25">
      <c r="A654" s="8"/>
      <c r="B654" s="8"/>
      <c r="C654" s="8"/>
      <c r="D654" s="12"/>
      <c r="E654" s="8"/>
    </row>
    <row r="655" spans="1:5" x14ac:dyDescent="0.25">
      <c r="A655" s="8"/>
      <c r="B655" s="8"/>
      <c r="C655" s="8"/>
      <c r="D655" s="12"/>
      <c r="E655" s="8"/>
    </row>
    <row r="656" spans="1:5" x14ac:dyDescent="0.25">
      <c r="A656" s="8"/>
      <c r="B656" s="8"/>
      <c r="C656" s="8"/>
      <c r="D656" s="12"/>
      <c r="E656" s="8"/>
    </row>
    <row r="657" spans="1:5" x14ac:dyDescent="0.25">
      <c r="A657" s="8"/>
      <c r="B657" s="8"/>
      <c r="C657" s="8"/>
      <c r="D657" s="12"/>
      <c r="E657" s="8"/>
    </row>
    <row r="658" spans="1:5" x14ac:dyDescent="0.25">
      <c r="A658" s="8"/>
      <c r="B658" s="8"/>
      <c r="C658" s="8"/>
      <c r="D658" s="12"/>
      <c r="E658" s="8"/>
    </row>
    <row r="659" spans="1:5" x14ac:dyDescent="0.25">
      <c r="A659" s="8"/>
      <c r="B659" s="8"/>
      <c r="C659" s="8"/>
      <c r="D659" s="12"/>
      <c r="E659" s="8"/>
    </row>
    <row r="660" spans="1:5" x14ac:dyDescent="0.25">
      <c r="A660" s="8"/>
      <c r="B660" s="8"/>
      <c r="C660" s="8"/>
      <c r="D660" s="12"/>
      <c r="E660" s="8"/>
    </row>
    <row r="661" spans="1:5" x14ac:dyDescent="0.25">
      <c r="A661" s="8"/>
      <c r="B661" s="8"/>
      <c r="C661" s="8"/>
      <c r="D661" s="12"/>
      <c r="E661" s="8"/>
    </row>
    <row r="662" spans="1:5" x14ac:dyDescent="0.25">
      <c r="A662" s="8"/>
      <c r="B662" s="8"/>
      <c r="C662" s="8"/>
      <c r="D662" s="12"/>
      <c r="E662" s="8"/>
    </row>
    <row r="663" spans="1:5" x14ac:dyDescent="0.25">
      <c r="A663" s="8"/>
      <c r="B663" s="8"/>
      <c r="C663" s="8"/>
      <c r="D663" s="12"/>
      <c r="E663" s="8"/>
    </row>
    <row r="664" spans="1:5" x14ac:dyDescent="0.25">
      <c r="A664" s="8"/>
      <c r="B664" s="8"/>
      <c r="C664" s="8"/>
      <c r="D664" s="12"/>
      <c r="E664" s="8"/>
    </row>
    <row r="665" spans="1:5" x14ac:dyDescent="0.25">
      <c r="A665" s="8"/>
      <c r="B665" s="8"/>
      <c r="C665" s="8"/>
      <c r="D665" s="12"/>
      <c r="E665" s="8"/>
    </row>
    <row r="666" spans="1:5" x14ac:dyDescent="0.25">
      <c r="A666" s="8"/>
      <c r="B666" s="8"/>
      <c r="C666" s="8"/>
      <c r="D666" s="12"/>
      <c r="E666" s="8"/>
    </row>
    <row r="667" spans="1:5" x14ac:dyDescent="0.25">
      <c r="A667" s="8"/>
      <c r="B667" s="8"/>
      <c r="C667" s="8"/>
      <c r="D667" s="12"/>
      <c r="E667" s="8"/>
    </row>
    <row r="668" spans="1:5" x14ac:dyDescent="0.25">
      <c r="A668" s="8"/>
      <c r="B668" s="8"/>
      <c r="C668" s="8"/>
      <c r="D668" s="12"/>
      <c r="E668" s="8"/>
    </row>
    <row r="669" spans="1:5" x14ac:dyDescent="0.25">
      <c r="A669" s="8"/>
      <c r="B669" s="8"/>
      <c r="C669" s="8"/>
      <c r="D669" s="12"/>
      <c r="E669" s="8"/>
    </row>
    <row r="670" spans="1:5" x14ac:dyDescent="0.25">
      <c r="A670" s="8"/>
      <c r="B670" s="8"/>
      <c r="C670" s="8"/>
      <c r="D670" s="12"/>
      <c r="E670" s="8"/>
    </row>
    <row r="671" spans="1:5" x14ac:dyDescent="0.25">
      <c r="A671" s="8"/>
      <c r="B671" s="8"/>
      <c r="C671" s="8"/>
      <c r="D671" s="12"/>
      <c r="E671" s="8"/>
    </row>
    <row r="672" spans="1:5" x14ac:dyDescent="0.25">
      <c r="A672" s="8"/>
      <c r="B672" s="8"/>
      <c r="C672" s="8"/>
      <c r="D672" s="12"/>
      <c r="E672" s="8"/>
    </row>
    <row r="673" spans="1:5" x14ac:dyDescent="0.25">
      <c r="A673" s="8"/>
      <c r="B673" s="8"/>
      <c r="C673" s="8"/>
      <c r="D673" s="12"/>
      <c r="E673" s="8"/>
    </row>
    <row r="674" spans="1:5" x14ac:dyDescent="0.25">
      <c r="A674" s="8"/>
      <c r="B674" s="8"/>
      <c r="C674" s="8"/>
      <c r="D674" s="12"/>
      <c r="E674" s="8"/>
    </row>
    <row r="675" spans="1:5" x14ac:dyDescent="0.25">
      <c r="A675" s="8"/>
      <c r="B675" s="8"/>
      <c r="C675" s="8"/>
      <c r="D675" s="12"/>
      <c r="E675" s="8"/>
    </row>
    <row r="676" spans="1:5" x14ac:dyDescent="0.25">
      <c r="A676" s="8"/>
      <c r="B676" s="8"/>
      <c r="C676" s="8"/>
      <c r="D676" s="12"/>
      <c r="E676" s="8"/>
    </row>
    <row r="677" spans="1:5" x14ac:dyDescent="0.25">
      <c r="A677" s="8"/>
      <c r="B677" s="8"/>
      <c r="C677" s="8"/>
      <c r="D677" s="12"/>
      <c r="E677" s="8"/>
    </row>
    <row r="678" spans="1:5" x14ac:dyDescent="0.25">
      <c r="A678" s="8"/>
      <c r="B678" s="8"/>
      <c r="C678" s="8"/>
      <c r="D678" s="12"/>
      <c r="E678" s="8"/>
    </row>
    <row r="679" spans="1:5" x14ac:dyDescent="0.25">
      <c r="A679" s="8"/>
      <c r="B679" s="8"/>
      <c r="C679" s="8"/>
      <c r="D679" s="12"/>
      <c r="E679" s="8"/>
    </row>
    <row r="680" spans="1:5" x14ac:dyDescent="0.25">
      <c r="A680" s="8"/>
      <c r="B680" s="8"/>
      <c r="C680" s="8"/>
      <c r="D680" s="12"/>
      <c r="E680" s="8"/>
    </row>
    <row r="681" spans="1:5" x14ac:dyDescent="0.25">
      <c r="A681" s="8"/>
      <c r="B681" s="8"/>
      <c r="C681" s="8"/>
      <c r="D681" s="12"/>
      <c r="E681" s="8"/>
    </row>
    <row r="682" spans="1:5" x14ac:dyDescent="0.25">
      <c r="A682" s="8"/>
      <c r="B682" s="8"/>
      <c r="C682" s="8"/>
      <c r="D682" s="12"/>
      <c r="E682" s="8"/>
    </row>
    <row r="683" spans="1:5" x14ac:dyDescent="0.25">
      <c r="A683" s="8"/>
      <c r="B683" s="8"/>
      <c r="C683" s="8"/>
      <c r="D683" s="12"/>
      <c r="E683" s="8"/>
    </row>
    <row r="684" spans="1:5" x14ac:dyDescent="0.25">
      <c r="A684" s="8"/>
      <c r="B684" s="8"/>
      <c r="C684" s="8"/>
      <c r="D684" s="12"/>
      <c r="E684" s="8"/>
    </row>
    <row r="685" spans="1:5" x14ac:dyDescent="0.25">
      <c r="A685" s="8"/>
      <c r="B685" s="8"/>
      <c r="C685" s="8"/>
      <c r="D685" s="12"/>
      <c r="E685" s="8"/>
    </row>
    <row r="686" spans="1:5" x14ac:dyDescent="0.25">
      <c r="A686" s="8"/>
      <c r="B686" s="8"/>
      <c r="C686" s="8"/>
      <c r="D686" s="12"/>
      <c r="E686" s="8"/>
    </row>
    <row r="687" spans="1:5" x14ac:dyDescent="0.25">
      <c r="A687" s="8"/>
      <c r="B687" s="8"/>
      <c r="C687" s="8"/>
      <c r="D687" s="12"/>
      <c r="E687" s="8"/>
    </row>
    <row r="688" spans="1:5" x14ac:dyDescent="0.25">
      <c r="A688" s="8"/>
      <c r="B688" s="8"/>
      <c r="C688" s="8"/>
      <c r="D688" s="12"/>
      <c r="E688" s="8"/>
    </row>
    <row r="689" spans="1:5" x14ac:dyDescent="0.25">
      <c r="A689" s="8"/>
      <c r="B689" s="8"/>
      <c r="C689" s="8"/>
      <c r="D689" s="12"/>
      <c r="E689" s="8"/>
    </row>
    <row r="690" spans="1:5" x14ac:dyDescent="0.25">
      <c r="A690" s="8"/>
      <c r="B690" s="8"/>
      <c r="C690" s="8"/>
      <c r="D690" s="12"/>
      <c r="E690" s="8"/>
    </row>
    <row r="691" spans="1:5" x14ac:dyDescent="0.25">
      <c r="A691" s="8"/>
      <c r="B691" s="8"/>
      <c r="C691" s="8"/>
      <c r="D691" s="12"/>
      <c r="E691" s="8"/>
    </row>
    <row r="692" spans="1:5" x14ac:dyDescent="0.25">
      <c r="A692" s="8"/>
      <c r="B692" s="8"/>
      <c r="C692" s="8"/>
      <c r="D692" s="12"/>
      <c r="E692" s="8"/>
    </row>
    <row r="693" spans="1:5" x14ac:dyDescent="0.25">
      <c r="A693" s="8"/>
      <c r="B693" s="8"/>
      <c r="C693" s="8"/>
      <c r="D693" s="12"/>
      <c r="E693" s="8"/>
    </row>
    <row r="694" spans="1:5" x14ac:dyDescent="0.25">
      <c r="A694" s="8"/>
      <c r="B694" s="8"/>
      <c r="C694" s="8"/>
      <c r="D694" s="12"/>
      <c r="E694" s="8"/>
    </row>
    <row r="695" spans="1:5" x14ac:dyDescent="0.25">
      <c r="A695" s="8"/>
      <c r="B695" s="8"/>
      <c r="C695" s="8"/>
      <c r="D695" s="12"/>
      <c r="E695" s="8"/>
    </row>
    <row r="696" spans="1:5" x14ac:dyDescent="0.25">
      <c r="A696" s="8"/>
      <c r="B696" s="8"/>
      <c r="C696" s="8"/>
      <c r="D696" s="12"/>
      <c r="E696" s="8"/>
    </row>
    <row r="697" spans="1:5" x14ac:dyDescent="0.25">
      <c r="A697" s="8"/>
      <c r="B697" s="8"/>
      <c r="C697" s="8"/>
      <c r="D697" s="12"/>
      <c r="E697" s="8"/>
    </row>
    <row r="698" spans="1:5" x14ac:dyDescent="0.25">
      <c r="A698" s="8"/>
      <c r="B698" s="8"/>
      <c r="C698" s="8"/>
      <c r="D698" s="12"/>
      <c r="E698" s="8"/>
    </row>
    <row r="699" spans="1:5" x14ac:dyDescent="0.25">
      <c r="A699" s="8"/>
      <c r="B699" s="8"/>
      <c r="C699" s="8"/>
      <c r="D699" s="12"/>
      <c r="E699" s="8"/>
    </row>
    <row r="700" spans="1:5" x14ac:dyDescent="0.25">
      <c r="A700" s="8"/>
      <c r="B700" s="8"/>
      <c r="C700" s="8"/>
      <c r="D700" s="12"/>
      <c r="E700" s="8"/>
    </row>
    <row r="701" spans="1:5" x14ac:dyDescent="0.25">
      <c r="E701" s="8"/>
    </row>
    <row r="702" spans="1:5" x14ac:dyDescent="0.25">
      <c r="E702" s="8"/>
    </row>
    <row r="703" spans="1:5" x14ac:dyDescent="0.25">
      <c r="E703" s="8"/>
    </row>
    <row r="704" spans="1:5" x14ac:dyDescent="0.25">
      <c r="E704" s="8"/>
    </row>
    <row r="705" spans="5:5" x14ac:dyDescent="0.25">
      <c r="E705" s="8"/>
    </row>
    <row r="706" spans="5:5" x14ac:dyDescent="0.25">
      <c r="E706" s="8"/>
    </row>
    <row r="707" spans="5:5" x14ac:dyDescent="0.25">
      <c r="E707" s="8"/>
    </row>
    <row r="708" spans="5:5" x14ac:dyDescent="0.25">
      <c r="E708" s="8"/>
    </row>
    <row r="709" spans="5:5" x14ac:dyDescent="0.25">
      <c r="E709" s="8"/>
    </row>
    <row r="710" spans="5:5" x14ac:dyDescent="0.25">
      <c r="E710" s="8"/>
    </row>
    <row r="711" spans="5:5" x14ac:dyDescent="0.25">
      <c r="E711" s="8"/>
    </row>
    <row r="712" spans="5:5" x14ac:dyDescent="0.25">
      <c r="E712" s="8"/>
    </row>
    <row r="713" spans="5:5" x14ac:dyDescent="0.25">
      <c r="E713" s="8"/>
    </row>
    <row r="714" spans="5:5" x14ac:dyDescent="0.25">
      <c r="E714" s="8"/>
    </row>
    <row r="715" spans="5:5" x14ac:dyDescent="0.25">
      <c r="E715" s="8"/>
    </row>
    <row r="716" spans="5:5" x14ac:dyDescent="0.25">
      <c r="E716" s="8"/>
    </row>
    <row r="717" spans="5:5" x14ac:dyDescent="0.25">
      <c r="E717" s="8"/>
    </row>
    <row r="718" spans="5:5" x14ac:dyDescent="0.25">
      <c r="E718" s="8"/>
    </row>
    <row r="719" spans="5:5" x14ac:dyDescent="0.25">
      <c r="E719" s="8"/>
    </row>
    <row r="720" spans="5:5" x14ac:dyDescent="0.25">
      <c r="E720" s="8"/>
    </row>
    <row r="721" spans="5:5" x14ac:dyDescent="0.25">
      <c r="E721" s="8"/>
    </row>
    <row r="722" spans="5:5" x14ac:dyDescent="0.25">
      <c r="E722" s="8"/>
    </row>
    <row r="723" spans="5:5" x14ac:dyDescent="0.25">
      <c r="E723" s="8"/>
    </row>
    <row r="724" spans="5:5" x14ac:dyDescent="0.25">
      <c r="E724" s="8"/>
    </row>
    <row r="725" spans="5:5" x14ac:dyDescent="0.25">
      <c r="E725" s="8"/>
    </row>
    <row r="726" spans="5:5" x14ac:dyDescent="0.25">
      <c r="E726" s="8"/>
    </row>
    <row r="727" spans="5:5" x14ac:dyDescent="0.25">
      <c r="E727" s="8"/>
    </row>
    <row r="728" spans="5:5" x14ac:dyDescent="0.25">
      <c r="E728" s="8"/>
    </row>
    <row r="729" spans="5:5" x14ac:dyDescent="0.25">
      <c r="E729" s="8"/>
    </row>
    <row r="730" spans="5:5" x14ac:dyDescent="0.25">
      <c r="E730" s="8"/>
    </row>
    <row r="731" spans="5:5" x14ac:dyDescent="0.25">
      <c r="E731" s="8"/>
    </row>
    <row r="732" spans="5:5" x14ac:dyDescent="0.25">
      <c r="E732" s="8"/>
    </row>
    <row r="733" spans="5:5" x14ac:dyDescent="0.25">
      <c r="E733" s="8"/>
    </row>
  </sheetData>
  <mergeCells count="8237">
    <mergeCell ref="A85:F85"/>
    <mergeCell ref="A86:F86"/>
    <mergeCell ref="A87:F87"/>
    <mergeCell ref="A88:F88"/>
    <mergeCell ref="B69:F69"/>
    <mergeCell ref="B70:F70"/>
    <mergeCell ref="B71:F71"/>
    <mergeCell ref="B72:F72"/>
    <mergeCell ref="B73:F73"/>
    <mergeCell ref="B74:F74"/>
    <mergeCell ref="B75:F75"/>
    <mergeCell ref="B76:F76"/>
    <mergeCell ref="B77:F77"/>
    <mergeCell ref="B78:F78"/>
    <mergeCell ref="A79:A81"/>
    <mergeCell ref="B79:F79"/>
    <mergeCell ref="B80:F80"/>
    <mergeCell ref="B81:F81"/>
    <mergeCell ref="B82:F82"/>
    <mergeCell ref="A83:A84"/>
    <mergeCell ref="B83:F83"/>
    <mergeCell ref="B84:F84"/>
    <mergeCell ref="XDQ75:XDV75"/>
    <mergeCell ref="XDW75:XEB75"/>
    <mergeCell ref="XEC75:XEH75"/>
    <mergeCell ref="XEI75:XEL75"/>
    <mergeCell ref="XCM75:XCR75"/>
    <mergeCell ref="XCS75:XCX75"/>
    <mergeCell ref="XCY75:XDD75"/>
    <mergeCell ref="XDE75:XDJ75"/>
    <mergeCell ref="XDK75:XDP75"/>
    <mergeCell ref="XBI75:XBN75"/>
    <mergeCell ref="XBO75:XBT75"/>
    <mergeCell ref="XBU75:XBZ75"/>
    <mergeCell ref="XCA75:XCF75"/>
    <mergeCell ref="XCG75:XCL75"/>
    <mergeCell ref="XAE75:XAJ75"/>
    <mergeCell ref="XAK75:XAP75"/>
    <mergeCell ref="XAQ75:XAV75"/>
    <mergeCell ref="XAW75:XBB75"/>
    <mergeCell ref="XBC75:XBH75"/>
    <mergeCell ref="WZA75:WZF75"/>
    <mergeCell ref="WZG75:WZL75"/>
    <mergeCell ref="WZM75:WZR75"/>
    <mergeCell ref="WZS75:WZX75"/>
    <mergeCell ref="WZY75:XAD75"/>
    <mergeCell ref="WXW75:WYB75"/>
    <mergeCell ref="WYC75:WYH75"/>
    <mergeCell ref="WYI75:WYN75"/>
    <mergeCell ref="WYO75:WYT75"/>
    <mergeCell ref="WYU75:WYZ75"/>
    <mergeCell ref="WWS75:WWX75"/>
    <mergeCell ref="WWY75:WXD75"/>
    <mergeCell ref="WXE75:WXJ75"/>
    <mergeCell ref="WXK75:WXP75"/>
    <mergeCell ref="WXQ75:WXV75"/>
    <mergeCell ref="WVO75:WVT75"/>
    <mergeCell ref="WVU75:WVZ75"/>
    <mergeCell ref="WWA75:WWF75"/>
    <mergeCell ref="WWG75:WWL75"/>
    <mergeCell ref="WWM75:WWR75"/>
    <mergeCell ref="WUK75:WUP75"/>
    <mergeCell ref="WUQ75:WUV75"/>
    <mergeCell ref="WUW75:WVB75"/>
    <mergeCell ref="WVC75:WVH75"/>
    <mergeCell ref="WVI75:WVN75"/>
    <mergeCell ref="WTG75:WTL75"/>
    <mergeCell ref="WTM75:WTR75"/>
    <mergeCell ref="WTS75:WTX75"/>
    <mergeCell ref="WTY75:WUD75"/>
    <mergeCell ref="WUE75:WUJ75"/>
    <mergeCell ref="WSC75:WSH75"/>
    <mergeCell ref="WSI75:WSN75"/>
    <mergeCell ref="WSO75:WST75"/>
    <mergeCell ref="WSU75:WSZ75"/>
    <mergeCell ref="WTA75:WTF75"/>
    <mergeCell ref="WQY75:WRD75"/>
    <mergeCell ref="WRE75:WRJ75"/>
    <mergeCell ref="WRK75:WRP75"/>
    <mergeCell ref="WRQ75:WRV75"/>
    <mergeCell ref="WRW75:WSB75"/>
    <mergeCell ref="WPU75:WPZ75"/>
    <mergeCell ref="WQA75:WQF75"/>
    <mergeCell ref="WQG75:WQL75"/>
    <mergeCell ref="WQM75:WQR75"/>
    <mergeCell ref="WQS75:WQX75"/>
    <mergeCell ref="WOQ75:WOV75"/>
    <mergeCell ref="WOW75:WPB75"/>
    <mergeCell ref="WPC75:WPH75"/>
    <mergeCell ref="WPI75:WPN75"/>
    <mergeCell ref="WPO75:WPT75"/>
    <mergeCell ref="WNM75:WNR75"/>
    <mergeCell ref="WNS75:WNX75"/>
    <mergeCell ref="WNY75:WOD75"/>
    <mergeCell ref="WOE75:WOJ75"/>
    <mergeCell ref="WOK75:WOP75"/>
    <mergeCell ref="WMI75:WMN75"/>
    <mergeCell ref="WMO75:WMT75"/>
    <mergeCell ref="WMU75:WMZ75"/>
    <mergeCell ref="WNA75:WNF75"/>
    <mergeCell ref="WNG75:WNL75"/>
    <mergeCell ref="WLE75:WLJ75"/>
    <mergeCell ref="WLK75:WLP75"/>
    <mergeCell ref="WLQ75:WLV75"/>
    <mergeCell ref="WLW75:WMB75"/>
    <mergeCell ref="WMC75:WMH75"/>
    <mergeCell ref="WKA75:WKF75"/>
    <mergeCell ref="WKG75:WKL75"/>
    <mergeCell ref="WKM75:WKR75"/>
    <mergeCell ref="WKS75:WKX75"/>
    <mergeCell ref="WKY75:WLD75"/>
    <mergeCell ref="WIW75:WJB75"/>
    <mergeCell ref="WJC75:WJH75"/>
    <mergeCell ref="WJI75:WJN75"/>
    <mergeCell ref="WJO75:WJT75"/>
    <mergeCell ref="WJU75:WJZ75"/>
    <mergeCell ref="WHS75:WHX75"/>
    <mergeCell ref="WHY75:WID75"/>
    <mergeCell ref="WIE75:WIJ75"/>
    <mergeCell ref="WIK75:WIP75"/>
    <mergeCell ref="WIQ75:WIV75"/>
    <mergeCell ref="WGO75:WGT75"/>
    <mergeCell ref="WGU75:WGZ75"/>
    <mergeCell ref="WHA75:WHF75"/>
    <mergeCell ref="WHG75:WHL75"/>
    <mergeCell ref="WHM75:WHR75"/>
    <mergeCell ref="WFK75:WFP75"/>
    <mergeCell ref="WFQ75:WFV75"/>
    <mergeCell ref="WFW75:WGB75"/>
    <mergeCell ref="WGC75:WGH75"/>
    <mergeCell ref="WGI75:WGN75"/>
    <mergeCell ref="WEG75:WEL75"/>
    <mergeCell ref="WEM75:WER75"/>
    <mergeCell ref="WES75:WEX75"/>
    <mergeCell ref="WEY75:WFD75"/>
    <mergeCell ref="WFE75:WFJ75"/>
    <mergeCell ref="WDC75:WDH75"/>
    <mergeCell ref="WDI75:WDN75"/>
    <mergeCell ref="WDO75:WDT75"/>
    <mergeCell ref="WDU75:WDZ75"/>
    <mergeCell ref="WEA75:WEF75"/>
    <mergeCell ref="WBY75:WCD75"/>
    <mergeCell ref="WCE75:WCJ75"/>
    <mergeCell ref="WCK75:WCP75"/>
    <mergeCell ref="WCQ75:WCV75"/>
    <mergeCell ref="WCW75:WDB75"/>
    <mergeCell ref="WAU75:WAZ75"/>
    <mergeCell ref="WBA75:WBF75"/>
    <mergeCell ref="WBG75:WBL75"/>
    <mergeCell ref="WBM75:WBR75"/>
    <mergeCell ref="WBS75:WBX75"/>
    <mergeCell ref="VZQ75:VZV75"/>
    <mergeCell ref="VZW75:WAB75"/>
    <mergeCell ref="WAC75:WAH75"/>
    <mergeCell ref="WAI75:WAN75"/>
    <mergeCell ref="WAO75:WAT75"/>
    <mergeCell ref="VYM75:VYR75"/>
    <mergeCell ref="VYS75:VYX75"/>
    <mergeCell ref="VYY75:VZD75"/>
    <mergeCell ref="VZE75:VZJ75"/>
    <mergeCell ref="VZK75:VZP75"/>
    <mergeCell ref="VXI75:VXN75"/>
    <mergeCell ref="VXO75:VXT75"/>
    <mergeCell ref="VXU75:VXZ75"/>
    <mergeCell ref="VYA75:VYF75"/>
    <mergeCell ref="VYG75:VYL75"/>
    <mergeCell ref="VWE75:VWJ75"/>
    <mergeCell ref="VWK75:VWP75"/>
    <mergeCell ref="VWQ75:VWV75"/>
    <mergeCell ref="VWW75:VXB75"/>
    <mergeCell ref="VXC75:VXH75"/>
    <mergeCell ref="VVA75:VVF75"/>
    <mergeCell ref="VVG75:VVL75"/>
    <mergeCell ref="VVM75:VVR75"/>
    <mergeCell ref="VVS75:VVX75"/>
    <mergeCell ref="VVY75:VWD75"/>
    <mergeCell ref="VTW75:VUB75"/>
    <mergeCell ref="VUC75:VUH75"/>
    <mergeCell ref="VUI75:VUN75"/>
    <mergeCell ref="VUO75:VUT75"/>
    <mergeCell ref="VUU75:VUZ75"/>
    <mergeCell ref="VSS75:VSX75"/>
    <mergeCell ref="VSY75:VTD75"/>
    <mergeCell ref="VTE75:VTJ75"/>
    <mergeCell ref="VTK75:VTP75"/>
    <mergeCell ref="VTQ75:VTV75"/>
    <mergeCell ref="VRO75:VRT75"/>
    <mergeCell ref="VRU75:VRZ75"/>
    <mergeCell ref="VSA75:VSF75"/>
    <mergeCell ref="VSG75:VSL75"/>
    <mergeCell ref="VSM75:VSR75"/>
    <mergeCell ref="VQK75:VQP75"/>
    <mergeCell ref="VQQ75:VQV75"/>
    <mergeCell ref="VQW75:VRB75"/>
    <mergeCell ref="VRC75:VRH75"/>
    <mergeCell ref="VRI75:VRN75"/>
    <mergeCell ref="VPG75:VPL75"/>
    <mergeCell ref="VPM75:VPR75"/>
    <mergeCell ref="VPS75:VPX75"/>
    <mergeCell ref="VPY75:VQD75"/>
    <mergeCell ref="VQE75:VQJ75"/>
    <mergeCell ref="VOC75:VOH75"/>
    <mergeCell ref="VOI75:VON75"/>
    <mergeCell ref="VOO75:VOT75"/>
    <mergeCell ref="VOU75:VOZ75"/>
    <mergeCell ref="VPA75:VPF75"/>
    <mergeCell ref="VMY75:VND75"/>
    <mergeCell ref="VNE75:VNJ75"/>
    <mergeCell ref="VNK75:VNP75"/>
    <mergeCell ref="VNQ75:VNV75"/>
    <mergeCell ref="VNW75:VOB75"/>
    <mergeCell ref="VLU75:VLZ75"/>
    <mergeCell ref="VMA75:VMF75"/>
    <mergeCell ref="VMG75:VML75"/>
    <mergeCell ref="VMM75:VMR75"/>
    <mergeCell ref="VMS75:VMX75"/>
    <mergeCell ref="VKQ75:VKV75"/>
    <mergeCell ref="VKW75:VLB75"/>
    <mergeCell ref="VLC75:VLH75"/>
    <mergeCell ref="VLI75:VLN75"/>
    <mergeCell ref="VLO75:VLT75"/>
    <mergeCell ref="VJM75:VJR75"/>
    <mergeCell ref="VJS75:VJX75"/>
    <mergeCell ref="VJY75:VKD75"/>
    <mergeCell ref="VKE75:VKJ75"/>
    <mergeCell ref="VKK75:VKP75"/>
    <mergeCell ref="VII75:VIN75"/>
    <mergeCell ref="VIO75:VIT75"/>
    <mergeCell ref="VIU75:VIZ75"/>
    <mergeCell ref="VJA75:VJF75"/>
    <mergeCell ref="VJG75:VJL75"/>
    <mergeCell ref="VHE75:VHJ75"/>
    <mergeCell ref="VHK75:VHP75"/>
    <mergeCell ref="VHQ75:VHV75"/>
    <mergeCell ref="VHW75:VIB75"/>
    <mergeCell ref="VIC75:VIH75"/>
    <mergeCell ref="VGA75:VGF75"/>
    <mergeCell ref="VGG75:VGL75"/>
    <mergeCell ref="VGM75:VGR75"/>
    <mergeCell ref="VGS75:VGX75"/>
    <mergeCell ref="VGY75:VHD75"/>
    <mergeCell ref="VEW75:VFB75"/>
    <mergeCell ref="VFC75:VFH75"/>
    <mergeCell ref="VFI75:VFN75"/>
    <mergeCell ref="VFO75:VFT75"/>
    <mergeCell ref="VFU75:VFZ75"/>
    <mergeCell ref="VDS75:VDX75"/>
    <mergeCell ref="VDY75:VED75"/>
    <mergeCell ref="VEE75:VEJ75"/>
    <mergeCell ref="VEK75:VEP75"/>
    <mergeCell ref="VEQ75:VEV75"/>
    <mergeCell ref="VCO75:VCT75"/>
    <mergeCell ref="VCU75:VCZ75"/>
    <mergeCell ref="VDA75:VDF75"/>
    <mergeCell ref="VDG75:VDL75"/>
    <mergeCell ref="VDM75:VDR75"/>
    <mergeCell ref="VBK75:VBP75"/>
    <mergeCell ref="VBQ75:VBV75"/>
    <mergeCell ref="VBW75:VCB75"/>
    <mergeCell ref="VCC75:VCH75"/>
    <mergeCell ref="VCI75:VCN75"/>
    <mergeCell ref="VAG75:VAL75"/>
    <mergeCell ref="VAM75:VAR75"/>
    <mergeCell ref="VAS75:VAX75"/>
    <mergeCell ref="VAY75:VBD75"/>
    <mergeCell ref="VBE75:VBJ75"/>
    <mergeCell ref="UZC75:UZH75"/>
    <mergeCell ref="UZI75:UZN75"/>
    <mergeCell ref="UZO75:UZT75"/>
    <mergeCell ref="UZU75:UZZ75"/>
    <mergeCell ref="VAA75:VAF75"/>
    <mergeCell ref="UXY75:UYD75"/>
    <mergeCell ref="UYE75:UYJ75"/>
    <mergeCell ref="UYK75:UYP75"/>
    <mergeCell ref="UYQ75:UYV75"/>
    <mergeCell ref="UYW75:UZB75"/>
    <mergeCell ref="UWU75:UWZ75"/>
    <mergeCell ref="UXA75:UXF75"/>
    <mergeCell ref="UXG75:UXL75"/>
    <mergeCell ref="UXM75:UXR75"/>
    <mergeCell ref="UXS75:UXX75"/>
    <mergeCell ref="UVQ75:UVV75"/>
    <mergeCell ref="UVW75:UWB75"/>
    <mergeCell ref="UWC75:UWH75"/>
    <mergeCell ref="UWI75:UWN75"/>
    <mergeCell ref="UWO75:UWT75"/>
    <mergeCell ref="UUM75:UUR75"/>
    <mergeCell ref="UUS75:UUX75"/>
    <mergeCell ref="UUY75:UVD75"/>
    <mergeCell ref="UVE75:UVJ75"/>
    <mergeCell ref="UVK75:UVP75"/>
    <mergeCell ref="UTI75:UTN75"/>
    <mergeCell ref="UTO75:UTT75"/>
    <mergeCell ref="UTU75:UTZ75"/>
    <mergeCell ref="UUA75:UUF75"/>
    <mergeCell ref="UUG75:UUL75"/>
    <mergeCell ref="USE75:USJ75"/>
    <mergeCell ref="USK75:USP75"/>
    <mergeCell ref="USQ75:USV75"/>
    <mergeCell ref="USW75:UTB75"/>
    <mergeCell ref="UTC75:UTH75"/>
    <mergeCell ref="URA75:URF75"/>
    <mergeCell ref="URG75:URL75"/>
    <mergeCell ref="URM75:URR75"/>
    <mergeCell ref="URS75:URX75"/>
    <mergeCell ref="URY75:USD75"/>
    <mergeCell ref="UPW75:UQB75"/>
    <mergeCell ref="UQC75:UQH75"/>
    <mergeCell ref="UQI75:UQN75"/>
    <mergeCell ref="UQO75:UQT75"/>
    <mergeCell ref="UQU75:UQZ75"/>
    <mergeCell ref="UOS75:UOX75"/>
    <mergeCell ref="UOY75:UPD75"/>
    <mergeCell ref="UPE75:UPJ75"/>
    <mergeCell ref="UPK75:UPP75"/>
    <mergeCell ref="UPQ75:UPV75"/>
    <mergeCell ref="UNO75:UNT75"/>
    <mergeCell ref="UNU75:UNZ75"/>
    <mergeCell ref="UOA75:UOF75"/>
    <mergeCell ref="UOG75:UOL75"/>
    <mergeCell ref="UOM75:UOR75"/>
    <mergeCell ref="UMK75:UMP75"/>
    <mergeCell ref="UMQ75:UMV75"/>
    <mergeCell ref="UMW75:UNB75"/>
    <mergeCell ref="UNC75:UNH75"/>
    <mergeCell ref="UNI75:UNN75"/>
    <mergeCell ref="ULG75:ULL75"/>
    <mergeCell ref="ULM75:ULR75"/>
    <mergeCell ref="ULS75:ULX75"/>
    <mergeCell ref="ULY75:UMD75"/>
    <mergeCell ref="UME75:UMJ75"/>
    <mergeCell ref="UKC75:UKH75"/>
    <mergeCell ref="UKI75:UKN75"/>
    <mergeCell ref="UKO75:UKT75"/>
    <mergeCell ref="UKU75:UKZ75"/>
    <mergeCell ref="ULA75:ULF75"/>
    <mergeCell ref="UIY75:UJD75"/>
    <mergeCell ref="UJE75:UJJ75"/>
    <mergeCell ref="UJK75:UJP75"/>
    <mergeCell ref="UJQ75:UJV75"/>
    <mergeCell ref="UJW75:UKB75"/>
    <mergeCell ref="UHU75:UHZ75"/>
    <mergeCell ref="UIA75:UIF75"/>
    <mergeCell ref="UIG75:UIL75"/>
    <mergeCell ref="UIM75:UIR75"/>
    <mergeCell ref="UIS75:UIX75"/>
    <mergeCell ref="UGQ75:UGV75"/>
    <mergeCell ref="UGW75:UHB75"/>
    <mergeCell ref="UHC75:UHH75"/>
    <mergeCell ref="UHI75:UHN75"/>
    <mergeCell ref="UHO75:UHT75"/>
    <mergeCell ref="UFM75:UFR75"/>
    <mergeCell ref="UFS75:UFX75"/>
    <mergeCell ref="UFY75:UGD75"/>
    <mergeCell ref="UGE75:UGJ75"/>
    <mergeCell ref="UGK75:UGP75"/>
    <mergeCell ref="UEI75:UEN75"/>
    <mergeCell ref="UEO75:UET75"/>
    <mergeCell ref="UEU75:UEZ75"/>
    <mergeCell ref="UFA75:UFF75"/>
    <mergeCell ref="UFG75:UFL75"/>
    <mergeCell ref="UDE75:UDJ75"/>
    <mergeCell ref="UDK75:UDP75"/>
    <mergeCell ref="UDQ75:UDV75"/>
    <mergeCell ref="UDW75:UEB75"/>
    <mergeCell ref="UEC75:UEH75"/>
    <mergeCell ref="UCA75:UCF75"/>
    <mergeCell ref="UCG75:UCL75"/>
    <mergeCell ref="UCM75:UCR75"/>
    <mergeCell ref="UCS75:UCX75"/>
    <mergeCell ref="UCY75:UDD75"/>
    <mergeCell ref="UAW75:UBB75"/>
    <mergeCell ref="UBC75:UBH75"/>
    <mergeCell ref="UBI75:UBN75"/>
    <mergeCell ref="UBO75:UBT75"/>
    <mergeCell ref="UBU75:UBZ75"/>
    <mergeCell ref="TZS75:TZX75"/>
    <mergeCell ref="TZY75:UAD75"/>
    <mergeCell ref="UAE75:UAJ75"/>
    <mergeCell ref="UAK75:UAP75"/>
    <mergeCell ref="UAQ75:UAV75"/>
    <mergeCell ref="TYO75:TYT75"/>
    <mergeCell ref="TYU75:TYZ75"/>
    <mergeCell ref="TZA75:TZF75"/>
    <mergeCell ref="TZG75:TZL75"/>
    <mergeCell ref="TZM75:TZR75"/>
    <mergeCell ref="TXK75:TXP75"/>
    <mergeCell ref="TXQ75:TXV75"/>
    <mergeCell ref="TXW75:TYB75"/>
    <mergeCell ref="TYC75:TYH75"/>
    <mergeCell ref="TYI75:TYN75"/>
    <mergeCell ref="TWG75:TWL75"/>
    <mergeCell ref="TWM75:TWR75"/>
    <mergeCell ref="TWS75:TWX75"/>
    <mergeCell ref="TWY75:TXD75"/>
    <mergeCell ref="TXE75:TXJ75"/>
    <mergeCell ref="TVC75:TVH75"/>
    <mergeCell ref="TVI75:TVN75"/>
    <mergeCell ref="TVO75:TVT75"/>
    <mergeCell ref="TVU75:TVZ75"/>
    <mergeCell ref="TWA75:TWF75"/>
    <mergeCell ref="TTY75:TUD75"/>
    <mergeCell ref="TUE75:TUJ75"/>
    <mergeCell ref="TUK75:TUP75"/>
    <mergeCell ref="TUQ75:TUV75"/>
    <mergeCell ref="TUW75:TVB75"/>
    <mergeCell ref="TSU75:TSZ75"/>
    <mergeCell ref="TTA75:TTF75"/>
    <mergeCell ref="TTG75:TTL75"/>
    <mergeCell ref="TTM75:TTR75"/>
    <mergeCell ref="TTS75:TTX75"/>
    <mergeCell ref="TRQ75:TRV75"/>
    <mergeCell ref="TRW75:TSB75"/>
    <mergeCell ref="TSC75:TSH75"/>
    <mergeCell ref="TSI75:TSN75"/>
    <mergeCell ref="TSO75:TST75"/>
    <mergeCell ref="TQM75:TQR75"/>
    <mergeCell ref="TQS75:TQX75"/>
    <mergeCell ref="TQY75:TRD75"/>
    <mergeCell ref="TRE75:TRJ75"/>
    <mergeCell ref="TRK75:TRP75"/>
    <mergeCell ref="TPI75:TPN75"/>
    <mergeCell ref="TPO75:TPT75"/>
    <mergeCell ref="TPU75:TPZ75"/>
    <mergeCell ref="TQA75:TQF75"/>
    <mergeCell ref="TQG75:TQL75"/>
    <mergeCell ref="TOE75:TOJ75"/>
    <mergeCell ref="TOK75:TOP75"/>
    <mergeCell ref="TOQ75:TOV75"/>
    <mergeCell ref="TOW75:TPB75"/>
    <mergeCell ref="TPC75:TPH75"/>
    <mergeCell ref="TNA75:TNF75"/>
    <mergeCell ref="TNG75:TNL75"/>
    <mergeCell ref="TNM75:TNR75"/>
    <mergeCell ref="TNS75:TNX75"/>
    <mergeCell ref="TNY75:TOD75"/>
    <mergeCell ref="TLW75:TMB75"/>
    <mergeCell ref="TMC75:TMH75"/>
    <mergeCell ref="TMI75:TMN75"/>
    <mergeCell ref="TMO75:TMT75"/>
    <mergeCell ref="TMU75:TMZ75"/>
    <mergeCell ref="TKS75:TKX75"/>
    <mergeCell ref="TKY75:TLD75"/>
    <mergeCell ref="TLE75:TLJ75"/>
    <mergeCell ref="TLK75:TLP75"/>
    <mergeCell ref="TLQ75:TLV75"/>
    <mergeCell ref="TJO75:TJT75"/>
    <mergeCell ref="TJU75:TJZ75"/>
    <mergeCell ref="TKA75:TKF75"/>
    <mergeCell ref="TKG75:TKL75"/>
    <mergeCell ref="TKM75:TKR75"/>
    <mergeCell ref="TIK75:TIP75"/>
    <mergeCell ref="TIQ75:TIV75"/>
    <mergeCell ref="TIW75:TJB75"/>
    <mergeCell ref="TJC75:TJH75"/>
    <mergeCell ref="TJI75:TJN75"/>
    <mergeCell ref="THG75:THL75"/>
    <mergeCell ref="THM75:THR75"/>
    <mergeCell ref="THS75:THX75"/>
    <mergeCell ref="THY75:TID75"/>
    <mergeCell ref="TIE75:TIJ75"/>
    <mergeCell ref="TGC75:TGH75"/>
    <mergeCell ref="TGI75:TGN75"/>
    <mergeCell ref="TGO75:TGT75"/>
    <mergeCell ref="TGU75:TGZ75"/>
    <mergeCell ref="THA75:THF75"/>
    <mergeCell ref="TEY75:TFD75"/>
    <mergeCell ref="TFE75:TFJ75"/>
    <mergeCell ref="TFK75:TFP75"/>
    <mergeCell ref="TFQ75:TFV75"/>
    <mergeCell ref="TFW75:TGB75"/>
    <mergeCell ref="TDU75:TDZ75"/>
    <mergeCell ref="TEA75:TEF75"/>
    <mergeCell ref="TEG75:TEL75"/>
    <mergeCell ref="TEM75:TER75"/>
    <mergeCell ref="TES75:TEX75"/>
    <mergeCell ref="TCQ75:TCV75"/>
    <mergeCell ref="TCW75:TDB75"/>
    <mergeCell ref="TDC75:TDH75"/>
    <mergeCell ref="TDI75:TDN75"/>
    <mergeCell ref="TDO75:TDT75"/>
    <mergeCell ref="TBM75:TBR75"/>
    <mergeCell ref="TBS75:TBX75"/>
    <mergeCell ref="TBY75:TCD75"/>
    <mergeCell ref="TCE75:TCJ75"/>
    <mergeCell ref="TCK75:TCP75"/>
    <mergeCell ref="TAI75:TAN75"/>
    <mergeCell ref="TAO75:TAT75"/>
    <mergeCell ref="TAU75:TAZ75"/>
    <mergeCell ref="TBA75:TBF75"/>
    <mergeCell ref="TBG75:TBL75"/>
    <mergeCell ref="SZE75:SZJ75"/>
    <mergeCell ref="SZK75:SZP75"/>
    <mergeCell ref="SZQ75:SZV75"/>
    <mergeCell ref="SZW75:TAB75"/>
    <mergeCell ref="TAC75:TAH75"/>
    <mergeCell ref="SYA75:SYF75"/>
    <mergeCell ref="SYG75:SYL75"/>
    <mergeCell ref="SYM75:SYR75"/>
    <mergeCell ref="SYS75:SYX75"/>
    <mergeCell ref="SYY75:SZD75"/>
    <mergeCell ref="SWW75:SXB75"/>
    <mergeCell ref="SXC75:SXH75"/>
    <mergeCell ref="SXI75:SXN75"/>
    <mergeCell ref="SXO75:SXT75"/>
    <mergeCell ref="SXU75:SXZ75"/>
    <mergeCell ref="SVS75:SVX75"/>
    <mergeCell ref="SVY75:SWD75"/>
    <mergeCell ref="SWE75:SWJ75"/>
    <mergeCell ref="SWK75:SWP75"/>
    <mergeCell ref="SWQ75:SWV75"/>
    <mergeCell ref="SUO75:SUT75"/>
    <mergeCell ref="SUU75:SUZ75"/>
    <mergeCell ref="SVA75:SVF75"/>
    <mergeCell ref="SVG75:SVL75"/>
    <mergeCell ref="SVM75:SVR75"/>
    <mergeCell ref="STK75:STP75"/>
    <mergeCell ref="STQ75:STV75"/>
    <mergeCell ref="STW75:SUB75"/>
    <mergeCell ref="SUC75:SUH75"/>
    <mergeCell ref="SUI75:SUN75"/>
    <mergeCell ref="SSG75:SSL75"/>
    <mergeCell ref="SSM75:SSR75"/>
    <mergeCell ref="SSS75:SSX75"/>
    <mergeCell ref="SSY75:STD75"/>
    <mergeCell ref="STE75:STJ75"/>
    <mergeCell ref="SRC75:SRH75"/>
    <mergeCell ref="SRI75:SRN75"/>
    <mergeCell ref="SRO75:SRT75"/>
    <mergeCell ref="SRU75:SRZ75"/>
    <mergeCell ref="SSA75:SSF75"/>
    <mergeCell ref="SPY75:SQD75"/>
    <mergeCell ref="SQE75:SQJ75"/>
    <mergeCell ref="SQK75:SQP75"/>
    <mergeCell ref="SQQ75:SQV75"/>
    <mergeCell ref="SQW75:SRB75"/>
    <mergeCell ref="SOU75:SOZ75"/>
    <mergeCell ref="SPA75:SPF75"/>
    <mergeCell ref="SPG75:SPL75"/>
    <mergeCell ref="SPM75:SPR75"/>
    <mergeCell ref="SPS75:SPX75"/>
    <mergeCell ref="SNQ75:SNV75"/>
    <mergeCell ref="SNW75:SOB75"/>
    <mergeCell ref="SOC75:SOH75"/>
    <mergeCell ref="SOI75:SON75"/>
    <mergeCell ref="SOO75:SOT75"/>
    <mergeCell ref="SMM75:SMR75"/>
    <mergeCell ref="SMS75:SMX75"/>
    <mergeCell ref="SMY75:SND75"/>
    <mergeCell ref="SNE75:SNJ75"/>
    <mergeCell ref="SNK75:SNP75"/>
    <mergeCell ref="SLI75:SLN75"/>
    <mergeCell ref="SLO75:SLT75"/>
    <mergeCell ref="SLU75:SLZ75"/>
    <mergeCell ref="SMA75:SMF75"/>
    <mergeCell ref="SMG75:SML75"/>
    <mergeCell ref="SKE75:SKJ75"/>
    <mergeCell ref="SKK75:SKP75"/>
    <mergeCell ref="SKQ75:SKV75"/>
    <mergeCell ref="SKW75:SLB75"/>
    <mergeCell ref="SLC75:SLH75"/>
    <mergeCell ref="SJA75:SJF75"/>
    <mergeCell ref="SJG75:SJL75"/>
    <mergeCell ref="SJM75:SJR75"/>
    <mergeCell ref="SJS75:SJX75"/>
    <mergeCell ref="SJY75:SKD75"/>
    <mergeCell ref="SHW75:SIB75"/>
    <mergeCell ref="SIC75:SIH75"/>
    <mergeCell ref="SII75:SIN75"/>
    <mergeCell ref="SIO75:SIT75"/>
    <mergeCell ref="SIU75:SIZ75"/>
    <mergeCell ref="SGS75:SGX75"/>
    <mergeCell ref="SGY75:SHD75"/>
    <mergeCell ref="SHE75:SHJ75"/>
    <mergeCell ref="SHK75:SHP75"/>
    <mergeCell ref="SHQ75:SHV75"/>
    <mergeCell ref="SFO75:SFT75"/>
    <mergeCell ref="SFU75:SFZ75"/>
    <mergeCell ref="SGA75:SGF75"/>
    <mergeCell ref="SGG75:SGL75"/>
    <mergeCell ref="SGM75:SGR75"/>
    <mergeCell ref="SEK75:SEP75"/>
    <mergeCell ref="SEQ75:SEV75"/>
    <mergeCell ref="SEW75:SFB75"/>
    <mergeCell ref="SFC75:SFH75"/>
    <mergeCell ref="SFI75:SFN75"/>
    <mergeCell ref="SDG75:SDL75"/>
    <mergeCell ref="SDM75:SDR75"/>
    <mergeCell ref="SDS75:SDX75"/>
    <mergeCell ref="SDY75:SED75"/>
    <mergeCell ref="SEE75:SEJ75"/>
    <mergeCell ref="SCC75:SCH75"/>
    <mergeCell ref="SCI75:SCN75"/>
    <mergeCell ref="SCO75:SCT75"/>
    <mergeCell ref="SCU75:SCZ75"/>
    <mergeCell ref="SDA75:SDF75"/>
    <mergeCell ref="SAY75:SBD75"/>
    <mergeCell ref="SBE75:SBJ75"/>
    <mergeCell ref="SBK75:SBP75"/>
    <mergeCell ref="SBQ75:SBV75"/>
    <mergeCell ref="SBW75:SCB75"/>
    <mergeCell ref="RZU75:RZZ75"/>
    <mergeCell ref="SAA75:SAF75"/>
    <mergeCell ref="SAG75:SAL75"/>
    <mergeCell ref="SAM75:SAR75"/>
    <mergeCell ref="SAS75:SAX75"/>
    <mergeCell ref="RYQ75:RYV75"/>
    <mergeCell ref="RYW75:RZB75"/>
    <mergeCell ref="RZC75:RZH75"/>
    <mergeCell ref="RZI75:RZN75"/>
    <mergeCell ref="RZO75:RZT75"/>
    <mergeCell ref="RXM75:RXR75"/>
    <mergeCell ref="RXS75:RXX75"/>
    <mergeCell ref="RXY75:RYD75"/>
    <mergeCell ref="RYE75:RYJ75"/>
    <mergeCell ref="RYK75:RYP75"/>
    <mergeCell ref="RWI75:RWN75"/>
    <mergeCell ref="RWO75:RWT75"/>
    <mergeCell ref="RWU75:RWZ75"/>
    <mergeCell ref="RXA75:RXF75"/>
    <mergeCell ref="RXG75:RXL75"/>
    <mergeCell ref="RVE75:RVJ75"/>
    <mergeCell ref="RVK75:RVP75"/>
    <mergeCell ref="RVQ75:RVV75"/>
    <mergeCell ref="RVW75:RWB75"/>
    <mergeCell ref="RWC75:RWH75"/>
    <mergeCell ref="RUA75:RUF75"/>
    <mergeCell ref="RUG75:RUL75"/>
    <mergeCell ref="RUM75:RUR75"/>
    <mergeCell ref="RUS75:RUX75"/>
    <mergeCell ref="RUY75:RVD75"/>
    <mergeCell ref="RSW75:RTB75"/>
    <mergeCell ref="RTC75:RTH75"/>
    <mergeCell ref="RTI75:RTN75"/>
    <mergeCell ref="RTO75:RTT75"/>
    <mergeCell ref="RTU75:RTZ75"/>
    <mergeCell ref="RRS75:RRX75"/>
    <mergeCell ref="RRY75:RSD75"/>
    <mergeCell ref="RSE75:RSJ75"/>
    <mergeCell ref="RSK75:RSP75"/>
    <mergeCell ref="RSQ75:RSV75"/>
    <mergeCell ref="RQO75:RQT75"/>
    <mergeCell ref="RQU75:RQZ75"/>
    <mergeCell ref="RRA75:RRF75"/>
    <mergeCell ref="RRG75:RRL75"/>
    <mergeCell ref="RRM75:RRR75"/>
    <mergeCell ref="RPK75:RPP75"/>
    <mergeCell ref="RPQ75:RPV75"/>
    <mergeCell ref="RPW75:RQB75"/>
    <mergeCell ref="RQC75:RQH75"/>
    <mergeCell ref="RQI75:RQN75"/>
    <mergeCell ref="ROG75:ROL75"/>
    <mergeCell ref="ROM75:ROR75"/>
    <mergeCell ref="ROS75:ROX75"/>
    <mergeCell ref="ROY75:RPD75"/>
    <mergeCell ref="RPE75:RPJ75"/>
    <mergeCell ref="RNC75:RNH75"/>
    <mergeCell ref="RNI75:RNN75"/>
    <mergeCell ref="RNO75:RNT75"/>
    <mergeCell ref="RNU75:RNZ75"/>
    <mergeCell ref="ROA75:ROF75"/>
    <mergeCell ref="RLY75:RMD75"/>
    <mergeCell ref="RME75:RMJ75"/>
    <mergeCell ref="RMK75:RMP75"/>
    <mergeCell ref="RMQ75:RMV75"/>
    <mergeCell ref="RMW75:RNB75"/>
    <mergeCell ref="RKU75:RKZ75"/>
    <mergeCell ref="RLA75:RLF75"/>
    <mergeCell ref="RLG75:RLL75"/>
    <mergeCell ref="RLM75:RLR75"/>
    <mergeCell ref="RLS75:RLX75"/>
    <mergeCell ref="RJQ75:RJV75"/>
    <mergeCell ref="RJW75:RKB75"/>
    <mergeCell ref="RKC75:RKH75"/>
    <mergeCell ref="RKI75:RKN75"/>
    <mergeCell ref="RKO75:RKT75"/>
    <mergeCell ref="RIM75:RIR75"/>
    <mergeCell ref="RIS75:RIX75"/>
    <mergeCell ref="RIY75:RJD75"/>
    <mergeCell ref="RJE75:RJJ75"/>
    <mergeCell ref="RJK75:RJP75"/>
    <mergeCell ref="RHI75:RHN75"/>
    <mergeCell ref="RHO75:RHT75"/>
    <mergeCell ref="RHU75:RHZ75"/>
    <mergeCell ref="RIA75:RIF75"/>
    <mergeCell ref="RIG75:RIL75"/>
    <mergeCell ref="RGE75:RGJ75"/>
    <mergeCell ref="RGK75:RGP75"/>
    <mergeCell ref="RGQ75:RGV75"/>
    <mergeCell ref="RGW75:RHB75"/>
    <mergeCell ref="RHC75:RHH75"/>
    <mergeCell ref="RFA75:RFF75"/>
    <mergeCell ref="RFG75:RFL75"/>
    <mergeCell ref="RFM75:RFR75"/>
    <mergeCell ref="RFS75:RFX75"/>
    <mergeCell ref="RFY75:RGD75"/>
    <mergeCell ref="RDW75:REB75"/>
    <mergeCell ref="REC75:REH75"/>
    <mergeCell ref="REI75:REN75"/>
    <mergeCell ref="REO75:RET75"/>
    <mergeCell ref="REU75:REZ75"/>
    <mergeCell ref="RCS75:RCX75"/>
    <mergeCell ref="RCY75:RDD75"/>
    <mergeCell ref="RDE75:RDJ75"/>
    <mergeCell ref="RDK75:RDP75"/>
    <mergeCell ref="RDQ75:RDV75"/>
    <mergeCell ref="RBO75:RBT75"/>
    <mergeCell ref="RBU75:RBZ75"/>
    <mergeCell ref="RCA75:RCF75"/>
    <mergeCell ref="RCG75:RCL75"/>
    <mergeCell ref="RCM75:RCR75"/>
    <mergeCell ref="RAK75:RAP75"/>
    <mergeCell ref="RAQ75:RAV75"/>
    <mergeCell ref="RAW75:RBB75"/>
    <mergeCell ref="RBC75:RBH75"/>
    <mergeCell ref="RBI75:RBN75"/>
    <mergeCell ref="QZG75:QZL75"/>
    <mergeCell ref="QZM75:QZR75"/>
    <mergeCell ref="QZS75:QZX75"/>
    <mergeCell ref="QZY75:RAD75"/>
    <mergeCell ref="RAE75:RAJ75"/>
    <mergeCell ref="QYC75:QYH75"/>
    <mergeCell ref="QYI75:QYN75"/>
    <mergeCell ref="QYO75:QYT75"/>
    <mergeCell ref="QYU75:QYZ75"/>
    <mergeCell ref="QZA75:QZF75"/>
    <mergeCell ref="QWY75:QXD75"/>
    <mergeCell ref="QXE75:QXJ75"/>
    <mergeCell ref="QXK75:QXP75"/>
    <mergeCell ref="QXQ75:QXV75"/>
    <mergeCell ref="QXW75:QYB75"/>
    <mergeCell ref="QVU75:QVZ75"/>
    <mergeCell ref="QWA75:QWF75"/>
    <mergeCell ref="QWG75:QWL75"/>
    <mergeCell ref="QWM75:QWR75"/>
    <mergeCell ref="QWS75:QWX75"/>
    <mergeCell ref="QUQ75:QUV75"/>
    <mergeCell ref="QUW75:QVB75"/>
    <mergeCell ref="QVC75:QVH75"/>
    <mergeCell ref="QVI75:QVN75"/>
    <mergeCell ref="QVO75:QVT75"/>
    <mergeCell ref="QTM75:QTR75"/>
    <mergeCell ref="QTS75:QTX75"/>
    <mergeCell ref="QTY75:QUD75"/>
    <mergeCell ref="QUE75:QUJ75"/>
    <mergeCell ref="QUK75:QUP75"/>
    <mergeCell ref="QSI75:QSN75"/>
    <mergeCell ref="QSO75:QST75"/>
    <mergeCell ref="QSU75:QSZ75"/>
    <mergeCell ref="QTA75:QTF75"/>
    <mergeCell ref="QTG75:QTL75"/>
    <mergeCell ref="QRE75:QRJ75"/>
    <mergeCell ref="QRK75:QRP75"/>
    <mergeCell ref="QRQ75:QRV75"/>
    <mergeCell ref="QRW75:QSB75"/>
    <mergeCell ref="QSC75:QSH75"/>
    <mergeCell ref="QQA75:QQF75"/>
    <mergeCell ref="QQG75:QQL75"/>
    <mergeCell ref="QQM75:QQR75"/>
    <mergeCell ref="QQS75:QQX75"/>
    <mergeCell ref="QQY75:QRD75"/>
    <mergeCell ref="QOW75:QPB75"/>
    <mergeCell ref="QPC75:QPH75"/>
    <mergeCell ref="QPI75:QPN75"/>
    <mergeCell ref="QPO75:QPT75"/>
    <mergeCell ref="QPU75:QPZ75"/>
    <mergeCell ref="QNS75:QNX75"/>
    <mergeCell ref="QNY75:QOD75"/>
    <mergeCell ref="QOE75:QOJ75"/>
    <mergeCell ref="QOK75:QOP75"/>
    <mergeCell ref="QOQ75:QOV75"/>
    <mergeCell ref="QMO75:QMT75"/>
    <mergeCell ref="QMU75:QMZ75"/>
    <mergeCell ref="QNA75:QNF75"/>
    <mergeCell ref="QNG75:QNL75"/>
    <mergeCell ref="QNM75:QNR75"/>
    <mergeCell ref="QLK75:QLP75"/>
    <mergeCell ref="QLQ75:QLV75"/>
    <mergeCell ref="QLW75:QMB75"/>
    <mergeCell ref="QMC75:QMH75"/>
    <mergeCell ref="QMI75:QMN75"/>
    <mergeCell ref="QKG75:QKL75"/>
    <mergeCell ref="QKM75:QKR75"/>
    <mergeCell ref="QKS75:QKX75"/>
    <mergeCell ref="QKY75:QLD75"/>
    <mergeCell ref="QLE75:QLJ75"/>
    <mergeCell ref="QJC75:QJH75"/>
    <mergeCell ref="QJI75:QJN75"/>
    <mergeCell ref="QJO75:QJT75"/>
    <mergeCell ref="QJU75:QJZ75"/>
    <mergeCell ref="QKA75:QKF75"/>
    <mergeCell ref="QHY75:QID75"/>
    <mergeCell ref="QIE75:QIJ75"/>
    <mergeCell ref="QIK75:QIP75"/>
    <mergeCell ref="QIQ75:QIV75"/>
    <mergeCell ref="QIW75:QJB75"/>
    <mergeCell ref="QGU75:QGZ75"/>
    <mergeCell ref="QHA75:QHF75"/>
    <mergeCell ref="QHG75:QHL75"/>
    <mergeCell ref="QHM75:QHR75"/>
    <mergeCell ref="QHS75:QHX75"/>
    <mergeCell ref="QFQ75:QFV75"/>
    <mergeCell ref="QFW75:QGB75"/>
    <mergeCell ref="QGC75:QGH75"/>
    <mergeCell ref="QGI75:QGN75"/>
    <mergeCell ref="QGO75:QGT75"/>
    <mergeCell ref="QEM75:QER75"/>
    <mergeCell ref="QES75:QEX75"/>
    <mergeCell ref="QEY75:QFD75"/>
    <mergeCell ref="QFE75:QFJ75"/>
    <mergeCell ref="QFK75:QFP75"/>
    <mergeCell ref="QDI75:QDN75"/>
    <mergeCell ref="QDO75:QDT75"/>
    <mergeCell ref="QDU75:QDZ75"/>
    <mergeCell ref="QEA75:QEF75"/>
    <mergeCell ref="QEG75:QEL75"/>
    <mergeCell ref="QCE75:QCJ75"/>
    <mergeCell ref="QCK75:QCP75"/>
    <mergeCell ref="QCQ75:QCV75"/>
    <mergeCell ref="QCW75:QDB75"/>
    <mergeCell ref="QDC75:QDH75"/>
    <mergeCell ref="QBA75:QBF75"/>
    <mergeCell ref="QBG75:QBL75"/>
    <mergeCell ref="QBM75:QBR75"/>
    <mergeCell ref="QBS75:QBX75"/>
    <mergeCell ref="QBY75:QCD75"/>
    <mergeCell ref="PZW75:QAB75"/>
    <mergeCell ref="QAC75:QAH75"/>
    <mergeCell ref="QAI75:QAN75"/>
    <mergeCell ref="QAO75:QAT75"/>
    <mergeCell ref="QAU75:QAZ75"/>
    <mergeCell ref="PYS75:PYX75"/>
    <mergeCell ref="PYY75:PZD75"/>
    <mergeCell ref="PZE75:PZJ75"/>
    <mergeCell ref="PZK75:PZP75"/>
    <mergeCell ref="PZQ75:PZV75"/>
    <mergeCell ref="PXO75:PXT75"/>
    <mergeCell ref="PXU75:PXZ75"/>
    <mergeCell ref="PYA75:PYF75"/>
    <mergeCell ref="PYG75:PYL75"/>
    <mergeCell ref="PYM75:PYR75"/>
    <mergeCell ref="PWK75:PWP75"/>
    <mergeCell ref="PWQ75:PWV75"/>
    <mergeCell ref="PWW75:PXB75"/>
    <mergeCell ref="PXC75:PXH75"/>
    <mergeCell ref="PXI75:PXN75"/>
    <mergeCell ref="PVG75:PVL75"/>
    <mergeCell ref="PVM75:PVR75"/>
    <mergeCell ref="PVS75:PVX75"/>
    <mergeCell ref="PVY75:PWD75"/>
    <mergeCell ref="PWE75:PWJ75"/>
    <mergeCell ref="PUC75:PUH75"/>
    <mergeCell ref="PUI75:PUN75"/>
    <mergeCell ref="PUO75:PUT75"/>
    <mergeCell ref="PUU75:PUZ75"/>
    <mergeCell ref="PVA75:PVF75"/>
    <mergeCell ref="PSY75:PTD75"/>
    <mergeCell ref="PTE75:PTJ75"/>
    <mergeCell ref="PTK75:PTP75"/>
    <mergeCell ref="PTQ75:PTV75"/>
    <mergeCell ref="PTW75:PUB75"/>
    <mergeCell ref="PRU75:PRZ75"/>
    <mergeCell ref="PSA75:PSF75"/>
    <mergeCell ref="PSG75:PSL75"/>
    <mergeCell ref="PSM75:PSR75"/>
    <mergeCell ref="PSS75:PSX75"/>
    <mergeCell ref="PQQ75:PQV75"/>
    <mergeCell ref="PQW75:PRB75"/>
    <mergeCell ref="PRC75:PRH75"/>
    <mergeCell ref="PRI75:PRN75"/>
    <mergeCell ref="PRO75:PRT75"/>
    <mergeCell ref="PPM75:PPR75"/>
    <mergeCell ref="PPS75:PPX75"/>
    <mergeCell ref="PPY75:PQD75"/>
    <mergeCell ref="PQE75:PQJ75"/>
    <mergeCell ref="PQK75:PQP75"/>
    <mergeCell ref="POI75:PON75"/>
    <mergeCell ref="POO75:POT75"/>
    <mergeCell ref="POU75:POZ75"/>
    <mergeCell ref="PPA75:PPF75"/>
    <mergeCell ref="PPG75:PPL75"/>
    <mergeCell ref="PNE75:PNJ75"/>
    <mergeCell ref="PNK75:PNP75"/>
    <mergeCell ref="PNQ75:PNV75"/>
    <mergeCell ref="PNW75:POB75"/>
    <mergeCell ref="POC75:POH75"/>
    <mergeCell ref="PMA75:PMF75"/>
    <mergeCell ref="PMG75:PML75"/>
    <mergeCell ref="PMM75:PMR75"/>
    <mergeCell ref="PMS75:PMX75"/>
    <mergeCell ref="PMY75:PND75"/>
    <mergeCell ref="PKW75:PLB75"/>
    <mergeCell ref="PLC75:PLH75"/>
    <mergeCell ref="PLI75:PLN75"/>
    <mergeCell ref="PLO75:PLT75"/>
    <mergeCell ref="PLU75:PLZ75"/>
    <mergeCell ref="PJS75:PJX75"/>
    <mergeCell ref="PJY75:PKD75"/>
    <mergeCell ref="PKE75:PKJ75"/>
    <mergeCell ref="PKK75:PKP75"/>
    <mergeCell ref="PKQ75:PKV75"/>
    <mergeCell ref="PIO75:PIT75"/>
    <mergeCell ref="PIU75:PIZ75"/>
    <mergeCell ref="PJA75:PJF75"/>
    <mergeCell ref="PJG75:PJL75"/>
    <mergeCell ref="PJM75:PJR75"/>
    <mergeCell ref="PHK75:PHP75"/>
    <mergeCell ref="PHQ75:PHV75"/>
    <mergeCell ref="PHW75:PIB75"/>
    <mergeCell ref="PIC75:PIH75"/>
    <mergeCell ref="PII75:PIN75"/>
    <mergeCell ref="PGG75:PGL75"/>
    <mergeCell ref="PGM75:PGR75"/>
    <mergeCell ref="PGS75:PGX75"/>
    <mergeCell ref="PGY75:PHD75"/>
    <mergeCell ref="PHE75:PHJ75"/>
    <mergeCell ref="PFC75:PFH75"/>
    <mergeCell ref="PFI75:PFN75"/>
    <mergeCell ref="PFO75:PFT75"/>
    <mergeCell ref="PFU75:PFZ75"/>
    <mergeCell ref="PGA75:PGF75"/>
    <mergeCell ref="PDY75:PED75"/>
    <mergeCell ref="PEE75:PEJ75"/>
    <mergeCell ref="PEK75:PEP75"/>
    <mergeCell ref="PEQ75:PEV75"/>
    <mergeCell ref="PEW75:PFB75"/>
    <mergeCell ref="PCU75:PCZ75"/>
    <mergeCell ref="PDA75:PDF75"/>
    <mergeCell ref="PDG75:PDL75"/>
    <mergeCell ref="PDM75:PDR75"/>
    <mergeCell ref="PDS75:PDX75"/>
    <mergeCell ref="PBQ75:PBV75"/>
    <mergeCell ref="PBW75:PCB75"/>
    <mergeCell ref="PCC75:PCH75"/>
    <mergeCell ref="PCI75:PCN75"/>
    <mergeCell ref="PCO75:PCT75"/>
    <mergeCell ref="PAM75:PAR75"/>
    <mergeCell ref="PAS75:PAX75"/>
    <mergeCell ref="PAY75:PBD75"/>
    <mergeCell ref="PBE75:PBJ75"/>
    <mergeCell ref="PBK75:PBP75"/>
    <mergeCell ref="OZI75:OZN75"/>
    <mergeCell ref="OZO75:OZT75"/>
    <mergeCell ref="OZU75:OZZ75"/>
    <mergeCell ref="PAA75:PAF75"/>
    <mergeCell ref="PAG75:PAL75"/>
    <mergeCell ref="OYE75:OYJ75"/>
    <mergeCell ref="OYK75:OYP75"/>
    <mergeCell ref="OYQ75:OYV75"/>
    <mergeCell ref="OYW75:OZB75"/>
    <mergeCell ref="OZC75:OZH75"/>
    <mergeCell ref="OXA75:OXF75"/>
    <mergeCell ref="OXG75:OXL75"/>
    <mergeCell ref="OXM75:OXR75"/>
    <mergeCell ref="OXS75:OXX75"/>
    <mergeCell ref="OXY75:OYD75"/>
    <mergeCell ref="OVW75:OWB75"/>
    <mergeCell ref="OWC75:OWH75"/>
    <mergeCell ref="OWI75:OWN75"/>
    <mergeCell ref="OWO75:OWT75"/>
    <mergeCell ref="OWU75:OWZ75"/>
    <mergeCell ref="OUS75:OUX75"/>
    <mergeCell ref="OUY75:OVD75"/>
    <mergeCell ref="OVE75:OVJ75"/>
    <mergeCell ref="OVK75:OVP75"/>
    <mergeCell ref="OVQ75:OVV75"/>
    <mergeCell ref="OTO75:OTT75"/>
    <mergeCell ref="OTU75:OTZ75"/>
    <mergeCell ref="OUA75:OUF75"/>
    <mergeCell ref="OUG75:OUL75"/>
    <mergeCell ref="OUM75:OUR75"/>
    <mergeCell ref="OSK75:OSP75"/>
    <mergeCell ref="OSQ75:OSV75"/>
    <mergeCell ref="OSW75:OTB75"/>
    <mergeCell ref="OTC75:OTH75"/>
    <mergeCell ref="OTI75:OTN75"/>
    <mergeCell ref="ORG75:ORL75"/>
    <mergeCell ref="ORM75:ORR75"/>
    <mergeCell ref="ORS75:ORX75"/>
    <mergeCell ref="ORY75:OSD75"/>
    <mergeCell ref="OSE75:OSJ75"/>
    <mergeCell ref="OQC75:OQH75"/>
    <mergeCell ref="OQI75:OQN75"/>
    <mergeCell ref="OQO75:OQT75"/>
    <mergeCell ref="OQU75:OQZ75"/>
    <mergeCell ref="ORA75:ORF75"/>
    <mergeCell ref="OOY75:OPD75"/>
    <mergeCell ref="OPE75:OPJ75"/>
    <mergeCell ref="OPK75:OPP75"/>
    <mergeCell ref="OPQ75:OPV75"/>
    <mergeCell ref="OPW75:OQB75"/>
    <mergeCell ref="ONU75:ONZ75"/>
    <mergeCell ref="OOA75:OOF75"/>
    <mergeCell ref="OOG75:OOL75"/>
    <mergeCell ref="OOM75:OOR75"/>
    <mergeCell ref="OOS75:OOX75"/>
    <mergeCell ref="OMQ75:OMV75"/>
    <mergeCell ref="OMW75:ONB75"/>
    <mergeCell ref="ONC75:ONH75"/>
    <mergeCell ref="ONI75:ONN75"/>
    <mergeCell ref="ONO75:ONT75"/>
    <mergeCell ref="OLM75:OLR75"/>
    <mergeCell ref="OLS75:OLX75"/>
    <mergeCell ref="OLY75:OMD75"/>
    <mergeCell ref="OME75:OMJ75"/>
    <mergeCell ref="OMK75:OMP75"/>
    <mergeCell ref="OKI75:OKN75"/>
    <mergeCell ref="OKO75:OKT75"/>
    <mergeCell ref="OKU75:OKZ75"/>
    <mergeCell ref="OLA75:OLF75"/>
    <mergeCell ref="OLG75:OLL75"/>
    <mergeCell ref="OJE75:OJJ75"/>
    <mergeCell ref="OJK75:OJP75"/>
    <mergeCell ref="OJQ75:OJV75"/>
    <mergeCell ref="OJW75:OKB75"/>
    <mergeCell ref="OKC75:OKH75"/>
    <mergeCell ref="OIA75:OIF75"/>
    <mergeCell ref="OIG75:OIL75"/>
    <mergeCell ref="OIM75:OIR75"/>
    <mergeCell ref="OIS75:OIX75"/>
    <mergeCell ref="OIY75:OJD75"/>
    <mergeCell ref="OGW75:OHB75"/>
    <mergeCell ref="OHC75:OHH75"/>
    <mergeCell ref="OHI75:OHN75"/>
    <mergeCell ref="OHO75:OHT75"/>
    <mergeCell ref="OHU75:OHZ75"/>
    <mergeCell ref="OFS75:OFX75"/>
    <mergeCell ref="OFY75:OGD75"/>
    <mergeCell ref="OGE75:OGJ75"/>
    <mergeCell ref="OGK75:OGP75"/>
    <mergeCell ref="OGQ75:OGV75"/>
    <mergeCell ref="OEO75:OET75"/>
    <mergeCell ref="OEU75:OEZ75"/>
    <mergeCell ref="OFA75:OFF75"/>
    <mergeCell ref="OFG75:OFL75"/>
    <mergeCell ref="OFM75:OFR75"/>
    <mergeCell ref="ODK75:ODP75"/>
    <mergeCell ref="ODQ75:ODV75"/>
    <mergeCell ref="ODW75:OEB75"/>
    <mergeCell ref="OEC75:OEH75"/>
    <mergeCell ref="OEI75:OEN75"/>
    <mergeCell ref="OCG75:OCL75"/>
    <mergeCell ref="OCM75:OCR75"/>
    <mergeCell ref="OCS75:OCX75"/>
    <mergeCell ref="OCY75:ODD75"/>
    <mergeCell ref="ODE75:ODJ75"/>
    <mergeCell ref="OBC75:OBH75"/>
    <mergeCell ref="OBI75:OBN75"/>
    <mergeCell ref="OBO75:OBT75"/>
    <mergeCell ref="OBU75:OBZ75"/>
    <mergeCell ref="OCA75:OCF75"/>
    <mergeCell ref="NZY75:OAD75"/>
    <mergeCell ref="OAE75:OAJ75"/>
    <mergeCell ref="OAK75:OAP75"/>
    <mergeCell ref="OAQ75:OAV75"/>
    <mergeCell ref="OAW75:OBB75"/>
    <mergeCell ref="NYU75:NYZ75"/>
    <mergeCell ref="NZA75:NZF75"/>
    <mergeCell ref="NZG75:NZL75"/>
    <mergeCell ref="NZM75:NZR75"/>
    <mergeCell ref="NZS75:NZX75"/>
    <mergeCell ref="NXQ75:NXV75"/>
    <mergeCell ref="NXW75:NYB75"/>
    <mergeCell ref="NYC75:NYH75"/>
    <mergeCell ref="NYI75:NYN75"/>
    <mergeCell ref="NYO75:NYT75"/>
    <mergeCell ref="NWM75:NWR75"/>
    <mergeCell ref="NWS75:NWX75"/>
    <mergeCell ref="NWY75:NXD75"/>
    <mergeCell ref="NXE75:NXJ75"/>
    <mergeCell ref="NXK75:NXP75"/>
    <mergeCell ref="NVI75:NVN75"/>
    <mergeCell ref="NVO75:NVT75"/>
    <mergeCell ref="NVU75:NVZ75"/>
    <mergeCell ref="NWA75:NWF75"/>
    <mergeCell ref="NWG75:NWL75"/>
    <mergeCell ref="NUE75:NUJ75"/>
    <mergeCell ref="NUK75:NUP75"/>
    <mergeCell ref="NUQ75:NUV75"/>
    <mergeCell ref="NUW75:NVB75"/>
    <mergeCell ref="NVC75:NVH75"/>
    <mergeCell ref="NTA75:NTF75"/>
    <mergeCell ref="NTG75:NTL75"/>
    <mergeCell ref="NTM75:NTR75"/>
    <mergeCell ref="NTS75:NTX75"/>
    <mergeCell ref="NTY75:NUD75"/>
    <mergeCell ref="NRW75:NSB75"/>
    <mergeCell ref="NSC75:NSH75"/>
    <mergeCell ref="NSI75:NSN75"/>
    <mergeCell ref="NSO75:NST75"/>
    <mergeCell ref="NSU75:NSZ75"/>
    <mergeCell ref="NQS75:NQX75"/>
    <mergeCell ref="NQY75:NRD75"/>
    <mergeCell ref="NRE75:NRJ75"/>
    <mergeCell ref="NRK75:NRP75"/>
    <mergeCell ref="NRQ75:NRV75"/>
    <mergeCell ref="NPO75:NPT75"/>
    <mergeCell ref="NPU75:NPZ75"/>
    <mergeCell ref="NQA75:NQF75"/>
    <mergeCell ref="NQG75:NQL75"/>
    <mergeCell ref="NQM75:NQR75"/>
    <mergeCell ref="NOK75:NOP75"/>
    <mergeCell ref="NOQ75:NOV75"/>
    <mergeCell ref="NOW75:NPB75"/>
    <mergeCell ref="NPC75:NPH75"/>
    <mergeCell ref="NPI75:NPN75"/>
    <mergeCell ref="NNG75:NNL75"/>
    <mergeCell ref="NNM75:NNR75"/>
    <mergeCell ref="NNS75:NNX75"/>
    <mergeCell ref="NNY75:NOD75"/>
    <mergeCell ref="NOE75:NOJ75"/>
    <mergeCell ref="NMC75:NMH75"/>
    <mergeCell ref="NMI75:NMN75"/>
    <mergeCell ref="NMO75:NMT75"/>
    <mergeCell ref="NMU75:NMZ75"/>
    <mergeCell ref="NNA75:NNF75"/>
    <mergeCell ref="NKY75:NLD75"/>
    <mergeCell ref="NLE75:NLJ75"/>
    <mergeCell ref="NLK75:NLP75"/>
    <mergeCell ref="NLQ75:NLV75"/>
    <mergeCell ref="NLW75:NMB75"/>
    <mergeCell ref="NJU75:NJZ75"/>
    <mergeCell ref="NKA75:NKF75"/>
    <mergeCell ref="NKG75:NKL75"/>
    <mergeCell ref="NKM75:NKR75"/>
    <mergeCell ref="NKS75:NKX75"/>
    <mergeCell ref="NIQ75:NIV75"/>
    <mergeCell ref="NIW75:NJB75"/>
    <mergeCell ref="NJC75:NJH75"/>
    <mergeCell ref="NJI75:NJN75"/>
    <mergeCell ref="NJO75:NJT75"/>
    <mergeCell ref="NHM75:NHR75"/>
    <mergeCell ref="NHS75:NHX75"/>
    <mergeCell ref="NHY75:NID75"/>
    <mergeCell ref="NIE75:NIJ75"/>
    <mergeCell ref="NIK75:NIP75"/>
    <mergeCell ref="NGI75:NGN75"/>
    <mergeCell ref="NGO75:NGT75"/>
    <mergeCell ref="NGU75:NGZ75"/>
    <mergeCell ref="NHA75:NHF75"/>
    <mergeCell ref="NHG75:NHL75"/>
    <mergeCell ref="NFE75:NFJ75"/>
    <mergeCell ref="NFK75:NFP75"/>
    <mergeCell ref="NFQ75:NFV75"/>
    <mergeCell ref="NFW75:NGB75"/>
    <mergeCell ref="NGC75:NGH75"/>
    <mergeCell ref="NEA75:NEF75"/>
    <mergeCell ref="NEG75:NEL75"/>
    <mergeCell ref="NEM75:NER75"/>
    <mergeCell ref="NES75:NEX75"/>
    <mergeCell ref="NEY75:NFD75"/>
    <mergeCell ref="NCW75:NDB75"/>
    <mergeCell ref="NDC75:NDH75"/>
    <mergeCell ref="NDI75:NDN75"/>
    <mergeCell ref="NDO75:NDT75"/>
    <mergeCell ref="NDU75:NDZ75"/>
    <mergeCell ref="NBS75:NBX75"/>
    <mergeCell ref="NBY75:NCD75"/>
    <mergeCell ref="NCE75:NCJ75"/>
    <mergeCell ref="NCK75:NCP75"/>
    <mergeCell ref="NCQ75:NCV75"/>
    <mergeCell ref="NAO75:NAT75"/>
    <mergeCell ref="NAU75:NAZ75"/>
    <mergeCell ref="NBA75:NBF75"/>
    <mergeCell ref="NBG75:NBL75"/>
    <mergeCell ref="NBM75:NBR75"/>
    <mergeCell ref="MZK75:MZP75"/>
    <mergeCell ref="MZQ75:MZV75"/>
    <mergeCell ref="MZW75:NAB75"/>
    <mergeCell ref="NAC75:NAH75"/>
    <mergeCell ref="NAI75:NAN75"/>
    <mergeCell ref="MYG75:MYL75"/>
    <mergeCell ref="MYM75:MYR75"/>
    <mergeCell ref="MYS75:MYX75"/>
    <mergeCell ref="MYY75:MZD75"/>
    <mergeCell ref="MZE75:MZJ75"/>
    <mergeCell ref="MXC75:MXH75"/>
    <mergeCell ref="MXI75:MXN75"/>
    <mergeCell ref="MXO75:MXT75"/>
    <mergeCell ref="MXU75:MXZ75"/>
    <mergeCell ref="MYA75:MYF75"/>
    <mergeCell ref="MVY75:MWD75"/>
    <mergeCell ref="MWE75:MWJ75"/>
    <mergeCell ref="MWK75:MWP75"/>
    <mergeCell ref="MWQ75:MWV75"/>
    <mergeCell ref="MWW75:MXB75"/>
    <mergeCell ref="MUU75:MUZ75"/>
    <mergeCell ref="MVA75:MVF75"/>
    <mergeCell ref="MVG75:MVL75"/>
    <mergeCell ref="MVM75:MVR75"/>
    <mergeCell ref="MVS75:MVX75"/>
    <mergeCell ref="MTQ75:MTV75"/>
    <mergeCell ref="MTW75:MUB75"/>
    <mergeCell ref="MUC75:MUH75"/>
    <mergeCell ref="MUI75:MUN75"/>
    <mergeCell ref="MUO75:MUT75"/>
    <mergeCell ref="MSM75:MSR75"/>
    <mergeCell ref="MSS75:MSX75"/>
    <mergeCell ref="MSY75:MTD75"/>
    <mergeCell ref="MTE75:MTJ75"/>
    <mergeCell ref="MTK75:MTP75"/>
    <mergeCell ref="MRI75:MRN75"/>
    <mergeCell ref="MRO75:MRT75"/>
    <mergeCell ref="MRU75:MRZ75"/>
    <mergeCell ref="MSA75:MSF75"/>
    <mergeCell ref="MSG75:MSL75"/>
    <mergeCell ref="MQE75:MQJ75"/>
    <mergeCell ref="MQK75:MQP75"/>
    <mergeCell ref="MQQ75:MQV75"/>
    <mergeCell ref="MQW75:MRB75"/>
    <mergeCell ref="MRC75:MRH75"/>
    <mergeCell ref="MPA75:MPF75"/>
    <mergeCell ref="MPG75:MPL75"/>
    <mergeCell ref="MPM75:MPR75"/>
    <mergeCell ref="MPS75:MPX75"/>
    <mergeCell ref="MPY75:MQD75"/>
    <mergeCell ref="MNW75:MOB75"/>
    <mergeCell ref="MOC75:MOH75"/>
    <mergeCell ref="MOI75:MON75"/>
    <mergeCell ref="MOO75:MOT75"/>
    <mergeCell ref="MOU75:MOZ75"/>
    <mergeCell ref="MMS75:MMX75"/>
    <mergeCell ref="MMY75:MND75"/>
    <mergeCell ref="MNE75:MNJ75"/>
    <mergeCell ref="MNK75:MNP75"/>
    <mergeCell ref="MNQ75:MNV75"/>
    <mergeCell ref="MLO75:MLT75"/>
    <mergeCell ref="MLU75:MLZ75"/>
    <mergeCell ref="MMA75:MMF75"/>
    <mergeCell ref="MMG75:MML75"/>
    <mergeCell ref="MMM75:MMR75"/>
    <mergeCell ref="MKK75:MKP75"/>
    <mergeCell ref="MKQ75:MKV75"/>
    <mergeCell ref="MKW75:MLB75"/>
    <mergeCell ref="MLC75:MLH75"/>
    <mergeCell ref="MLI75:MLN75"/>
    <mergeCell ref="MJG75:MJL75"/>
    <mergeCell ref="MJM75:MJR75"/>
    <mergeCell ref="MJS75:MJX75"/>
    <mergeCell ref="MJY75:MKD75"/>
    <mergeCell ref="MKE75:MKJ75"/>
    <mergeCell ref="MIC75:MIH75"/>
    <mergeCell ref="MII75:MIN75"/>
    <mergeCell ref="MIO75:MIT75"/>
    <mergeCell ref="MIU75:MIZ75"/>
    <mergeCell ref="MJA75:MJF75"/>
    <mergeCell ref="MGY75:MHD75"/>
    <mergeCell ref="MHE75:MHJ75"/>
    <mergeCell ref="MHK75:MHP75"/>
    <mergeCell ref="MHQ75:MHV75"/>
    <mergeCell ref="MHW75:MIB75"/>
    <mergeCell ref="MFU75:MFZ75"/>
    <mergeCell ref="MGA75:MGF75"/>
    <mergeCell ref="MGG75:MGL75"/>
    <mergeCell ref="MGM75:MGR75"/>
    <mergeCell ref="MGS75:MGX75"/>
    <mergeCell ref="MEQ75:MEV75"/>
    <mergeCell ref="MEW75:MFB75"/>
    <mergeCell ref="MFC75:MFH75"/>
    <mergeCell ref="MFI75:MFN75"/>
    <mergeCell ref="MFO75:MFT75"/>
    <mergeCell ref="MDM75:MDR75"/>
    <mergeCell ref="MDS75:MDX75"/>
    <mergeCell ref="MDY75:MED75"/>
    <mergeCell ref="MEE75:MEJ75"/>
    <mergeCell ref="MEK75:MEP75"/>
    <mergeCell ref="MCI75:MCN75"/>
    <mergeCell ref="MCO75:MCT75"/>
    <mergeCell ref="MCU75:MCZ75"/>
    <mergeCell ref="MDA75:MDF75"/>
    <mergeCell ref="MDG75:MDL75"/>
    <mergeCell ref="MBE75:MBJ75"/>
    <mergeCell ref="MBK75:MBP75"/>
    <mergeCell ref="MBQ75:MBV75"/>
    <mergeCell ref="MBW75:MCB75"/>
    <mergeCell ref="MCC75:MCH75"/>
    <mergeCell ref="MAA75:MAF75"/>
    <mergeCell ref="MAG75:MAL75"/>
    <mergeCell ref="MAM75:MAR75"/>
    <mergeCell ref="MAS75:MAX75"/>
    <mergeCell ref="MAY75:MBD75"/>
    <mergeCell ref="LYW75:LZB75"/>
    <mergeCell ref="LZC75:LZH75"/>
    <mergeCell ref="LZI75:LZN75"/>
    <mergeCell ref="LZO75:LZT75"/>
    <mergeCell ref="LZU75:LZZ75"/>
    <mergeCell ref="LXS75:LXX75"/>
    <mergeCell ref="LXY75:LYD75"/>
    <mergeCell ref="LYE75:LYJ75"/>
    <mergeCell ref="LYK75:LYP75"/>
    <mergeCell ref="LYQ75:LYV75"/>
    <mergeCell ref="LWO75:LWT75"/>
    <mergeCell ref="LWU75:LWZ75"/>
    <mergeCell ref="LXA75:LXF75"/>
    <mergeCell ref="LXG75:LXL75"/>
    <mergeCell ref="LXM75:LXR75"/>
    <mergeCell ref="LVK75:LVP75"/>
    <mergeCell ref="LVQ75:LVV75"/>
    <mergeCell ref="LVW75:LWB75"/>
    <mergeCell ref="LWC75:LWH75"/>
    <mergeCell ref="LWI75:LWN75"/>
    <mergeCell ref="LUG75:LUL75"/>
    <mergeCell ref="LUM75:LUR75"/>
    <mergeCell ref="LUS75:LUX75"/>
    <mergeCell ref="LUY75:LVD75"/>
    <mergeCell ref="LVE75:LVJ75"/>
    <mergeCell ref="LTC75:LTH75"/>
    <mergeCell ref="LTI75:LTN75"/>
    <mergeCell ref="LTO75:LTT75"/>
    <mergeCell ref="LTU75:LTZ75"/>
    <mergeCell ref="LUA75:LUF75"/>
    <mergeCell ref="LRY75:LSD75"/>
    <mergeCell ref="LSE75:LSJ75"/>
    <mergeCell ref="LSK75:LSP75"/>
    <mergeCell ref="LSQ75:LSV75"/>
    <mergeCell ref="LSW75:LTB75"/>
    <mergeCell ref="LQU75:LQZ75"/>
    <mergeCell ref="LRA75:LRF75"/>
    <mergeCell ref="LRG75:LRL75"/>
    <mergeCell ref="LRM75:LRR75"/>
    <mergeCell ref="LRS75:LRX75"/>
    <mergeCell ref="LPQ75:LPV75"/>
    <mergeCell ref="LPW75:LQB75"/>
    <mergeCell ref="LQC75:LQH75"/>
    <mergeCell ref="LQI75:LQN75"/>
    <mergeCell ref="LQO75:LQT75"/>
    <mergeCell ref="LOM75:LOR75"/>
    <mergeCell ref="LOS75:LOX75"/>
    <mergeCell ref="LOY75:LPD75"/>
    <mergeCell ref="LPE75:LPJ75"/>
    <mergeCell ref="LPK75:LPP75"/>
    <mergeCell ref="LNI75:LNN75"/>
    <mergeCell ref="LNO75:LNT75"/>
    <mergeCell ref="LNU75:LNZ75"/>
    <mergeCell ref="LOA75:LOF75"/>
    <mergeCell ref="LOG75:LOL75"/>
    <mergeCell ref="LME75:LMJ75"/>
    <mergeCell ref="LMK75:LMP75"/>
    <mergeCell ref="LMQ75:LMV75"/>
    <mergeCell ref="LMW75:LNB75"/>
    <mergeCell ref="LNC75:LNH75"/>
    <mergeCell ref="LLA75:LLF75"/>
    <mergeCell ref="LLG75:LLL75"/>
    <mergeCell ref="LLM75:LLR75"/>
    <mergeCell ref="LLS75:LLX75"/>
    <mergeCell ref="LLY75:LMD75"/>
    <mergeCell ref="LJW75:LKB75"/>
    <mergeCell ref="LKC75:LKH75"/>
    <mergeCell ref="LKI75:LKN75"/>
    <mergeCell ref="LKO75:LKT75"/>
    <mergeCell ref="LKU75:LKZ75"/>
    <mergeCell ref="LIS75:LIX75"/>
    <mergeCell ref="LIY75:LJD75"/>
    <mergeCell ref="LJE75:LJJ75"/>
    <mergeCell ref="LJK75:LJP75"/>
    <mergeCell ref="LJQ75:LJV75"/>
    <mergeCell ref="LHO75:LHT75"/>
    <mergeCell ref="LHU75:LHZ75"/>
    <mergeCell ref="LIA75:LIF75"/>
    <mergeCell ref="LIG75:LIL75"/>
    <mergeCell ref="LIM75:LIR75"/>
    <mergeCell ref="LGK75:LGP75"/>
    <mergeCell ref="LGQ75:LGV75"/>
    <mergeCell ref="LGW75:LHB75"/>
    <mergeCell ref="LHC75:LHH75"/>
    <mergeCell ref="LHI75:LHN75"/>
    <mergeCell ref="LFG75:LFL75"/>
    <mergeCell ref="LFM75:LFR75"/>
    <mergeCell ref="LFS75:LFX75"/>
    <mergeCell ref="LFY75:LGD75"/>
    <mergeCell ref="LGE75:LGJ75"/>
    <mergeCell ref="LEC75:LEH75"/>
    <mergeCell ref="LEI75:LEN75"/>
    <mergeCell ref="LEO75:LET75"/>
    <mergeCell ref="LEU75:LEZ75"/>
    <mergeCell ref="LFA75:LFF75"/>
    <mergeCell ref="LCY75:LDD75"/>
    <mergeCell ref="LDE75:LDJ75"/>
    <mergeCell ref="LDK75:LDP75"/>
    <mergeCell ref="LDQ75:LDV75"/>
    <mergeCell ref="LDW75:LEB75"/>
    <mergeCell ref="LBU75:LBZ75"/>
    <mergeCell ref="LCA75:LCF75"/>
    <mergeCell ref="LCG75:LCL75"/>
    <mergeCell ref="LCM75:LCR75"/>
    <mergeCell ref="LCS75:LCX75"/>
    <mergeCell ref="LAQ75:LAV75"/>
    <mergeCell ref="LAW75:LBB75"/>
    <mergeCell ref="LBC75:LBH75"/>
    <mergeCell ref="LBI75:LBN75"/>
    <mergeCell ref="LBO75:LBT75"/>
    <mergeCell ref="KZM75:KZR75"/>
    <mergeCell ref="KZS75:KZX75"/>
    <mergeCell ref="KZY75:LAD75"/>
    <mergeCell ref="LAE75:LAJ75"/>
    <mergeCell ref="LAK75:LAP75"/>
    <mergeCell ref="KYI75:KYN75"/>
    <mergeCell ref="KYO75:KYT75"/>
    <mergeCell ref="KYU75:KYZ75"/>
    <mergeCell ref="KZA75:KZF75"/>
    <mergeCell ref="KZG75:KZL75"/>
    <mergeCell ref="KXE75:KXJ75"/>
    <mergeCell ref="KXK75:KXP75"/>
    <mergeCell ref="KXQ75:KXV75"/>
    <mergeCell ref="KXW75:KYB75"/>
    <mergeCell ref="KYC75:KYH75"/>
    <mergeCell ref="KWA75:KWF75"/>
    <mergeCell ref="KWG75:KWL75"/>
    <mergeCell ref="KWM75:KWR75"/>
    <mergeCell ref="KWS75:KWX75"/>
    <mergeCell ref="KWY75:KXD75"/>
    <mergeCell ref="KUW75:KVB75"/>
    <mergeCell ref="KVC75:KVH75"/>
    <mergeCell ref="KVI75:KVN75"/>
    <mergeCell ref="KVO75:KVT75"/>
    <mergeCell ref="KVU75:KVZ75"/>
    <mergeCell ref="KTS75:KTX75"/>
    <mergeCell ref="KTY75:KUD75"/>
    <mergeCell ref="KUE75:KUJ75"/>
    <mergeCell ref="KUK75:KUP75"/>
    <mergeCell ref="KUQ75:KUV75"/>
    <mergeCell ref="KSO75:KST75"/>
    <mergeCell ref="KSU75:KSZ75"/>
    <mergeCell ref="KTA75:KTF75"/>
    <mergeCell ref="KTG75:KTL75"/>
    <mergeCell ref="KTM75:KTR75"/>
    <mergeCell ref="KRK75:KRP75"/>
    <mergeCell ref="KRQ75:KRV75"/>
    <mergeCell ref="KRW75:KSB75"/>
    <mergeCell ref="KSC75:KSH75"/>
    <mergeCell ref="KSI75:KSN75"/>
    <mergeCell ref="KQG75:KQL75"/>
    <mergeCell ref="KQM75:KQR75"/>
    <mergeCell ref="KQS75:KQX75"/>
    <mergeCell ref="KQY75:KRD75"/>
    <mergeCell ref="KRE75:KRJ75"/>
    <mergeCell ref="KPC75:KPH75"/>
    <mergeCell ref="KPI75:KPN75"/>
    <mergeCell ref="KPO75:KPT75"/>
    <mergeCell ref="KPU75:KPZ75"/>
    <mergeCell ref="KQA75:KQF75"/>
    <mergeCell ref="KNY75:KOD75"/>
    <mergeCell ref="KOE75:KOJ75"/>
    <mergeCell ref="KOK75:KOP75"/>
    <mergeCell ref="KOQ75:KOV75"/>
    <mergeCell ref="KOW75:KPB75"/>
    <mergeCell ref="KMU75:KMZ75"/>
    <mergeCell ref="KNA75:KNF75"/>
    <mergeCell ref="KNG75:KNL75"/>
    <mergeCell ref="KNM75:KNR75"/>
    <mergeCell ref="KNS75:KNX75"/>
    <mergeCell ref="KLQ75:KLV75"/>
    <mergeCell ref="KLW75:KMB75"/>
    <mergeCell ref="KMC75:KMH75"/>
    <mergeCell ref="KMI75:KMN75"/>
    <mergeCell ref="KMO75:KMT75"/>
    <mergeCell ref="KKM75:KKR75"/>
    <mergeCell ref="KKS75:KKX75"/>
    <mergeCell ref="KKY75:KLD75"/>
    <mergeCell ref="KLE75:KLJ75"/>
    <mergeCell ref="KLK75:KLP75"/>
    <mergeCell ref="KJI75:KJN75"/>
    <mergeCell ref="KJO75:KJT75"/>
    <mergeCell ref="KJU75:KJZ75"/>
    <mergeCell ref="KKA75:KKF75"/>
    <mergeCell ref="KKG75:KKL75"/>
    <mergeCell ref="KIE75:KIJ75"/>
    <mergeCell ref="KIK75:KIP75"/>
    <mergeCell ref="KIQ75:KIV75"/>
    <mergeCell ref="KIW75:KJB75"/>
    <mergeCell ref="KJC75:KJH75"/>
    <mergeCell ref="KHA75:KHF75"/>
    <mergeCell ref="KHG75:KHL75"/>
    <mergeCell ref="KHM75:KHR75"/>
    <mergeCell ref="KHS75:KHX75"/>
    <mergeCell ref="KHY75:KID75"/>
    <mergeCell ref="KFW75:KGB75"/>
    <mergeCell ref="KGC75:KGH75"/>
    <mergeCell ref="KGI75:KGN75"/>
    <mergeCell ref="KGO75:KGT75"/>
    <mergeCell ref="KGU75:KGZ75"/>
    <mergeCell ref="KES75:KEX75"/>
    <mergeCell ref="KEY75:KFD75"/>
    <mergeCell ref="KFE75:KFJ75"/>
    <mergeCell ref="KFK75:KFP75"/>
    <mergeCell ref="KFQ75:KFV75"/>
    <mergeCell ref="KDO75:KDT75"/>
    <mergeCell ref="KDU75:KDZ75"/>
    <mergeCell ref="KEA75:KEF75"/>
    <mergeCell ref="KEG75:KEL75"/>
    <mergeCell ref="KEM75:KER75"/>
    <mergeCell ref="KCK75:KCP75"/>
    <mergeCell ref="KCQ75:KCV75"/>
    <mergeCell ref="KCW75:KDB75"/>
    <mergeCell ref="KDC75:KDH75"/>
    <mergeCell ref="KDI75:KDN75"/>
    <mergeCell ref="KBG75:KBL75"/>
    <mergeCell ref="KBM75:KBR75"/>
    <mergeCell ref="KBS75:KBX75"/>
    <mergeCell ref="KBY75:KCD75"/>
    <mergeCell ref="KCE75:KCJ75"/>
    <mergeCell ref="KAC75:KAH75"/>
    <mergeCell ref="KAI75:KAN75"/>
    <mergeCell ref="KAO75:KAT75"/>
    <mergeCell ref="KAU75:KAZ75"/>
    <mergeCell ref="KBA75:KBF75"/>
    <mergeCell ref="JYY75:JZD75"/>
    <mergeCell ref="JZE75:JZJ75"/>
    <mergeCell ref="JZK75:JZP75"/>
    <mergeCell ref="JZQ75:JZV75"/>
    <mergeCell ref="JZW75:KAB75"/>
    <mergeCell ref="JXU75:JXZ75"/>
    <mergeCell ref="JYA75:JYF75"/>
    <mergeCell ref="JYG75:JYL75"/>
    <mergeCell ref="JYM75:JYR75"/>
    <mergeCell ref="JYS75:JYX75"/>
    <mergeCell ref="JWQ75:JWV75"/>
    <mergeCell ref="JWW75:JXB75"/>
    <mergeCell ref="JXC75:JXH75"/>
    <mergeCell ref="JXI75:JXN75"/>
    <mergeCell ref="JXO75:JXT75"/>
    <mergeCell ref="JVM75:JVR75"/>
    <mergeCell ref="JVS75:JVX75"/>
    <mergeCell ref="JVY75:JWD75"/>
    <mergeCell ref="JWE75:JWJ75"/>
    <mergeCell ref="JWK75:JWP75"/>
    <mergeCell ref="JUI75:JUN75"/>
    <mergeCell ref="JUO75:JUT75"/>
    <mergeCell ref="JUU75:JUZ75"/>
    <mergeCell ref="JVA75:JVF75"/>
    <mergeCell ref="JVG75:JVL75"/>
    <mergeCell ref="JTE75:JTJ75"/>
    <mergeCell ref="JTK75:JTP75"/>
    <mergeCell ref="JTQ75:JTV75"/>
    <mergeCell ref="JTW75:JUB75"/>
    <mergeCell ref="JUC75:JUH75"/>
    <mergeCell ref="JSA75:JSF75"/>
    <mergeCell ref="JSG75:JSL75"/>
    <mergeCell ref="JSM75:JSR75"/>
    <mergeCell ref="JSS75:JSX75"/>
    <mergeCell ref="JSY75:JTD75"/>
    <mergeCell ref="JQW75:JRB75"/>
    <mergeCell ref="JRC75:JRH75"/>
    <mergeCell ref="JRI75:JRN75"/>
    <mergeCell ref="JRO75:JRT75"/>
    <mergeCell ref="JRU75:JRZ75"/>
    <mergeCell ref="JPS75:JPX75"/>
    <mergeCell ref="JPY75:JQD75"/>
    <mergeCell ref="JQE75:JQJ75"/>
    <mergeCell ref="JQK75:JQP75"/>
    <mergeCell ref="JQQ75:JQV75"/>
    <mergeCell ref="JOO75:JOT75"/>
    <mergeCell ref="JOU75:JOZ75"/>
    <mergeCell ref="JPA75:JPF75"/>
    <mergeCell ref="JPG75:JPL75"/>
    <mergeCell ref="JPM75:JPR75"/>
    <mergeCell ref="JNK75:JNP75"/>
    <mergeCell ref="JNQ75:JNV75"/>
    <mergeCell ref="JNW75:JOB75"/>
    <mergeCell ref="JOC75:JOH75"/>
    <mergeCell ref="JOI75:JON75"/>
    <mergeCell ref="JMG75:JML75"/>
    <mergeCell ref="JMM75:JMR75"/>
    <mergeCell ref="JMS75:JMX75"/>
    <mergeCell ref="JMY75:JND75"/>
    <mergeCell ref="JNE75:JNJ75"/>
    <mergeCell ref="JLC75:JLH75"/>
    <mergeCell ref="JLI75:JLN75"/>
    <mergeCell ref="JLO75:JLT75"/>
    <mergeCell ref="JLU75:JLZ75"/>
    <mergeCell ref="JMA75:JMF75"/>
    <mergeCell ref="JJY75:JKD75"/>
    <mergeCell ref="JKE75:JKJ75"/>
    <mergeCell ref="JKK75:JKP75"/>
    <mergeCell ref="JKQ75:JKV75"/>
    <mergeCell ref="JKW75:JLB75"/>
    <mergeCell ref="JIU75:JIZ75"/>
    <mergeCell ref="JJA75:JJF75"/>
    <mergeCell ref="JJG75:JJL75"/>
    <mergeCell ref="JJM75:JJR75"/>
    <mergeCell ref="JJS75:JJX75"/>
    <mergeCell ref="JHQ75:JHV75"/>
    <mergeCell ref="JHW75:JIB75"/>
    <mergeCell ref="JIC75:JIH75"/>
    <mergeCell ref="JII75:JIN75"/>
    <mergeCell ref="JIO75:JIT75"/>
    <mergeCell ref="JGM75:JGR75"/>
    <mergeCell ref="JGS75:JGX75"/>
    <mergeCell ref="JGY75:JHD75"/>
    <mergeCell ref="JHE75:JHJ75"/>
    <mergeCell ref="JHK75:JHP75"/>
    <mergeCell ref="JFI75:JFN75"/>
    <mergeCell ref="JFO75:JFT75"/>
    <mergeCell ref="JFU75:JFZ75"/>
    <mergeCell ref="JGA75:JGF75"/>
    <mergeCell ref="JGG75:JGL75"/>
    <mergeCell ref="JEE75:JEJ75"/>
    <mergeCell ref="JEK75:JEP75"/>
    <mergeCell ref="JEQ75:JEV75"/>
    <mergeCell ref="JEW75:JFB75"/>
    <mergeCell ref="JFC75:JFH75"/>
    <mergeCell ref="JDA75:JDF75"/>
    <mergeCell ref="JDG75:JDL75"/>
    <mergeCell ref="JDM75:JDR75"/>
    <mergeCell ref="JDS75:JDX75"/>
    <mergeCell ref="JDY75:JED75"/>
    <mergeCell ref="JBW75:JCB75"/>
    <mergeCell ref="JCC75:JCH75"/>
    <mergeCell ref="JCI75:JCN75"/>
    <mergeCell ref="JCO75:JCT75"/>
    <mergeCell ref="JCU75:JCZ75"/>
    <mergeCell ref="JAS75:JAX75"/>
    <mergeCell ref="JAY75:JBD75"/>
    <mergeCell ref="JBE75:JBJ75"/>
    <mergeCell ref="JBK75:JBP75"/>
    <mergeCell ref="JBQ75:JBV75"/>
    <mergeCell ref="IZO75:IZT75"/>
    <mergeCell ref="IZU75:IZZ75"/>
    <mergeCell ref="JAA75:JAF75"/>
    <mergeCell ref="JAG75:JAL75"/>
    <mergeCell ref="JAM75:JAR75"/>
    <mergeCell ref="IYK75:IYP75"/>
    <mergeCell ref="IYQ75:IYV75"/>
    <mergeCell ref="IYW75:IZB75"/>
    <mergeCell ref="IZC75:IZH75"/>
    <mergeCell ref="IZI75:IZN75"/>
    <mergeCell ref="IXG75:IXL75"/>
    <mergeCell ref="IXM75:IXR75"/>
    <mergeCell ref="IXS75:IXX75"/>
    <mergeCell ref="IXY75:IYD75"/>
    <mergeCell ref="IYE75:IYJ75"/>
    <mergeCell ref="IWC75:IWH75"/>
    <mergeCell ref="IWI75:IWN75"/>
    <mergeCell ref="IWO75:IWT75"/>
    <mergeCell ref="IWU75:IWZ75"/>
    <mergeCell ref="IXA75:IXF75"/>
    <mergeCell ref="IUY75:IVD75"/>
    <mergeCell ref="IVE75:IVJ75"/>
    <mergeCell ref="IVK75:IVP75"/>
    <mergeCell ref="IVQ75:IVV75"/>
    <mergeCell ref="IVW75:IWB75"/>
    <mergeCell ref="ITU75:ITZ75"/>
    <mergeCell ref="IUA75:IUF75"/>
    <mergeCell ref="IUG75:IUL75"/>
    <mergeCell ref="IUM75:IUR75"/>
    <mergeCell ref="IUS75:IUX75"/>
    <mergeCell ref="ISQ75:ISV75"/>
    <mergeCell ref="ISW75:ITB75"/>
    <mergeCell ref="ITC75:ITH75"/>
    <mergeCell ref="ITI75:ITN75"/>
    <mergeCell ref="ITO75:ITT75"/>
    <mergeCell ref="IRM75:IRR75"/>
    <mergeCell ref="IRS75:IRX75"/>
    <mergeCell ref="IRY75:ISD75"/>
    <mergeCell ref="ISE75:ISJ75"/>
    <mergeCell ref="ISK75:ISP75"/>
    <mergeCell ref="IQI75:IQN75"/>
    <mergeCell ref="IQO75:IQT75"/>
    <mergeCell ref="IQU75:IQZ75"/>
    <mergeCell ref="IRA75:IRF75"/>
    <mergeCell ref="IRG75:IRL75"/>
    <mergeCell ref="IPE75:IPJ75"/>
    <mergeCell ref="IPK75:IPP75"/>
    <mergeCell ref="IPQ75:IPV75"/>
    <mergeCell ref="IPW75:IQB75"/>
    <mergeCell ref="IQC75:IQH75"/>
    <mergeCell ref="IOA75:IOF75"/>
    <mergeCell ref="IOG75:IOL75"/>
    <mergeCell ref="IOM75:IOR75"/>
    <mergeCell ref="IOS75:IOX75"/>
    <mergeCell ref="IOY75:IPD75"/>
    <mergeCell ref="IMW75:INB75"/>
    <mergeCell ref="INC75:INH75"/>
    <mergeCell ref="INI75:INN75"/>
    <mergeCell ref="INO75:INT75"/>
    <mergeCell ref="INU75:INZ75"/>
    <mergeCell ref="ILS75:ILX75"/>
    <mergeCell ref="ILY75:IMD75"/>
    <mergeCell ref="IME75:IMJ75"/>
    <mergeCell ref="IMK75:IMP75"/>
    <mergeCell ref="IMQ75:IMV75"/>
    <mergeCell ref="IKO75:IKT75"/>
    <mergeCell ref="IKU75:IKZ75"/>
    <mergeCell ref="ILA75:ILF75"/>
    <mergeCell ref="ILG75:ILL75"/>
    <mergeCell ref="ILM75:ILR75"/>
    <mergeCell ref="IJK75:IJP75"/>
    <mergeCell ref="IJQ75:IJV75"/>
    <mergeCell ref="IJW75:IKB75"/>
    <mergeCell ref="IKC75:IKH75"/>
    <mergeCell ref="IKI75:IKN75"/>
    <mergeCell ref="IIG75:IIL75"/>
    <mergeCell ref="IIM75:IIR75"/>
    <mergeCell ref="IIS75:IIX75"/>
    <mergeCell ref="IIY75:IJD75"/>
    <mergeCell ref="IJE75:IJJ75"/>
    <mergeCell ref="IHC75:IHH75"/>
    <mergeCell ref="IHI75:IHN75"/>
    <mergeCell ref="IHO75:IHT75"/>
    <mergeCell ref="IHU75:IHZ75"/>
    <mergeCell ref="IIA75:IIF75"/>
    <mergeCell ref="IFY75:IGD75"/>
    <mergeCell ref="IGE75:IGJ75"/>
    <mergeCell ref="IGK75:IGP75"/>
    <mergeCell ref="IGQ75:IGV75"/>
    <mergeCell ref="IGW75:IHB75"/>
    <mergeCell ref="IEU75:IEZ75"/>
    <mergeCell ref="IFA75:IFF75"/>
    <mergeCell ref="IFG75:IFL75"/>
    <mergeCell ref="IFM75:IFR75"/>
    <mergeCell ref="IFS75:IFX75"/>
    <mergeCell ref="IDQ75:IDV75"/>
    <mergeCell ref="IDW75:IEB75"/>
    <mergeCell ref="IEC75:IEH75"/>
    <mergeCell ref="IEI75:IEN75"/>
    <mergeCell ref="IEO75:IET75"/>
    <mergeCell ref="ICM75:ICR75"/>
    <mergeCell ref="ICS75:ICX75"/>
    <mergeCell ref="ICY75:IDD75"/>
    <mergeCell ref="IDE75:IDJ75"/>
    <mergeCell ref="IDK75:IDP75"/>
    <mergeCell ref="IBI75:IBN75"/>
    <mergeCell ref="IBO75:IBT75"/>
    <mergeCell ref="IBU75:IBZ75"/>
    <mergeCell ref="ICA75:ICF75"/>
    <mergeCell ref="ICG75:ICL75"/>
    <mergeCell ref="IAE75:IAJ75"/>
    <mergeCell ref="IAK75:IAP75"/>
    <mergeCell ref="IAQ75:IAV75"/>
    <mergeCell ref="IAW75:IBB75"/>
    <mergeCell ref="IBC75:IBH75"/>
    <mergeCell ref="HZA75:HZF75"/>
    <mergeCell ref="HZG75:HZL75"/>
    <mergeCell ref="HZM75:HZR75"/>
    <mergeCell ref="HZS75:HZX75"/>
    <mergeCell ref="HZY75:IAD75"/>
    <mergeCell ref="HXW75:HYB75"/>
    <mergeCell ref="HYC75:HYH75"/>
    <mergeCell ref="HYI75:HYN75"/>
    <mergeCell ref="HYO75:HYT75"/>
    <mergeCell ref="HYU75:HYZ75"/>
    <mergeCell ref="HWS75:HWX75"/>
    <mergeCell ref="HWY75:HXD75"/>
    <mergeCell ref="HXE75:HXJ75"/>
    <mergeCell ref="HXK75:HXP75"/>
    <mergeCell ref="HXQ75:HXV75"/>
    <mergeCell ref="HVO75:HVT75"/>
    <mergeCell ref="HVU75:HVZ75"/>
    <mergeCell ref="HWA75:HWF75"/>
    <mergeCell ref="HWG75:HWL75"/>
    <mergeCell ref="HWM75:HWR75"/>
    <mergeCell ref="HUK75:HUP75"/>
    <mergeCell ref="HUQ75:HUV75"/>
    <mergeCell ref="HUW75:HVB75"/>
    <mergeCell ref="HVC75:HVH75"/>
    <mergeCell ref="HVI75:HVN75"/>
    <mergeCell ref="HTG75:HTL75"/>
    <mergeCell ref="HTM75:HTR75"/>
    <mergeCell ref="HTS75:HTX75"/>
    <mergeCell ref="HTY75:HUD75"/>
    <mergeCell ref="HUE75:HUJ75"/>
    <mergeCell ref="HSC75:HSH75"/>
    <mergeCell ref="HSI75:HSN75"/>
    <mergeCell ref="HSO75:HST75"/>
    <mergeCell ref="HSU75:HSZ75"/>
    <mergeCell ref="HTA75:HTF75"/>
    <mergeCell ref="HQY75:HRD75"/>
    <mergeCell ref="HRE75:HRJ75"/>
    <mergeCell ref="HRK75:HRP75"/>
    <mergeCell ref="HRQ75:HRV75"/>
    <mergeCell ref="HRW75:HSB75"/>
    <mergeCell ref="HPU75:HPZ75"/>
    <mergeCell ref="HQA75:HQF75"/>
    <mergeCell ref="HQG75:HQL75"/>
    <mergeCell ref="HQM75:HQR75"/>
    <mergeCell ref="HQS75:HQX75"/>
    <mergeCell ref="HOQ75:HOV75"/>
    <mergeCell ref="HOW75:HPB75"/>
    <mergeCell ref="HPC75:HPH75"/>
    <mergeCell ref="HPI75:HPN75"/>
    <mergeCell ref="HPO75:HPT75"/>
    <mergeCell ref="HNM75:HNR75"/>
    <mergeCell ref="HNS75:HNX75"/>
    <mergeCell ref="HNY75:HOD75"/>
    <mergeCell ref="HOE75:HOJ75"/>
    <mergeCell ref="HOK75:HOP75"/>
    <mergeCell ref="HMI75:HMN75"/>
    <mergeCell ref="HMO75:HMT75"/>
    <mergeCell ref="HMU75:HMZ75"/>
    <mergeCell ref="HNA75:HNF75"/>
    <mergeCell ref="HNG75:HNL75"/>
    <mergeCell ref="HLE75:HLJ75"/>
    <mergeCell ref="HLK75:HLP75"/>
    <mergeCell ref="HLQ75:HLV75"/>
    <mergeCell ref="HLW75:HMB75"/>
    <mergeCell ref="HMC75:HMH75"/>
    <mergeCell ref="HKA75:HKF75"/>
    <mergeCell ref="HKG75:HKL75"/>
    <mergeCell ref="HKM75:HKR75"/>
    <mergeCell ref="HKS75:HKX75"/>
    <mergeCell ref="HKY75:HLD75"/>
    <mergeCell ref="HIW75:HJB75"/>
    <mergeCell ref="HJC75:HJH75"/>
    <mergeCell ref="HJI75:HJN75"/>
    <mergeCell ref="HJO75:HJT75"/>
    <mergeCell ref="HJU75:HJZ75"/>
    <mergeCell ref="HHS75:HHX75"/>
    <mergeCell ref="HHY75:HID75"/>
    <mergeCell ref="HIE75:HIJ75"/>
    <mergeCell ref="HIK75:HIP75"/>
    <mergeCell ref="HIQ75:HIV75"/>
    <mergeCell ref="HGO75:HGT75"/>
    <mergeCell ref="HGU75:HGZ75"/>
    <mergeCell ref="HHA75:HHF75"/>
    <mergeCell ref="HHG75:HHL75"/>
    <mergeCell ref="HHM75:HHR75"/>
    <mergeCell ref="HFK75:HFP75"/>
    <mergeCell ref="HFQ75:HFV75"/>
    <mergeCell ref="HFW75:HGB75"/>
    <mergeCell ref="HGC75:HGH75"/>
    <mergeCell ref="HGI75:HGN75"/>
    <mergeCell ref="HEG75:HEL75"/>
    <mergeCell ref="HEM75:HER75"/>
    <mergeCell ref="HES75:HEX75"/>
    <mergeCell ref="HEY75:HFD75"/>
    <mergeCell ref="HFE75:HFJ75"/>
    <mergeCell ref="HDC75:HDH75"/>
    <mergeCell ref="HDI75:HDN75"/>
    <mergeCell ref="HDO75:HDT75"/>
    <mergeCell ref="HDU75:HDZ75"/>
    <mergeCell ref="HEA75:HEF75"/>
    <mergeCell ref="HBY75:HCD75"/>
    <mergeCell ref="HCE75:HCJ75"/>
    <mergeCell ref="HCK75:HCP75"/>
    <mergeCell ref="HCQ75:HCV75"/>
    <mergeCell ref="HCW75:HDB75"/>
    <mergeCell ref="HAU75:HAZ75"/>
    <mergeCell ref="HBA75:HBF75"/>
    <mergeCell ref="HBG75:HBL75"/>
    <mergeCell ref="HBM75:HBR75"/>
    <mergeCell ref="HBS75:HBX75"/>
    <mergeCell ref="GZQ75:GZV75"/>
    <mergeCell ref="GZW75:HAB75"/>
    <mergeCell ref="HAC75:HAH75"/>
    <mergeCell ref="HAI75:HAN75"/>
    <mergeCell ref="HAO75:HAT75"/>
    <mergeCell ref="GYM75:GYR75"/>
    <mergeCell ref="GYS75:GYX75"/>
    <mergeCell ref="GYY75:GZD75"/>
    <mergeCell ref="GZE75:GZJ75"/>
    <mergeCell ref="GZK75:GZP75"/>
    <mergeCell ref="GXI75:GXN75"/>
    <mergeCell ref="GXO75:GXT75"/>
    <mergeCell ref="GXU75:GXZ75"/>
    <mergeCell ref="GYA75:GYF75"/>
    <mergeCell ref="GYG75:GYL75"/>
    <mergeCell ref="GWE75:GWJ75"/>
    <mergeCell ref="GWK75:GWP75"/>
    <mergeCell ref="GWQ75:GWV75"/>
    <mergeCell ref="GWW75:GXB75"/>
    <mergeCell ref="GXC75:GXH75"/>
    <mergeCell ref="GVA75:GVF75"/>
    <mergeCell ref="GVG75:GVL75"/>
    <mergeCell ref="GVM75:GVR75"/>
    <mergeCell ref="GVS75:GVX75"/>
    <mergeCell ref="GVY75:GWD75"/>
    <mergeCell ref="GTW75:GUB75"/>
    <mergeCell ref="GUC75:GUH75"/>
    <mergeCell ref="GUI75:GUN75"/>
    <mergeCell ref="GUO75:GUT75"/>
    <mergeCell ref="GUU75:GUZ75"/>
    <mergeCell ref="GSS75:GSX75"/>
    <mergeCell ref="GSY75:GTD75"/>
    <mergeCell ref="GTE75:GTJ75"/>
    <mergeCell ref="GTK75:GTP75"/>
    <mergeCell ref="GTQ75:GTV75"/>
    <mergeCell ref="GRO75:GRT75"/>
    <mergeCell ref="GRU75:GRZ75"/>
    <mergeCell ref="GSA75:GSF75"/>
    <mergeCell ref="GSG75:GSL75"/>
    <mergeCell ref="GSM75:GSR75"/>
    <mergeCell ref="GQK75:GQP75"/>
    <mergeCell ref="GQQ75:GQV75"/>
    <mergeCell ref="GQW75:GRB75"/>
    <mergeCell ref="GRC75:GRH75"/>
    <mergeCell ref="GRI75:GRN75"/>
    <mergeCell ref="GPG75:GPL75"/>
    <mergeCell ref="GPM75:GPR75"/>
    <mergeCell ref="GPS75:GPX75"/>
    <mergeCell ref="GPY75:GQD75"/>
    <mergeCell ref="GQE75:GQJ75"/>
    <mergeCell ref="GOC75:GOH75"/>
    <mergeCell ref="GOI75:GON75"/>
    <mergeCell ref="GOO75:GOT75"/>
    <mergeCell ref="GOU75:GOZ75"/>
    <mergeCell ref="GPA75:GPF75"/>
    <mergeCell ref="GMY75:GND75"/>
    <mergeCell ref="GNE75:GNJ75"/>
    <mergeCell ref="GNK75:GNP75"/>
    <mergeCell ref="GNQ75:GNV75"/>
    <mergeCell ref="GNW75:GOB75"/>
    <mergeCell ref="GLU75:GLZ75"/>
    <mergeCell ref="GMA75:GMF75"/>
    <mergeCell ref="GMG75:GML75"/>
    <mergeCell ref="GMM75:GMR75"/>
    <mergeCell ref="GMS75:GMX75"/>
    <mergeCell ref="GKQ75:GKV75"/>
    <mergeCell ref="GKW75:GLB75"/>
    <mergeCell ref="GLC75:GLH75"/>
    <mergeCell ref="GLI75:GLN75"/>
    <mergeCell ref="GLO75:GLT75"/>
    <mergeCell ref="GJM75:GJR75"/>
    <mergeCell ref="GJS75:GJX75"/>
    <mergeCell ref="GJY75:GKD75"/>
    <mergeCell ref="GKE75:GKJ75"/>
    <mergeCell ref="GKK75:GKP75"/>
    <mergeCell ref="GII75:GIN75"/>
    <mergeCell ref="GIO75:GIT75"/>
    <mergeCell ref="GIU75:GIZ75"/>
    <mergeCell ref="GJA75:GJF75"/>
    <mergeCell ref="GJG75:GJL75"/>
    <mergeCell ref="GHE75:GHJ75"/>
    <mergeCell ref="GHK75:GHP75"/>
    <mergeCell ref="GHQ75:GHV75"/>
    <mergeCell ref="GHW75:GIB75"/>
    <mergeCell ref="GIC75:GIH75"/>
    <mergeCell ref="GGA75:GGF75"/>
    <mergeCell ref="GGG75:GGL75"/>
    <mergeCell ref="GGM75:GGR75"/>
    <mergeCell ref="GGS75:GGX75"/>
    <mergeCell ref="GGY75:GHD75"/>
    <mergeCell ref="GEW75:GFB75"/>
    <mergeCell ref="GFC75:GFH75"/>
    <mergeCell ref="GFI75:GFN75"/>
    <mergeCell ref="GFO75:GFT75"/>
    <mergeCell ref="GFU75:GFZ75"/>
    <mergeCell ref="GDS75:GDX75"/>
    <mergeCell ref="GDY75:GED75"/>
    <mergeCell ref="GEE75:GEJ75"/>
    <mergeCell ref="GEK75:GEP75"/>
    <mergeCell ref="GEQ75:GEV75"/>
    <mergeCell ref="GCO75:GCT75"/>
    <mergeCell ref="GCU75:GCZ75"/>
    <mergeCell ref="GDA75:GDF75"/>
    <mergeCell ref="GDG75:GDL75"/>
    <mergeCell ref="GDM75:GDR75"/>
    <mergeCell ref="GBK75:GBP75"/>
    <mergeCell ref="GBQ75:GBV75"/>
    <mergeCell ref="GBW75:GCB75"/>
    <mergeCell ref="GCC75:GCH75"/>
    <mergeCell ref="GCI75:GCN75"/>
    <mergeCell ref="GAG75:GAL75"/>
    <mergeCell ref="GAM75:GAR75"/>
    <mergeCell ref="GAS75:GAX75"/>
    <mergeCell ref="GAY75:GBD75"/>
    <mergeCell ref="GBE75:GBJ75"/>
    <mergeCell ref="FZC75:FZH75"/>
    <mergeCell ref="FZI75:FZN75"/>
    <mergeCell ref="FZO75:FZT75"/>
    <mergeCell ref="FZU75:FZZ75"/>
    <mergeCell ref="GAA75:GAF75"/>
    <mergeCell ref="FXY75:FYD75"/>
    <mergeCell ref="FYE75:FYJ75"/>
    <mergeCell ref="FYK75:FYP75"/>
    <mergeCell ref="FYQ75:FYV75"/>
    <mergeCell ref="FYW75:FZB75"/>
    <mergeCell ref="FWU75:FWZ75"/>
    <mergeCell ref="FXA75:FXF75"/>
    <mergeCell ref="FXG75:FXL75"/>
    <mergeCell ref="FXM75:FXR75"/>
    <mergeCell ref="FXS75:FXX75"/>
    <mergeCell ref="FVQ75:FVV75"/>
    <mergeCell ref="FVW75:FWB75"/>
    <mergeCell ref="FWC75:FWH75"/>
    <mergeCell ref="FWI75:FWN75"/>
    <mergeCell ref="FWO75:FWT75"/>
    <mergeCell ref="FUM75:FUR75"/>
    <mergeCell ref="FUS75:FUX75"/>
    <mergeCell ref="FUY75:FVD75"/>
    <mergeCell ref="FVE75:FVJ75"/>
    <mergeCell ref="FVK75:FVP75"/>
    <mergeCell ref="FTI75:FTN75"/>
    <mergeCell ref="FTO75:FTT75"/>
    <mergeCell ref="FTU75:FTZ75"/>
    <mergeCell ref="FUA75:FUF75"/>
    <mergeCell ref="FUG75:FUL75"/>
    <mergeCell ref="FSE75:FSJ75"/>
    <mergeCell ref="FSK75:FSP75"/>
    <mergeCell ref="FSQ75:FSV75"/>
    <mergeCell ref="FSW75:FTB75"/>
    <mergeCell ref="FTC75:FTH75"/>
    <mergeCell ref="FRA75:FRF75"/>
    <mergeCell ref="FRG75:FRL75"/>
    <mergeCell ref="FRM75:FRR75"/>
    <mergeCell ref="FRS75:FRX75"/>
    <mergeCell ref="FRY75:FSD75"/>
    <mergeCell ref="FPW75:FQB75"/>
    <mergeCell ref="FQC75:FQH75"/>
    <mergeCell ref="FQI75:FQN75"/>
    <mergeCell ref="FQO75:FQT75"/>
    <mergeCell ref="FQU75:FQZ75"/>
    <mergeCell ref="FOS75:FOX75"/>
    <mergeCell ref="FOY75:FPD75"/>
    <mergeCell ref="FPE75:FPJ75"/>
    <mergeCell ref="FPK75:FPP75"/>
    <mergeCell ref="FPQ75:FPV75"/>
    <mergeCell ref="FNO75:FNT75"/>
    <mergeCell ref="FNU75:FNZ75"/>
    <mergeCell ref="FOA75:FOF75"/>
    <mergeCell ref="FOG75:FOL75"/>
    <mergeCell ref="FOM75:FOR75"/>
    <mergeCell ref="FMK75:FMP75"/>
    <mergeCell ref="FMQ75:FMV75"/>
    <mergeCell ref="FMW75:FNB75"/>
    <mergeCell ref="FNC75:FNH75"/>
    <mergeCell ref="FNI75:FNN75"/>
    <mergeCell ref="FLG75:FLL75"/>
    <mergeCell ref="FLM75:FLR75"/>
    <mergeCell ref="FLS75:FLX75"/>
    <mergeCell ref="FLY75:FMD75"/>
    <mergeCell ref="FME75:FMJ75"/>
    <mergeCell ref="FKC75:FKH75"/>
    <mergeCell ref="FKI75:FKN75"/>
    <mergeCell ref="FKO75:FKT75"/>
    <mergeCell ref="FKU75:FKZ75"/>
    <mergeCell ref="FLA75:FLF75"/>
    <mergeCell ref="FIY75:FJD75"/>
    <mergeCell ref="FJE75:FJJ75"/>
    <mergeCell ref="FJK75:FJP75"/>
    <mergeCell ref="FJQ75:FJV75"/>
    <mergeCell ref="FJW75:FKB75"/>
    <mergeCell ref="FHU75:FHZ75"/>
    <mergeCell ref="FIA75:FIF75"/>
    <mergeCell ref="FIG75:FIL75"/>
    <mergeCell ref="FIM75:FIR75"/>
    <mergeCell ref="FIS75:FIX75"/>
    <mergeCell ref="FGQ75:FGV75"/>
    <mergeCell ref="FGW75:FHB75"/>
    <mergeCell ref="FHC75:FHH75"/>
    <mergeCell ref="FHI75:FHN75"/>
    <mergeCell ref="FHO75:FHT75"/>
    <mergeCell ref="FFM75:FFR75"/>
    <mergeCell ref="FFS75:FFX75"/>
    <mergeCell ref="FFY75:FGD75"/>
    <mergeCell ref="FGE75:FGJ75"/>
    <mergeCell ref="FGK75:FGP75"/>
    <mergeCell ref="FEI75:FEN75"/>
    <mergeCell ref="FEO75:FET75"/>
    <mergeCell ref="FEU75:FEZ75"/>
    <mergeCell ref="FFA75:FFF75"/>
    <mergeCell ref="FFG75:FFL75"/>
    <mergeCell ref="FDE75:FDJ75"/>
    <mergeCell ref="FDK75:FDP75"/>
    <mergeCell ref="FDQ75:FDV75"/>
    <mergeCell ref="FDW75:FEB75"/>
    <mergeCell ref="FEC75:FEH75"/>
    <mergeCell ref="FCA75:FCF75"/>
    <mergeCell ref="FCG75:FCL75"/>
    <mergeCell ref="FCM75:FCR75"/>
    <mergeCell ref="FCS75:FCX75"/>
    <mergeCell ref="FCY75:FDD75"/>
    <mergeCell ref="FAW75:FBB75"/>
    <mergeCell ref="FBC75:FBH75"/>
    <mergeCell ref="FBI75:FBN75"/>
    <mergeCell ref="FBO75:FBT75"/>
    <mergeCell ref="FBU75:FBZ75"/>
    <mergeCell ref="EZS75:EZX75"/>
    <mergeCell ref="EZY75:FAD75"/>
    <mergeCell ref="FAE75:FAJ75"/>
    <mergeCell ref="FAK75:FAP75"/>
    <mergeCell ref="FAQ75:FAV75"/>
    <mergeCell ref="EYO75:EYT75"/>
    <mergeCell ref="EYU75:EYZ75"/>
    <mergeCell ref="EZA75:EZF75"/>
    <mergeCell ref="EZG75:EZL75"/>
    <mergeCell ref="EZM75:EZR75"/>
    <mergeCell ref="EXK75:EXP75"/>
    <mergeCell ref="EXQ75:EXV75"/>
    <mergeCell ref="EXW75:EYB75"/>
    <mergeCell ref="EYC75:EYH75"/>
    <mergeCell ref="EYI75:EYN75"/>
    <mergeCell ref="EWG75:EWL75"/>
    <mergeCell ref="EWM75:EWR75"/>
    <mergeCell ref="EWS75:EWX75"/>
    <mergeCell ref="EWY75:EXD75"/>
    <mergeCell ref="EXE75:EXJ75"/>
    <mergeCell ref="EVC75:EVH75"/>
    <mergeCell ref="EVI75:EVN75"/>
    <mergeCell ref="EVO75:EVT75"/>
    <mergeCell ref="EVU75:EVZ75"/>
    <mergeCell ref="EWA75:EWF75"/>
    <mergeCell ref="ETY75:EUD75"/>
    <mergeCell ref="EUE75:EUJ75"/>
    <mergeCell ref="EUK75:EUP75"/>
    <mergeCell ref="EUQ75:EUV75"/>
    <mergeCell ref="EUW75:EVB75"/>
    <mergeCell ref="ESU75:ESZ75"/>
    <mergeCell ref="ETA75:ETF75"/>
    <mergeCell ref="ETG75:ETL75"/>
    <mergeCell ref="ETM75:ETR75"/>
    <mergeCell ref="ETS75:ETX75"/>
    <mergeCell ref="ERQ75:ERV75"/>
    <mergeCell ref="ERW75:ESB75"/>
    <mergeCell ref="ESC75:ESH75"/>
    <mergeCell ref="ESI75:ESN75"/>
    <mergeCell ref="ESO75:EST75"/>
    <mergeCell ref="EQM75:EQR75"/>
    <mergeCell ref="EQS75:EQX75"/>
    <mergeCell ref="EQY75:ERD75"/>
    <mergeCell ref="ERE75:ERJ75"/>
    <mergeCell ref="ERK75:ERP75"/>
    <mergeCell ref="EPI75:EPN75"/>
    <mergeCell ref="EPO75:EPT75"/>
    <mergeCell ref="EPU75:EPZ75"/>
    <mergeCell ref="EQA75:EQF75"/>
    <mergeCell ref="EQG75:EQL75"/>
    <mergeCell ref="EOE75:EOJ75"/>
    <mergeCell ref="EOK75:EOP75"/>
    <mergeCell ref="EOQ75:EOV75"/>
    <mergeCell ref="EOW75:EPB75"/>
    <mergeCell ref="EPC75:EPH75"/>
    <mergeCell ref="ENA75:ENF75"/>
    <mergeCell ref="ENG75:ENL75"/>
    <mergeCell ref="ENM75:ENR75"/>
    <mergeCell ref="ENS75:ENX75"/>
    <mergeCell ref="ENY75:EOD75"/>
    <mergeCell ref="ELW75:EMB75"/>
    <mergeCell ref="EMC75:EMH75"/>
    <mergeCell ref="EMI75:EMN75"/>
    <mergeCell ref="EMO75:EMT75"/>
    <mergeCell ref="EMU75:EMZ75"/>
    <mergeCell ref="EKS75:EKX75"/>
    <mergeCell ref="EKY75:ELD75"/>
    <mergeCell ref="ELE75:ELJ75"/>
    <mergeCell ref="ELK75:ELP75"/>
    <mergeCell ref="ELQ75:ELV75"/>
    <mergeCell ref="EJO75:EJT75"/>
    <mergeCell ref="EJU75:EJZ75"/>
    <mergeCell ref="EKA75:EKF75"/>
    <mergeCell ref="EKG75:EKL75"/>
    <mergeCell ref="EKM75:EKR75"/>
    <mergeCell ref="EIK75:EIP75"/>
    <mergeCell ref="EIQ75:EIV75"/>
    <mergeCell ref="EIW75:EJB75"/>
    <mergeCell ref="EJC75:EJH75"/>
    <mergeCell ref="EJI75:EJN75"/>
    <mergeCell ref="EHG75:EHL75"/>
    <mergeCell ref="EHM75:EHR75"/>
    <mergeCell ref="EHS75:EHX75"/>
    <mergeCell ref="EHY75:EID75"/>
    <mergeCell ref="EIE75:EIJ75"/>
    <mergeCell ref="EGC75:EGH75"/>
    <mergeCell ref="EGI75:EGN75"/>
    <mergeCell ref="EGO75:EGT75"/>
    <mergeCell ref="EGU75:EGZ75"/>
    <mergeCell ref="EHA75:EHF75"/>
    <mergeCell ref="EEY75:EFD75"/>
    <mergeCell ref="EFE75:EFJ75"/>
    <mergeCell ref="EFK75:EFP75"/>
    <mergeCell ref="EFQ75:EFV75"/>
    <mergeCell ref="EFW75:EGB75"/>
    <mergeCell ref="EDU75:EDZ75"/>
    <mergeCell ref="EEA75:EEF75"/>
    <mergeCell ref="EEG75:EEL75"/>
    <mergeCell ref="EEM75:EER75"/>
    <mergeCell ref="EES75:EEX75"/>
    <mergeCell ref="ECQ75:ECV75"/>
    <mergeCell ref="ECW75:EDB75"/>
    <mergeCell ref="EDC75:EDH75"/>
    <mergeCell ref="EDI75:EDN75"/>
    <mergeCell ref="EDO75:EDT75"/>
    <mergeCell ref="EBM75:EBR75"/>
    <mergeCell ref="EBS75:EBX75"/>
    <mergeCell ref="EBY75:ECD75"/>
    <mergeCell ref="ECE75:ECJ75"/>
    <mergeCell ref="ECK75:ECP75"/>
    <mergeCell ref="EAI75:EAN75"/>
    <mergeCell ref="EAO75:EAT75"/>
    <mergeCell ref="EAU75:EAZ75"/>
    <mergeCell ref="EBA75:EBF75"/>
    <mergeCell ref="EBG75:EBL75"/>
    <mergeCell ref="DZE75:DZJ75"/>
    <mergeCell ref="DZK75:DZP75"/>
    <mergeCell ref="DZQ75:DZV75"/>
    <mergeCell ref="DZW75:EAB75"/>
    <mergeCell ref="EAC75:EAH75"/>
    <mergeCell ref="DYA75:DYF75"/>
    <mergeCell ref="DYG75:DYL75"/>
    <mergeCell ref="DYM75:DYR75"/>
    <mergeCell ref="DYS75:DYX75"/>
    <mergeCell ref="DYY75:DZD75"/>
    <mergeCell ref="DWW75:DXB75"/>
    <mergeCell ref="DXC75:DXH75"/>
    <mergeCell ref="DXI75:DXN75"/>
    <mergeCell ref="DXO75:DXT75"/>
    <mergeCell ref="DXU75:DXZ75"/>
    <mergeCell ref="DVS75:DVX75"/>
    <mergeCell ref="DVY75:DWD75"/>
    <mergeCell ref="DWE75:DWJ75"/>
    <mergeCell ref="DWK75:DWP75"/>
    <mergeCell ref="DWQ75:DWV75"/>
    <mergeCell ref="DUO75:DUT75"/>
    <mergeCell ref="DUU75:DUZ75"/>
    <mergeCell ref="DVA75:DVF75"/>
    <mergeCell ref="DVG75:DVL75"/>
    <mergeCell ref="DVM75:DVR75"/>
    <mergeCell ref="DTK75:DTP75"/>
    <mergeCell ref="DTQ75:DTV75"/>
    <mergeCell ref="DTW75:DUB75"/>
    <mergeCell ref="DUC75:DUH75"/>
    <mergeCell ref="DUI75:DUN75"/>
    <mergeCell ref="DSG75:DSL75"/>
    <mergeCell ref="DSM75:DSR75"/>
    <mergeCell ref="DSS75:DSX75"/>
    <mergeCell ref="DSY75:DTD75"/>
    <mergeCell ref="DTE75:DTJ75"/>
    <mergeCell ref="DRC75:DRH75"/>
    <mergeCell ref="DRI75:DRN75"/>
    <mergeCell ref="DRO75:DRT75"/>
    <mergeCell ref="DRU75:DRZ75"/>
    <mergeCell ref="DSA75:DSF75"/>
    <mergeCell ref="DPY75:DQD75"/>
    <mergeCell ref="DQE75:DQJ75"/>
    <mergeCell ref="DQK75:DQP75"/>
    <mergeCell ref="DQQ75:DQV75"/>
    <mergeCell ref="DQW75:DRB75"/>
    <mergeCell ref="DOU75:DOZ75"/>
    <mergeCell ref="DPA75:DPF75"/>
    <mergeCell ref="DPG75:DPL75"/>
    <mergeCell ref="DPM75:DPR75"/>
    <mergeCell ref="DPS75:DPX75"/>
    <mergeCell ref="DNQ75:DNV75"/>
    <mergeCell ref="DNW75:DOB75"/>
    <mergeCell ref="DOC75:DOH75"/>
    <mergeCell ref="DOI75:DON75"/>
    <mergeCell ref="DOO75:DOT75"/>
    <mergeCell ref="DMM75:DMR75"/>
    <mergeCell ref="DMS75:DMX75"/>
    <mergeCell ref="DMY75:DND75"/>
    <mergeCell ref="DNE75:DNJ75"/>
    <mergeCell ref="DNK75:DNP75"/>
    <mergeCell ref="DLI75:DLN75"/>
    <mergeCell ref="DLO75:DLT75"/>
    <mergeCell ref="DLU75:DLZ75"/>
    <mergeCell ref="DMA75:DMF75"/>
    <mergeCell ref="DMG75:DML75"/>
    <mergeCell ref="DKE75:DKJ75"/>
    <mergeCell ref="DKK75:DKP75"/>
    <mergeCell ref="DKQ75:DKV75"/>
    <mergeCell ref="DKW75:DLB75"/>
    <mergeCell ref="DLC75:DLH75"/>
    <mergeCell ref="DJA75:DJF75"/>
    <mergeCell ref="DJG75:DJL75"/>
    <mergeCell ref="DJM75:DJR75"/>
    <mergeCell ref="DJS75:DJX75"/>
    <mergeCell ref="DJY75:DKD75"/>
    <mergeCell ref="DHW75:DIB75"/>
    <mergeCell ref="DIC75:DIH75"/>
    <mergeCell ref="DII75:DIN75"/>
    <mergeCell ref="DIO75:DIT75"/>
    <mergeCell ref="DIU75:DIZ75"/>
    <mergeCell ref="DGS75:DGX75"/>
    <mergeCell ref="DGY75:DHD75"/>
    <mergeCell ref="DHE75:DHJ75"/>
    <mergeCell ref="DHK75:DHP75"/>
    <mergeCell ref="DHQ75:DHV75"/>
    <mergeCell ref="DFO75:DFT75"/>
    <mergeCell ref="DFU75:DFZ75"/>
    <mergeCell ref="DGA75:DGF75"/>
    <mergeCell ref="DGG75:DGL75"/>
    <mergeCell ref="DGM75:DGR75"/>
    <mergeCell ref="DEK75:DEP75"/>
    <mergeCell ref="DEQ75:DEV75"/>
    <mergeCell ref="DEW75:DFB75"/>
    <mergeCell ref="DFC75:DFH75"/>
    <mergeCell ref="DFI75:DFN75"/>
    <mergeCell ref="DDG75:DDL75"/>
    <mergeCell ref="DDM75:DDR75"/>
    <mergeCell ref="DDS75:DDX75"/>
    <mergeCell ref="DDY75:DED75"/>
    <mergeCell ref="DEE75:DEJ75"/>
    <mergeCell ref="DCC75:DCH75"/>
    <mergeCell ref="DCI75:DCN75"/>
    <mergeCell ref="DCO75:DCT75"/>
    <mergeCell ref="DCU75:DCZ75"/>
    <mergeCell ref="DDA75:DDF75"/>
    <mergeCell ref="DAY75:DBD75"/>
    <mergeCell ref="DBE75:DBJ75"/>
    <mergeCell ref="DBK75:DBP75"/>
    <mergeCell ref="DBQ75:DBV75"/>
    <mergeCell ref="DBW75:DCB75"/>
    <mergeCell ref="CZU75:CZZ75"/>
    <mergeCell ref="DAA75:DAF75"/>
    <mergeCell ref="DAG75:DAL75"/>
    <mergeCell ref="DAM75:DAR75"/>
    <mergeCell ref="DAS75:DAX75"/>
    <mergeCell ref="CYQ75:CYV75"/>
    <mergeCell ref="CYW75:CZB75"/>
    <mergeCell ref="CZC75:CZH75"/>
    <mergeCell ref="CZI75:CZN75"/>
    <mergeCell ref="CZO75:CZT75"/>
    <mergeCell ref="CXM75:CXR75"/>
    <mergeCell ref="CXS75:CXX75"/>
    <mergeCell ref="CXY75:CYD75"/>
    <mergeCell ref="CYE75:CYJ75"/>
    <mergeCell ref="CYK75:CYP75"/>
    <mergeCell ref="CWI75:CWN75"/>
    <mergeCell ref="CWO75:CWT75"/>
    <mergeCell ref="CWU75:CWZ75"/>
    <mergeCell ref="CXA75:CXF75"/>
    <mergeCell ref="CXG75:CXL75"/>
    <mergeCell ref="CVE75:CVJ75"/>
    <mergeCell ref="CVK75:CVP75"/>
    <mergeCell ref="CVQ75:CVV75"/>
    <mergeCell ref="CVW75:CWB75"/>
    <mergeCell ref="CWC75:CWH75"/>
    <mergeCell ref="CUA75:CUF75"/>
    <mergeCell ref="CUG75:CUL75"/>
    <mergeCell ref="CUM75:CUR75"/>
    <mergeCell ref="CUS75:CUX75"/>
    <mergeCell ref="CUY75:CVD75"/>
    <mergeCell ref="CSW75:CTB75"/>
    <mergeCell ref="CTC75:CTH75"/>
    <mergeCell ref="CTI75:CTN75"/>
    <mergeCell ref="CTO75:CTT75"/>
    <mergeCell ref="CTU75:CTZ75"/>
    <mergeCell ref="CRS75:CRX75"/>
    <mergeCell ref="CRY75:CSD75"/>
    <mergeCell ref="CSE75:CSJ75"/>
    <mergeCell ref="CSK75:CSP75"/>
    <mergeCell ref="CSQ75:CSV75"/>
    <mergeCell ref="CQO75:CQT75"/>
    <mergeCell ref="CQU75:CQZ75"/>
    <mergeCell ref="CRA75:CRF75"/>
    <mergeCell ref="CRG75:CRL75"/>
    <mergeCell ref="CRM75:CRR75"/>
    <mergeCell ref="CPK75:CPP75"/>
    <mergeCell ref="CPQ75:CPV75"/>
    <mergeCell ref="CPW75:CQB75"/>
    <mergeCell ref="CQC75:CQH75"/>
    <mergeCell ref="CQI75:CQN75"/>
    <mergeCell ref="COG75:COL75"/>
    <mergeCell ref="COM75:COR75"/>
    <mergeCell ref="COS75:COX75"/>
    <mergeCell ref="COY75:CPD75"/>
    <mergeCell ref="CPE75:CPJ75"/>
    <mergeCell ref="CNC75:CNH75"/>
    <mergeCell ref="CNI75:CNN75"/>
    <mergeCell ref="CNO75:CNT75"/>
    <mergeCell ref="CNU75:CNZ75"/>
    <mergeCell ref="COA75:COF75"/>
    <mergeCell ref="CLY75:CMD75"/>
    <mergeCell ref="CME75:CMJ75"/>
    <mergeCell ref="CMK75:CMP75"/>
    <mergeCell ref="CMQ75:CMV75"/>
    <mergeCell ref="CMW75:CNB75"/>
    <mergeCell ref="CKU75:CKZ75"/>
    <mergeCell ref="CLA75:CLF75"/>
    <mergeCell ref="CLG75:CLL75"/>
    <mergeCell ref="CLM75:CLR75"/>
    <mergeCell ref="CLS75:CLX75"/>
    <mergeCell ref="CJQ75:CJV75"/>
    <mergeCell ref="CJW75:CKB75"/>
    <mergeCell ref="CKC75:CKH75"/>
    <mergeCell ref="CKI75:CKN75"/>
    <mergeCell ref="CKO75:CKT75"/>
    <mergeCell ref="CIM75:CIR75"/>
    <mergeCell ref="CIS75:CIX75"/>
    <mergeCell ref="CIY75:CJD75"/>
    <mergeCell ref="CJE75:CJJ75"/>
    <mergeCell ref="CJK75:CJP75"/>
    <mergeCell ref="CHI75:CHN75"/>
    <mergeCell ref="CHO75:CHT75"/>
    <mergeCell ref="CHU75:CHZ75"/>
    <mergeCell ref="CIA75:CIF75"/>
    <mergeCell ref="CIG75:CIL75"/>
    <mergeCell ref="CGE75:CGJ75"/>
    <mergeCell ref="CGK75:CGP75"/>
    <mergeCell ref="CGQ75:CGV75"/>
    <mergeCell ref="CGW75:CHB75"/>
    <mergeCell ref="CHC75:CHH75"/>
    <mergeCell ref="CFA75:CFF75"/>
    <mergeCell ref="CFG75:CFL75"/>
    <mergeCell ref="CFM75:CFR75"/>
    <mergeCell ref="CFS75:CFX75"/>
    <mergeCell ref="CFY75:CGD75"/>
    <mergeCell ref="CDW75:CEB75"/>
    <mergeCell ref="CEC75:CEH75"/>
    <mergeCell ref="CEI75:CEN75"/>
    <mergeCell ref="CEO75:CET75"/>
    <mergeCell ref="CEU75:CEZ75"/>
    <mergeCell ref="CCS75:CCX75"/>
    <mergeCell ref="CCY75:CDD75"/>
    <mergeCell ref="CDE75:CDJ75"/>
    <mergeCell ref="CDK75:CDP75"/>
    <mergeCell ref="CDQ75:CDV75"/>
    <mergeCell ref="CBO75:CBT75"/>
    <mergeCell ref="CBU75:CBZ75"/>
    <mergeCell ref="CCA75:CCF75"/>
    <mergeCell ref="CCG75:CCL75"/>
    <mergeCell ref="CCM75:CCR75"/>
    <mergeCell ref="CAK75:CAP75"/>
    <mergeCell ref="CAQ75:CAV75"/>
    <mergeCell ref="CAW75:CBB75"/>
    <mergeCell ref="CBC75:CBH75"/>
    <mergeCell ref="CBI75:CBN75"/>
    <mergeCell ref="BZG75:BZL75"/>
    <mergeCell ref="BZM75:BZR75"/>
    <mergeCell ref="BZS75:BZX75"/>
    <mergeCell ref="BZY75:CAD75"/>
    <mergeCell ref="CAE75:CAJ75"/>
    <mergeCell ref="BYC75:BYH75"/>
    <mergeCell ref="BYI75:BYN75"/>
    <mergeCell ref="BYO75:BYT75"/>
    <mergeCell ref="BYU75:BYZ75"/>
    <mergeCell ref="BZA75:BZF75"/>
    <mergeCell ref="BWY75:BXD75"/>
    <mergeCell ref="BXE75:BXJ75"/>
    <mergeCell ref="BXK75:BXP75"/>
    <mergeCell ref="BXQ75:BXV75"/>
    <mergeCell ref="BXW75:BYB75"/>
    <mergeCell ref="BVU75:BVZ75"/>
    <mergeCell ref="BWA75:BWF75"/>
    <mergeCell ref="BWG75:BWL75"/>
    <mergeCell ref="BWM75:BWR75"/>
    <mergeCell ref="BWS75:BWX75"/>
    <mergeCell ref="BUQ75:BUV75"/>
    <mergeCell ref="BUW75:BVB75"/>
    <mergeCell ref="BVC75:BVH75"/>
    <mergeCell ref="BVI75:BVN75"/>
    <mergeCell ref="BVO75:BVT75"/>
    <mergeCell ref="BTM75:BTR75"/>
    <mergeCell ref="BTS75:BTX75"/>
    <mergeCell ref="BTY75:BUD75"/>
    <mergeCell ref="BUE75:BUJ75"/>
    <mergeCell ref="BUK75:BUP75"/>
    <mergeCell ref="BSI75:BSN75"/>
    <mergeCell ref="BSO75:BST75"/>
    <mergeCell ref="BSU75:BSZ75"/>
    <mergeCell ref="BTA75:BTF75"/>
    <mergeCell ref="BTG75:BTL75"/>
    <mergeCell ref="BRE75:BRJ75"/>
    <mergeCell ref="BRK75:BRP75"/>
    <mergeCell ref="BRQ75:BRV75"/>
    <mergeCell ref="BRW75:BSB75"/>
    <mergeCell ref="BSC75:BSH75"/>
    <mergeCell ref="BQA75:BQF75"/>
    <mergeCell ref="BQG75:BQL75"/>
    <mergeCell ref="BQM75:BQR75"/>
    <mergeCell ref="BQS75:BQX75"/>
    <mergeCell ref="BQY75:BRD75"/>
    <mergeCell ref="BOW75:BPB75"/>
    <mergeCell ref="BPC75:BPH75"/>
    <mergeCell ref="BPI75:BPN75"/>
    <mergeCell ref="BPO75:BPT75"/>
    <mergeCell ref="BPU75:BPZ75"/>
    <mergeCell ref="BNS75:BNX75"/>
    <mergeCell ref="BNY75:BOD75"/>
    <mergeCell ref="BOE75:BOJ75"/>
    <mergeCell ref="BOK75:BOP75"/>
    <mergeCell ref="BOQ75:BOV75"/>
    <mergeCell ref="BMO75:BMT75"/>
    <mergeCell ref="BMU75:BMZ75"/>
    <mergeCell ref="BNA75:BNF75"/>
    <mergeCell ref="BNG75:BNL75"/>
    <mergeCell ref="BNM75:BNR75"/>
    <mergeCell ref="BLK75:BLP75"/>
    <mergeCell ref="BLQ75:BLV75"/>
    <mergeCell ref="BLW75:BMB75"/>
    <mergeCell ref="BMC75:BMH75"/>
    <mergeCell ref="BMI75:BMN75"/>
    <mergeCell ref="BKG75:BKL75"/>
    <mergeCell ref="BKM75:BKR75"/>
    <mergeCell ref="BKS75:BKX75"/>
    <mergeCell ref="BKY75:BLD75"/>
    <mergeCell ref="BLE75:BLJ75"/>
    <mergeCell ref="BJC75:BJH75"/>
    <mergeCell ref="BJI75:BJN75"/>
    <mergeCell ref="BJO75:BJT75"/>
    <mergeCell ref="BJU75:BJZ75"/>
    <mergeCell ref="BKA75:BKF75"/>
    <mergeCell ref="BHY75:BID75"/>
    <mergeCell ref="BIE75:BIJ75"/>
    <mergeCell ref="BIK75:BIP75"/>
    <mergeCell ref="BIQ75:BIV75"/>
    <mergeCell ref="BIW75:BJB75"/>
    <mergeCell ref="BGU75:BGZ75"/>
    <mergeCell ref="BHA75:BHF75"/>
    <mergeCell ref="BHG75:BHL75"/>
    <mergeCell ref="BHM75:BHR75"/>
    <mergeCell ref="BHS75:BHX75"/>
    <mergeCell ref="BFQ75:BFV75"/>
    <mergeCell ref="BFW75:BGB75"/>
    <mergeCell ref="BGC75:BGH75"/>
    <mergeCell ref="BGI75:BGN75"/>
    <mergeCell ref="BGO75:BGT75"/>
    <mergeCell ref="BEM75:BER75"/>
    <mergeCell ref="BES75:BEX75"/>
    <mergeCell ref="BEY75:BFD75"/>
    <mergeCell ref="BFE75:BFJ75"/>
    <mergeCell ref="BFK75:BFP75"/>
    <mergeCell ref="BDI75:BDN75"/>
    <mergeCell ref="BDO75:BDT75"/>
    <mergeCell ref="BDU75:BDZ75"/>
    <mergeCell ref="BEA75:BEF75"/>
    <mergeCell ref="BEG75:BEL75"/>
    <mergeCell ref="BCE75:BCJ75"/>
    <mergeCell ref="BCK75:BCP75"/>
    <mergeCell ref="BCQ75:BCV75"/>
    <mergeCell ref="BCW75:BDB75"/>
    <mergeCell ref="BDC75:BDH75"/>
    <mergeCell ref="BBA75:BBF75"/>
    <mergeCell ref="BBG75:BBL75"/>
    <mergeCell ref="BBM75:BBR75"/>
    <mergeCell ref="BBS75:BBX75"/>
    <mergeCell ref="BBY75:BCD75"/>
    <mergeCell ref="AZW75:BAB75"/>
    <mergeCell ref="BAC75:BAH75"/>
    <mergeCell ref="BAI75:BAN75"/>
    <mergeCell ref="BAO75:BAT75"/>
    <mergeCell ref="BAU75:BAZ75"/>
    <mergeCell ref="AYS75:AYX75"/>
    <mergeCell ref="AYY75:AZD75"/>
    <mergeCell ref="AZE75:AZJ75"/>
    <mergeCell ref="AZK75:AZP75"/>
    <mergeCell ref="AZQ75:AZV75"/>
    <mergeCell ref="AXO75:AXT75"/>
    <mergeCell ref="AXU75:AXZ75"/>
    <mergeCell ref="AYA75:AYF75"/>
    <mergeCell ref="AYG75:AYL75"/>
    <mergeCell ref="AYM75:AYR75"/>
    <mergeCell ref="AWK75:AWP75"/>
    <mergeCell ref="AWQ75:AWV75"/>
    <mergeCell ref="AWW75:AXB75"/>
    <mergeCell ref="AXC75:AXH75"/>
    <mergeCell ref="AXI75:AXN75"/>
    <mergeCell ref="AVG75:AVL75"/>
    <mergeCell ref="AVM75:AVR75"/>
    <mergeCell ref="AVS75:AVX75"/>
    <mergeCell ref="AVY75:AWD75"/>
    <mergeCell ref="AWE75:AWJ75"/>
    <mergeCell ref="AUC75:AUH75"/>
    <mergeCell ref="AUI75:AUN75"/>
    <mergeCell ref="AUO75:AUT75"/>
    <mergeCell ref="AUU75:AUZ75"/>
    <mergeCell ref="AVA75:AVF75"/>
    <mergeCell ref="ASY75:ATD75"/>
    <mergeCell ref="ATE75:ATJ75"/>
    <mergeCell ref="ATK75:ATP75"/>
    <mergeCell ref="ATQ75:ATV75"/>
    <mergeCell ref="ATW75:AUB75"/>
    <mergeCell ref="ARU75:ARZ75"/>
    <mergeCell ref="ASA75:ASF75"/>
    <mergeCell ref="ASG75:ASL75"/>
    <mergeCell ref="ASM75:ASR75"/>
    <mergeCell ref="ASS75:ASX75"/>
    <mergeCell ref="AQQ75:AQV75"/>
    <mergeCell ref="AQW75:ARB75"/>
    <mergeCell ref="ARC75:ARH75"/>
    <mergeCell ref="ARI75:ARN75"/>
    <mergeCell ref="ARO75:ART75"/>
    <mergeCell ref="APM75:APR75"/>
    <mergeCell ref="APS75:APX75"/>
    <mergeCell ref="APY75:AQD75"/>
    <mergeCell ref="AQE75:AQJ75"/>
    <mergeCell ref="AQK75:AQP75"/>
    <mergeCell ref="AOI75:AON75"/>
    <mergeCell ref="AOO75:AOT75"/>
    <mergeCell ref="AOU75:AOZ75"/>
    <mergeCell ref="APA75:APF75"/>
    <mergeCell ref="APG75:APL75"/>
    <mergeCell ref="ANE75:ANJ75"/>
    <mergeCell ref="ANK75:ANP75"/>
    <mergeCell ref="ANQ75:ANV75"/>
    <mergeCell ref="ANW75:AOB75"/>
    <mergeCell ref="AOC75:AOH75"/>
    <mergeCell ref="AMA75:AMF75"/>
    <mergeCell ref="AMG75:AML75"/>
    <mergeCell ref="AMM75:AMR75"/>
    <mergeCell ref="AMS75:AMX75"/>
    <mergeCell ref="AMY75:AND75"/>
    <mergeCell ref="AKW75:ALB75"/>
    <mergeCell ref="ALC75:ALH75"/>
    <mergeCell ref="ALI75:ALN75"/>
    <mergeCell ref="ALO75:ALT75"/>
    <mergeCell ref="ALU75:ALZ75"/>
    <mergeCell ref="AJS75:AJX75"/>
    <mergeCell ref="AJY75:AKD75"/>
    <mergeCell ref="AKE75:AKJ75"/>
    <mergeCell ref="AKK75:AKP75"/>
    <mergeCell ref="AKQ75:AKV75"/>
    <mergeCell ref="AIO75:AIT75"/>
    <mergeCell ref="AIU75:AIZ75"/>
    <mergeCell ref="AJA75:AJF75"/>
    <mergeCell ref="AJG75:AJL75"/>
    <mergeCell ref="AJM75:AJR75"/>
    <mergeCell ref="AHK75:AHP75"/>
    <mergeCell ref="AHQ75:AHV75"/>
    <mergeCell ref="AHW75:AIB75"/>
    <mergeCell ref="AIC75:AIH75"/>
    <mergeCell ref="AII75:AIN75"/>
    <mergeCell ref="AGG75:AGL75"/>
    <mergeCell ref="AGM75:AGR75"/>
    <mergeCell ref="AGS75:AGX75"/>
    <mergeCell ref="AGY75:AHD75"/>
    <mergeCell ref="AHE75:AHJ75"/>
    <mergeCell ref="AFC75:AFH75"/>
    <mergeCell ref="AFI75:AFN75"/>
    <mergeCell ref="AFO75:AFT75"/>
    <mergeCell ref="AFU75:AFZ75"/>
    <mergeCell ref="AGA75:AGF75"/>
    <mergeCell ref="ADY75:AED75"/>
    <mergeCell ref="AEE75:AEJ75"/>
    <mergeCell ref="AEK75:AEP75"/>
    <mergeCell ref="AEQ75:AEV75"/>
    <mergeCell ref="AEW75:AFB75"/>
    <mergeCell ref="ACU75:ACZ75"/>
    <mergeCell ref="ADA75:ADF75"/>
    <mergeCell ref="ADG75:ADL75"/>
    <mergeCell ref="ADM75:ADR75"/>
    <mergeCell ref="ADS75:ADX75"/>
    <mergeCell ref="ABQ75:ABV75"/>
    <mergeCell ref="ABW75:ACB75"/>
    <mergeCell ref="ACC75:ACH75"/>
    <mergeCell ref="ACI75:ACN75"/>
    <mergeCell ref="ACO75:ACT75"/>
    <mergeCell ref="AAM75:AAR75"/>
    <mergeCell ref="AAS75:AAX75"/>
    <mergeCell ref="AAY75:ABD75"/>
    <mergeCell ref="ABE75:ABJ75"/>
    <mergeCell ref="ABK75:ABP75"/>
    <mergeCell ref="ZI75:ZN75"/>
    <mergeCell ref="ZO75:ZT75"/>
    <mergeCell ref="ZU75:ZZ75"/>
    <mergeCell ref="AAA75:AAF75"/>
    <mergeCell ref="AAG75:AAL75"/>
    <mergeCell ref="YE75:YJ75"/>
    <mergeCell ref="YK75:YP75"/>
    <mergeCell ref="YQ75:YV75"/>
    <mergeCell ref="YW75:ZB75"/>
    <mergeCell ref="ZC75:ZH75"/>
    <mergeCell ref="XA75:XF75"/>
    <mergeCell ref="XG75:XL75"/>
    <mergeCell ref="XM75:XR75"/>
    <mergeCell ref="XS75:XX75"/>
    <mergeCell ref="XY75:YD75"/>
    <mergeCell ref="VW75:WB75"/>
    <mergeCell ref="WC75:WH75"/>
    <mergeCell ref="WI75:WN75"/>
    <mergeCell ref="WO75:WT75"/>
    <mergeCell ref="WU75:WZ75"/>
    <mergeCell ref="US75:UX75"/>
    <mergeCell ref="UY75:VD75"/>
    <mergeCell ref="VE75:VJ75"/>
    <mergeCell ref="VK75:VP75"/>
    <mergeCell ref="VQ75:VV75"/>
    <mergeCell ref="TO75:TT75"/>
    <mergeCell ref="TU75:TZ75"/>
    <mergeCell ref="UA75:UF75"/>
    <mergeCell ref="UG75:UL75"/>
    <mergeCell ref="UM75:UR75"/>
    <mergeCell ref="SK75:SP75"/>
    <mergeCell ref="SQ75:SV75"/>
    <mergeCell ref="SW75:TB75"/>
    <mergeCell ref="TC75:TH75"/>
    <mergeCell ref="TI75:TN75"/>
    <mergeCell ref="RG75:RL75"/>
    <mergeCell ref="RM75:RR75"/>
    <mergeCell ref="RS75:RX75"/>
    <mergeCell ref="RY75:SD75"/>
    <mergeCell ref="SE75:SJ75"/>
    <mergeCell ref="QC75:QH75"/>
    <mergeCell ref="QI75:QN75"/>
    <mergeCell ref="QO75:QT75"/>
    <mergeCell ref="QU75:QZ75"/>
    <mergeCell ref="RA75:RF75"/>
    <mergeCell ref="OY75:PD75"/>
    <mergeCell ref="PE75:PJ75"/>
    <mergeCell ref="PK75:PP75"/>
    <mergeCell ref="PQ75:PV75"/>
    <mergeCell ref="PW75:QB75"/>
    <mergeCell ref="NU75:NZ75"/>
    <mergeCell ref="OA75:OF75"/>
    <mergeCell ref="OG75:OL75"/>
    <mergeCell ref="OM75:OR75"/>
    <mergeCell ref="OS75:OX75"/>
    <mergeCell ref="MQ75:MV75"/>
    <mergeCell ref="MW75:NB75"/>
    <mergeCell ref="NC75:NH75"/>
    <mergeCell ref="NI75:NN75"/>
    <mergeCell ref="NO75:NT75"/>
    <mergeCell ref="LM75:LR75"/>
    <mergeCell ref="LS75:LX75"/>
    <mergeCell ref="LY75:MD75"/>
    <mergeCell ref="ME75:MJ75"/>
    <mergeCell ref="MK75:MP75"/>
    <mergeCell ref="KI75:KN75"/>
    <mergeCell ref="KO75:KT75"/>
    <mergeCell ref="KU75:KZ75"/>
    <mergeCell ref="LA75:LF75"/>
    <mergeCell ref="LG75:LL75"/>
    <mergeCell ref="JE75:JJ75"/>
    <mergeCell ref="JK75:JP75"/>
    <mergeCell ref="JQ75:JV75"/>
    <mergeCell ref="JW75:KB75"/>
    <mergeCell ref="KC75:KH75"/>
    <mergeCell ref="IA75:IF75"/>
    <mergeCell ref="IG75:IL75"/>
    <mergeCell ref="IM75:IR75"/>
    <mergeCell ref="IS75:IX75"/>
    <mergeCell ref="IY75:JD75"/>
    <mergeCell ref="GW75:HB75"/>
    <mergeCell ref="HC75:HH75"/>
    <mergeCell ref="HI75:HN75"/>
    <mergeCell ref="HO75:HT75"/>
    <mergeCell ref="HU75:HZ75"/>
    <mergeCell ref="FS75:FX75"/>
    <mergeCell ref="FY75:GD75"/>
    <mergeCell ref="GE75:GJ75"/>
    <mergeCell ref="GK75:GP75"/>
    <mergeCell ref="GQ75:GV75"/>
    <mergeCell ref="EO75:ET75"/>
    <mergeCell ref="EU75:EZ75"/>
    <mergeCell ref="FA75:FF75"/>
    <mergeCell ref="FG75:FL75"/>
    <mergeCell ref="FM75:FR75"/>
    <mergeCell ref="DK75:DP75"/>
    <mergeCell ref="DQ75:DV75"/>
    <mergeCell ref="DW75:EB75"/>
    <mergeCell ref="EC75:EH75"/>
    <mergeCell ref="EI75:EN75"/>
    <mergeCell ref="CG75:CL75"/>
    <mergeCell ref="CM75:CR75"/>
    <mergeCell ref="CS75:CX75"/>
    <mergeCell ref="CY75:DD75"/>
    <mergeCell ref="DE75:DJ75"/>
    <mergeCell ref="BC75:BH75"/>
    <mergeCell ref="BI75:BN75"/>
    <mergeCell ref="BO75:BT75"/>
    <mergeCell ref="BU75:BZ75"/>
    <mergeCell ref="CA75:CF75"/>
    <mergeCell ref="XDQ74:XDV74"/>
    <mergeCell ref="XDW74:XEB74"/>
    <mergeCell ref="XEC74:XEH74"/>
    <mergeCell ref="XEI74:XEL74"/>
    <mergeCell ref="H75:L75"/>
    <mergeCell ref="M75:R75"/>
    <mergeCell ref="S75:X75"/>
    <mergeCell ref="Y75:AD75"/>
    <mergeCell ref="AE75:AJ75"/>
    <mergeCell ref="AK75:AP75"/>
    <mergeCell ref="AQ75:AV75"/>
    <mergeCell ref="AW75:BB75"/>
    <mergeCell ref="XCM74:XCR74"/>
    <mergeCell ref="XCS74:XCX74"/>
    <mergeCell ref="XCY74:XDD74"/>
    <mergeCell ref="XDE74:XDJ74"/>
    <mergeCell ref="XDK74:XDP74"/>
    <mergeCell ref="XBI74:XBN74"/>
    <mergeCell ref="XBO74:XBT74"/>
    <mergeCell ref="XBU74:XBZ74"/>
    <mergeCell ref="XCA74:XCF74"/>
    <mergeCell ref="XCG74:XCL74"/>
    <mergeCell ref="XAE74:XAJ74"/>
    <mergeCell ref="XAK74:XAP74"/>
    <mergeCell ref="XAQ74:XAV74"/>
    <mergeCell ref="XAW74:XBB74"/>
    <mergeCell ref="XBC74:XBH74"/>
    <mergeCell ref="WZA74:WZF74"/>
    <mergeCell ref="WZG74:WZL74"/>
    <mergeCell ref="WZM74:WZR74"/>
    <mergeCell ref="WZS74:WZX74"/>
    <mergeCell ref="WZY74:XAD74"/>
    <mergeCell ref="WXW74:WYB74"/>
    <mergeCell ref="WYC74:WYH74"/>
    <mergeCell ref="WYI74:WYN74"/>
    <mergeCell ref="WYO74:WYT74"/>
    <mergeCell ref="WYU74:WYZ74"/>
    <mergeCell ref="WWS74:WWX74"/>
    <mergeCell ref="WWY74:WXD74"/>
    <mergeCell ref="WXE74:WXJ74"/>
    <mergeCell ref="WXK74:WXP74"/>
    <mergeCell ref="WXQ74:WXV74"/>
    <mergeCell ref="WVO74:WVT74"/>
    <mergeCell ref="WVU74:WVZ74"/>
    <mergeCell ref="WWA74:WWF74"/>
    <mergeCell ref="WWG74:WWL74"/>
    <mergeCell ref="WWM74:WWR74"/>
    <mergeCell ref="WUK74:WUP74"/>
    <mergeCell ref="WUQ74:WUV74"/>
    <mergeCell ref="WUW74:WVB74"/>
    <mergeCell ref="WVC74:WVH74"/>
    <mergeCell ref="WVI74:WVN74"/>
    <mergeCell ref="WTG74:WTL74"/>
    <mergeCell ref="WTM74:WTR74"/>
    <mergeCell ref="WTS74:WTX74"/>
    <mergeCell ref="WTY74:WUD74"/>
    <mergeCell ref="WUE74:WUJ74"/>
    <mergeCell ref="WSC74:WSH74"/>
    <mergeCell ref="WSI74:WSN74"/>
    <mergeCell ref="WSO74:WST74"/>
    <mergeCell ref="WSU74:WSZ74"/>
    <mergeCell ref="WTA74:WTF74"/>
    <mergeCell ref="WQY74:WRD74"/>
    <mergeCell ref="WRE74:WRJ74"/>
    <mergeCell ref="WRK74:WRP74"/>
    <mergeCell ref="WRQ74:WRV74"/>
    <mergeCell ref="WRW74:WSB74"/>
    <mergeCell ref="WPU74:WPZ74"/>
    <mergeCell ref="WQA74:WQF74"/>
    <mergeCell ref="WQG74:WQL74"/>
    <mergeCell ref="WQM74:WQR74"/>
    <mergeCell ref="WQS74:WQX74"/>
    <mergeCell ref="WOQ74:WOV74"/>
    <mergeCell ref="WOW74:WPB74"/>
    <mergeCell ref="WPC74:WPH74"/>
    <mergeCell ref="WPI74:WPN74"/>
    <mergeCell ref="WPO74:WPT74"/>
    <mergeCell ref="WNM74:WNR74"/>
    <mergeCell ref="WNS74:WNX74"/>
    <mergeCell ref="WNY74:WOD74"/>
    <mergeCell ref="WOE74:WOJ74"/>
    <mergeCell ref="WOK74:WOP74"/>
    <mergeCell ref="WMI74:WMN74"/>
    <mergeCell ref="WMO74:WMT74"/>
    <mergeCell ref="WMU74:WMZ74"/>
    <mergeCell ref="WNA74:WNF74"/>
    <mergeCell ref="WNG74:WNL74"/>
    <mergeCell ref="WLE74:WLJ74"/>
    <mergeCell ref="WLK74:WLP74"/>
    <mergeCell ref="WLQ74:WLV74"/>
    <mergeCell ref="WLW74:WMB74"/>
    <mergeCell ref="WMC74:WMH74"/>
    <mergeCell ref="WKA74:WKF74"/>
    <mergeCell ref="WKG74:WKL74"/>
    <mergeCell ref="WKM74:WKR74"/>
    <mergeCell ref="WKS74:WKX74"/>
    <mergeCell ref="WKY74:WLD74"/>
    <mergeCell ref="WIW74:WJB74"/>
    <mergeCell ref="WJC74:WJH74"/>
    <mergeCell ref="WJI74:WJN74"/>
    <mergeCell ref="WJO74:WJT74"/>
    <mergeCell ref="WJU74:WJZ74"/>
    <mergeCell ref="WHS74:WHX74"/>
    <mergeCell ref="WHY74:WID74"/>
    <mergeCell ref="WIE74:WIJ74"/>
    <mergeCell ref="WIK74:WIP74"/>
    <mergeCell ref="WIQ74:WIV74"/>
    <mergeCell ref="WGO74:WGT74"/>
    <mergeCell ref="WGU74:WGZ74"/>
    <mergeCell ref="WHA74:WHF74"/>
    <mergeCell ref="WHG74:WHL74"/>
    <mergeCell ref="WHM74:WHR74"/>
    <mergeCell ref="WFK74:WFP74"/>
    <mergeCell ref="WFQ74:WFV74"/>
    <mergeCell ref="WFW74:WGB74"/>
    <mergeCell ref="WGC74:WGH74"/>
    <mergeCell ref="WGI74:WGN74"/>
    <mergeCell ref="WEG74:WEL74"/>
    <mergeCell ref="WEM74:WER74"/>
    <mergeCell ref="WES74:WEX74"/>
    <mergeCell ref="WEY74:WFD74"/>
    <mergeCell ref="WFE74:WFJ74"/>
    <mergeCell ref="WDC74:WDH74"/>
    <mergeCell ref="WDI74:WDN74"/>
    <mergeCell ref="WDO74:WDT74"/>
    <mergeCell ref="WDU74:WDZ74"/>
    <mergeCell ref="WEA74:WEF74"/>
    <mergeCell ref="WBY74:WCD74"/>
    <mergeCell ref="WCE74:WCJ74"/>
    <mergeCell ref="WCK74:WCP74"/>
    <mergeCell ref="WCQ74:WCV74"/>
    <mergeCell ref="WCW74:WDB74"/>
    <mergeCell ref="WAU74:WAZ74"/>
    <mergeCell ref="WBA74:WBF74"/>
    <mergeCell ref="WBG74:WBL74"/>
    <mergeCell ref="WBM74:WBR74"/>
    <mergeCell ref="WBS74:WBX74"/>
    <mergeCell ref="VZQ74:VZV74"/>
    <mergeCell ref="VZW74:WAB74"/>
    <mergeCell ref="WAC74:WAH74"/>
    <mergeCell ref="WAI74:WAN74"/>
    <mergeCell ref="WAO74:WAT74"/>
    <mergeCell ref="VYM74:VYR74"/>
    <mergeCell ref="VYS74:VYX74"/>
    <mergeCell ref="VYY74:VZD74"/>
    <mergeCell ref="VZE74:VZJ74"/>
    <mergeCell ref="VZK74:VZP74"/>
    <mergeCell ref="VXI74:VXN74"/>
    <mergeCell ref="VXO74:VXT74"/>
    <mergeCell ref="VXU74:VXZ74"/>
    <mergeCell ref="VYA74:VYF74"/>
    <mergeCell ref="VYG74:VYL74"/>
    <mergeCell ref="VWE74:VWJ74"/>
    <mergeCell ref="VWK74:VWP74"/>
    <mergeCell ref="VWQ74:VWV74"/>
    <mergeCell ref="VWW74:VXB74"/>
    <mergeCell ref="VXC74:VXH74"/>
    <mergeCell ref="VVA74:VVF74"/>
    <mergeCell ref="VVG74:VVL74"/>
    <mergeCell ref="VVM74:VVR74"/>
    <mergeCell ref="VVS74:VVX74"/>
    <mergeCell ref="VVY74:VWD74"/>
    <mergeCell ref="VTW74:VUB74"/>
    <mergeCell ref="VUC74:VUH74"/>
    <mergeCell ref="VUI74:VUN74"/>
    <mergeCell ref="VUO74:VUT74"/>
    <mergeCell ref="VUU74:VUZ74"/>
    <mergeCell ref="VSS74:VSX74"/>
    <mergeCell ref="VSY74:VTD74"/>
    <mergeCell ref="VTE74:VTJ74"/>
    <mergeCell ref="VTK74:VTP74"/>
    <mergeCell ref="VTQ74:VTV74"/>
    <mergeCell ref="VRO74:VRT74"/>
    <mergeCell ref="VRU74:VRZ74"/>
    <mergeCell ref="VSA74:VSF74"/>
    <mergeCell ref="VSG74:VSL74"/>
    <mergeCell ref="VSM74:VSR74"/>
    <mergeCell ref="VQK74:VQP74"/>
    <mergeCell ref="VQQ74:VQV74"/>
    <mergeCell ref="VQW74:VRB74"/>
    <mergeCell ref="VRC74:VRH74"/>
    <mergeCell ref="VRI74:VRN74"/>
    <mergeCell ref="VPG74:VPL74"/>
    <mergeCell ref="VPM74:VPR74"/>
    <mergeCell ref="VPS74:VPX74"/>
    <mergeCell ref="VPY74:VQD74"/>
    <mergeCell ref="VQE74:VQJ74"/>
    <mergeCell ref="VOC74:VOH74"/>
    <mergeCell ref="VOI74:VON74"/>
    <mergeCell ref="VOO74:VOT74"/>
    <mergeCell ref="VOU74:VOZ74"/>
    <mergeCell ref="VPA74:VPF74"/>
    <mergeCell ref="VMY74:VND74"/>
    <mergeCell ref="VNE74:VNJ74"/>
    <mergeCell ref="VNK74:VNP74"/>
    <mergeCell ref="VNQ74:VNV74"/>
    <mergeCell ref="VNW74:VOB74"/>
    <mergeCell ref="VLU74:VLZ74"/>
    <mergeCell ref="VMA74:VMF74"/>
    <mergeCell ref="VMG74:VML74"/>
    <mergeCell ref="VMM74:VMR74"/>
    <mergeCell ref="VMS74:VMX74"/>
    <mergeCell ref="VKQ74:VKV74"/>
    <mergeCell ref="VKW74:VLB74"/>
    <mergeCell ref="VLC74:VLH74"/>
    <mergeCell ref="VLI74:VLN74"/>
    <mergeCell ref="VLO74:VLT74"/>
    <mergeCell ref="VJM74:VJR74"/>
    <mergeCell ref="VJS74:VJX74"/>
    <mergeCell ref="VJY74:VKD74"/>
    <mergeCell ref="VKE74:VKJ74"/>
    <mergeCell ref="VKK74:VKP74"/>
    <mergeCell ref="VII74:VIN74"/>
    <mergeCell ref="VIO74:VIT74"/>
    <mergeCell ref="VIU74:VIZ74"/>
    <mergeCell ref="VJA74:VJF74"/>
    <mergeCell ref="VJG74:VJL74"/>
    <mergeCell ref="VHE74:VHJ74"/>
    <mergeCell ref="VHK74:VHP74"/>
    <mergeCell ref="VHQ74:VHV74"/>
    <mergeCell ref="VHW74:VIB74"/>
    <mergeCell ref="VIC74:VIH74"/>
    <mergeCell ref="VGA74:VGF74"/>
    <mergeCell ref="VGG74:VGL74"/>
    <mergeCell ref="VGM74:VGR74"/>
    <mergeCell ref="VGS74:VGX74"/>
    <mergeCell ref="VGY74:VHD74"/>
    <mergeCell ref="VEW74:VFB74"/>
    <mergeCell ref="VFC74:VFH74"/>
    <mergeCell ref="VFI74:VFN74"/>
    <mergeCell ref="VFO74:VFT74"/>
    <mergeCell ref="VFU74:VFZ74"/>
    <mergeCell ref="VDS74:VDX74"/>
    <mergeCell ref="VDY74:VED74"/>
    <mergeCell ref="VEE74:VEJ74"/>
    <mergeCell ref="VEK74:VEP74"/>
    <mergeCell ref="VEQ74:VEV74"/>
    <mergeCell ref="VCO74:VCT74"/>
    <mergeCell ref="VCU74:VCZ74"/>
    <mergeCell ref="VDA74:VDF74"/>
    <mergeCell ref="VDG74:VDL74"/>
    <mergeCell ref="VDM74:VDR74"/>
    <mergeCell ref="VBK74:VBP74"/>
    <mergeCell ref="VBQ74:VBV74"/>
    <mergeCell ref="VBW74:VCB74"/>
    <mergeCell ref="VCC74:VCH74"/>
    <mergeCell ref="VCI74:VCN74"/>
    <mergeCell ref="VAG74:VAL74"/>
    <mergeCell ref="VAM74:VAR74"/>
    <mergeCell ref="VAS74:VAX74"/>
    <mergeCell ref="VAY74:VBD74"/>
    <mergeCell ref="VBE74:VBJ74"/>
    <mergeCell ref="UZC74:UZH74"/>
    <mergeCell ref="UZI74:UZN74"/>
    <mergeCell ref="UZO74:UZT74"/>
    <mergeCell ref="UZU74:UZZ74"/>
    <mergeCell ref="VAA74:VAF74"/>
    <mergeCell ref="UXY74:UYD74"/>
    <mergeCell ref="UYE74:UYJ74"/>
    <mergeCell ref="UYK74:UYP74"/>
    <mergeCell ref="UYQ74:UYV74"/>
    <mergeCell ref="UYW74:UZB74"/>
    <mergeCell ref="UWU74:UWZ74"/>
    <mergeCell ref="UXA74:UXF74"/>
    <mergeCell ref="UXG74:UXL74"/>
    <mergeCell ref="UXM74:UXR74"/>
    <mergeCell ref="UXS74:UXX74"/>
    <mergeCell ref="UVQ74:UVV74"/>
    <mergeCell ref="UVW74:UWB74"/>
    <mergeCell ref="UWC74:UWH74"/>
    <mergeCell ref="UWI74:UWN74"/>
    <mergeCell ref="UWO74:UWT74"/>
    <mergeCell ref="UUM74:UUR74"/>
    <mergeCell ref="UUS74:UUX74"/>
    <mergeCell ref="UUY74:UVD74"/>
    <mergeCell ref="UVE74:UVJ74"/>
    <mergeCell ref="UVK74:UVP74"/>
    <mergeCell ref="UTI74:UTN74"/>
    <mergeCell ref="UTO74:UTT74"/>
    <mergeCell ref="UTU74:UTZ74"/>
    <mergeCell ref="UUA74:UUF74"/>
    <mergeCell ref="UUG74:UUL74"/>
    <mergeCell ref="USE74:USJ74"/>
    <mergeCell ref="USK74:USP74"/>
    <mergeCell ref="USQ74:USV74"/>
    <mergeCell ref="USW74:UTB74"/>
    <mergeCell ref="UTC74:UTH74"/>
    <mergeCell ref="URA74:URF74"/>
    <mergeCell ref="URG74:URL74"/>
    <mergeCell ref="URM74:URR74"/>
    <mergeCell ref="URS74:URX74"/>
    <mergeCell ref="URY74:USD74"/>
    <mergeCell ref="UPW74:UQB74"/>
    <mergeCell ref="UQC74:UQH74"/>
    <mergeCell ref="UQI74:UQN74"/>
    <mergeCell ref="UQO74:UQT74"/>
    <mergeCell ref="UQU74:UQZ74"/>
    <mergeCell ref="UOS74:UOX74"/>
    <mergeCell ref="UOY74:UPD74"/>
    <mergeCell ref="UPE74:UPJ74"/>
    <mergeCell ref="UPK74:UPP74"/>
    <mergeCell ref="UPQ74:UPV74"/>
    <mergeCell ref="UNO74:UNT74"/>
    <mergeCell ref="UNU74:UNZ74"/>
    <mergeCell ref="UOA74:UOF74"/>
    <mergeCell ref="UOG74:UOL74"/>
    <mergeCell ref="UOM74:UOR74"/>
    <mergeCell ref="UMK74:UMP74"/>
    <mergeCell ref="UMQ74:UMV74"/>
    <mergeCell ref="UMW74:UNB74"/>
    <mergeCell ref="UNC74:UNH74"/>
    <mergeCell ref="UNI74:UNN74"/>
    <mergeCell ref="ULG74:ULL74"/>
    <mergeCell ref="ULM74:ULR74"/>
    <mergeCell ref="ULS74:ULX74"/>
    <mergeCell ref="ULY74:UMD74"/>
    <mergeCell ref="UME74:UMJ74"/>
    <mergeCell ref="UKC74:UKH74"/>
    <mergeCell ref="UKI74:UKN74"/>
    <mergeCell ref="UKO74:UKT74"/>
    <mergeCell ref="UKU74:UKZ74"/>
    <mergeCell ref="ULA74:ULF74"/>
    <mergeCell ref="UIY74:UJD74"/>
    <mergeCell ref="UJE74:UJJ74"/>
    <mergeCell ref="UJK74:UJP74"/>
    <mergeCell ref="UJQ74:UJV74"/>
    <mergeCell ref="UJW74:UKB74"/>
    <mergeCell ref="UHU74:UHZ74"/>
    <mergeCell ref="UIA74:UIF74"/>
    <mergeCell ref="UIG74:UIL74"/>
    <mergeCell ref="UIM74:UIR74"/>
    <mergeCell ref="UIS74:UIX74"/>
    <mergeCell ref="UGQ74:UGV74"/>
    <mergeCell ref="UGW74:UHB74"/>
    <mergeCell ref="UHC74:UHH74"/>
    <mergeCell ref="UHI74:UHN74"/>
    <mergeCell ref="UHO74:UHT74"/>
    <mergeCell ref="UFM74:UFR74"/>
    <mergeCell ref="UFS74:UFX74"/>
    <mergeCell ref="UFY74:UGD74"/>
    <mergeCell ref="UGE74:UGJ74"/>
    <mergeCell ref="UGK74:UGP74"/>
    <mergeCell ref="UEI74:UEN74"/>
    <mergeCell ref="UEO74:UET74"/>
    <mergeCell ref="UEU74:UEZ74"/>
    <mergeCell ref="UFA74:UFF74"/>
    <mergeCell ref="UFG74:UFL74"/>
    <mergeCell ref="UDE74:UDJ74"/>
    <mergeCell ref="UDK74:UDP74"/>
    <mergeCell ref="UDQ74:UDV74"/>
    <mergeCell ref="UDW74:UEB74"/>
    <mergeCell ref="UEC74:UEH74"/>
    <mergeCell ref="UCA74:UCF74"/>
    <mergeCell ref="UCG74:UCL74"/>
    <mergeCell ref="UCM74:UCR74"/>
    <mergeCell ref="UCS74:UCX74"/>
    <mergeCell ref="UCY74:UDD74"/>
    <mergeCell ref="UAW74:UBB74"/>
    <mergeCell ref="UBC74:UBH74"/>
    <mergeCell ref="UBI74:UBN74"/>
    <mergeCell ref="UBO74:UBT74"/>
    <mergeCell ref="UBU74:UBZ74"/>
    <mergeCell ref="TZS74:TZX74"/>
    <mergeCell ref="TZY74:UAD74"/>
    <mergeCell ref="UAE74:UAJ74"/>
    <mergeCell ref="UAK74:UAP74"/>
    <mergeCell ref="UAQ74:UAV74"/>
    <mergeCell ref="TYO74:TYT74"/>
    <mergeCell ref="TYU74:TYZ74"/>
    <mergeCell ref="TZA74:TZF74"/>
    <mergeCell ref="TZG74:TZL74"/>
    <mergeCell ref="TZM74:TZR74"/>
    <mergeCell ref="TXK74:TXP74"/>
    <mergeCell ref="TXQ74:TXV74"/>
    <mergeCell ref="TXW74:TYB74"/>
    <mergeCell ref="TYC74:TYH74"/>
    <mergeCell ref="TYI74:TYN74"/>
    <mergeCell ref="TWG74:TWL74"/>
    <mergeCell ref="TWM74:TWR74"/>
    <mergeCell ref="TWS74:TWX74"/>
    <mergeCell ref="TWY74:TXD74"/>
    <mergeCell ref="TXE74:TXJ74"/>
    <mergeCell ref="TVC74:TVH74"/>
    <mergeCell ref="TVI74:TVN74"/>
    <mergeCell ref="TVO74:TVT74"/>
    <mergeCell ref="TVU74:TVZ74"/>
    <mergeCell ref="TWA74:TWF74"/>
    <mergeCell ref="TTY74:TUD74"/>
    <mergeCell ref="TUE74:TUJ74"/>
    <mergeCell ref="TUK74:TUP74"/>
    <mergeCell ref="TUQ74:TUV74"/>
    <mergeCell ref="TUW74:TVB74"/>
    <mergeCell ref="TSU74:TSZ74"/>
    <mergeCell ref="TTA74:TTF74"/>
    <mergeCell ref="TTG74:TTL74"/>
    <mergeCell ref="TTM74:TTR74"/>
    <mergeCell ref="TTS74:TTX74"/>
    <mergeCell ref="TRQ74:TRV74"/>
    <mergeCell ref="TRW74:TSB74"/>
    <mergeCell ref="TSC74:TSH74"/>
    <mergeCell ref="TSI74:TSN74"/>
    <mergeCell ref="TSO74:TST74"/>
    <mergeCell ref="TQM74:TQR74"/>
    <mergeCell ref="TQS74:TQX74"/>
    <mergeCell ref="TQY74:TRD74"/>
    <mergeCell ref="TRE74:TRJ74"/>
    <mergeCell ref="TRK74:TRP74"/>
    <mergeCell ref="TPI74:TPN74"/>
    <mergeCell ref="TPO74:TPT74"/>
    <mergeCell ref="TPU74:TPZ74"/>
    <mergeCell ref="TQA74:TQF74"/>
    <mergeCell ref="TQG74:TQL74"/>
    <mergeCell ref="TOE74:TOJ74"/>
    <mergeCell ref="TOK74:TOP74"/>
    <mergeCell ref="TOQ74:TOV74"/>
    <mergeCell ref="TOW74:TPB74"/>
    <mergeCell ref="TPC74:TPH74"/>
    <mergeCell ref="TNA74:TNF74"/>
    <mergeCell ref="TNG74:TNL74"/>
    <mergeCell ref="TNM74:TNR74"/>
    <mergeCell ref="TNS74:TNX74"/>
    <mergeCell ref="TNY74:TOD74"/>
    <mergeCell ref="TLW74:TMB74"/>
    <mergeCell ref="TMC74:TMH74"/>
    <mergeCell ref="TMI74:TMN74"/>
    <mergeCell ref="TMO74:TMT74"/>
    <mergeCell ref="TMU74:TMZ74"/>
    <mergeCell ref="TKS74:TKX74"/>
    <mergeCell ref="TKY74:TLD74"/>
    <mergeCell ref="TLE74:TLJ74"/>
    <mergeCell ref="TLK74:TLP74"/>
    <mergeCell ref="TLQ74:TLV74"/>
    <mergeCell ref="TJO74:TJT74"/>
    <mergeCell ref="TJU74:TJZ74"/>
    <mergeCell ref="TKA74:TKF74"/>
    <mergeCell ref="TKG74:TKL74"/>
    <mergeCell ref="TKM74:TKR74"/>
    <mergeCell ref="TIK74:TIP74"/>
    <mergeCell ref="TIQ74:TIV74"/>
    <mergeCell ref="TIW74:TJB74"/>
    <mergeCell ref="TJC74:TJH74"/>
    <mergeCell ref="TJI74:TJN74"/>
    <mergeCell ref="THG74:THL74"/>
    <mergeCell ref="THM74:THR74"/>
    <mergeCell ref="THS74:THX74"/>
    <mergeCell ref="THY74:TID74"/>
    <mergeCell ref="TIE74:TIJ74"/>
    <mergeCell ref="TGC74:TGH74"/>
    <mergeCell ref="TGI74:TGN74"/>
    <mergeCell ref="TGO74:TGT74"/>
    <mergeCell ref="TGU74:TGZ74"/>
    <mergeCell ref="THA74:THF74"/>
    <mergeCell ref="TEY74:TFD74"/>
    <mergeCell ref="TFE74:TFJ74"/>
    <mergeCell ref="TFK74:TFP74"/>
    <mergeCell ref="TFQ74:TFV74"/>
    <mergeCell ref="TFW74:TGB74"/>
    <mergeCell ref="TDU74:TDZ74"/>
    <mergeCell ref="TEA74:TEF74"/>
    <mergeCell ref="TEG74:TEL74"/>
    <mergeCell ref="TEM74:TER74"/>
    <mergeCell ref="TES74:TEX74"/>
    <mergeCell ref="TCQ74:TCV74"/>
    <mergeCell ref="TCW74:TDB74"/>
    <mergeCell ref="TDC74:TDH74"/>
    <mergeCell ref="TDI74:TDN74"/>
    <mergeCell ref="TDO74:TDT74"/>
    <mergeCell ref="TBM74:TBR74"/>
    <mergeCell ref="TBS74:TBX74"/>
    <mergeCell ref="TBY74:TCD74"/>
    <mergeCell ref="TCE74:TCJ74"/>
    <mergeCell ref="TCK74:TCP74"/>
    <mergeCell ref="TAI74:TAN74"/>
    <mergeCell ref="TAO74:TAT74"/>
    <mergeCell ref="TAU74:TAZ74"/>
    <mergeCell ref="TBA74:TBF74"/>
    <mergeCell ref="TBG74:TBL74"/>
    <mergeCell ref="SZE74:SZJ74"/>
    <mergeCell ref="SZK74:SZP74"/>
    <mergeCell ref="SZQ74:SZV74"/>
    <mergeCell ref="SZW74:TAB74"/>
    <mergeCell ref="TAC74:TAH74"/>
    <mergeCell ref="SYA74:SYF74"/>
    <mergeCell ref="SYG74:SYL74"/>
    <mergeCell ref="SYM74:SYR74"/>
    <mergeCell ref="SYS74:SYX74"/>
    <mergeCell ref="SYY74:SZD74"/>
    <mergeCell ref="SWW74:SXB74"/>
    <mergeCell ref="SXC74:SXH74"/>
    <mergeCell ref="SXI74:SXN74"/>
    <mergeCell ref="SXO74:SXT74"/>
    <mergeCell ref="SXU74:SXZ74"/>
    <mergeCell ref="SVS74:SVX74"/>
    <mergeCell ref="SVY74:SWD74"/>
    <mergeCell ref="SWE74:SWJ74"/>
    <mergeCell ref="SWK74:SWP74"/>
    <mergeCell ref="SWQ74:SWV74"/>
    <mergeCell ref="SUO74:SUT74"/>
    <mergeCell ref="SUU74:SUZ74"/>
    <mergeCell ref="SVA74:SVF74"/>
    <mergeCell ref="SVG74:SVL74"/>
    <mergeCell ref="SVM74:SVR74"/>
    <mergeCell ref="STK74:STP74"/>
    <mergeCell ref="STQ74:STV74"/>
    <mergeCell ref="STW74:SUB74"/>
    <mergeCell ref="SUC74:SUH74"/>
    <mergeCell ref="SUI74:SUN74"/>
    <mergeCell ref="SSG74:SSL74"/>
    <mergeCell ref="SSM74:SSR74"/>
    <mergeCell ref="SSS74:SSX74"/>
    <mergeCell ref="SSY74:STD74"/>
    <mergeCell ref="STE74:STJ74"/>
    <mergeCell ref="SRC74:SRH74"/>
    <mergeCell ref="SRI74:SRN74"/>
    <mergeCell ref="SRO74:SRT74"/>
    <mergeCell ref="SRU74:SRZ74"/>
    <mergeCell ref="SSA74:SSF74"/>
    <mergeCell ref="SPY74:SQD74"/>
    <mergeCell ref="SQE74:SQJ74"/>
    <mergeCell ref="SQK74:SQP74"/>
    <mergeCell ref="SQQ74:SQV74"/>
    <mergeCell ref="SQW74:SRB74"/>
    <mergeCell ref="SOU74:SOZ74"/>
    <mergeCell ref="SPA74:SPF74"/>
    <mergeCell ref="SPG74:SPL74"/>
    <mergeCell ref="SPM74:SPR74"/>
    <mergeCell ref="SPS74:SPX74"/>
    <mergeCell ref="SNQ74:SNV74"/>
    <mergeCell ref="SNW74:SOB74"/>
    <mergeCell ref="SOC74:SOH74"/>
    <mergeCell ref="SOI74:SON74"/>
    <mergeCell ref="SOO74:SOT74"/>
    <mergeCell ref="SMM74:SMR74"/>
    <mergeCell ref="SMS74:SMX74"/>
    <mergeCell ref="SMY74:SND74"/>
    <mergeCell ref="SNE74:SNJ74"/>
    <mergeCell ref="SNK74:SNP74"/>
    <mergeCell ref="SLI74:SLN74"/>
    <mergeCell ref="SLO74:SLT74"/>
    <mergeCell ref="SLU74:SLZ74"/>
    <mergeCell ref="SMA74:SMF74"/>
    <mergeCell ref="SMG74:SML74"/>
    <mergeCell ref="SKE74:SKJ74"/>
    <mergeCell ref="SKK74:SKP74"/>
    <mergeCell ref="SKQ74:SKV74"/>
    <mergeCell ref="SKW74:SLB74"/>
    <mergeCell ref="SLC74:SLH74"/>
    <mergeCell ref="SJA74:SJF74"/>
    <mergeCell ref="SJG74:SJL74"/>
    <mergeCell ref="SJM74:SJR74"/>
    <mergeCell ref="SJS74:SJX74"/>
    <mergeCell ref="SJY74:SKD74"/>
    <mergeCell ref="SHW74:SIB74"/>
    <mergeCell ref="SIC74:SIH74"/>
    <mergeCell ref="SII74:SIN74"/>
    <mergeCell ref="SIO74:SIT74"/>
    <mergeCell ref="SIU74:SIZ74"/>
    <mergeCell ref="SGS74:SGX74"/>
    <mergeCell ref="SGY74:SHD74"/>
    <mergeCell ref="SHE74:SHJ74"/>
    <mergeCell ref="SHK74:SHP74"/>
    <mergeCell ref="SHQ74:SHV74"/>
    <mergeCell ref="SFO74:SFT74"/>
    <mergeCell ref="SFU74:SFZ74"/>
    <mergeCell ref="SGA74:SGF74"/>
    <mergeCell ref="SGG74:SGL74"/>
    <mergeCell ref="SGM74:SGR74"/>
    <mergeCell ref="SEK74:SEP74"/>
    <mergeCell ref="SEQ74:SEV74"/>
    <mergeCell ref="SEW74:SFB74"/>
    <mergeCell ref="SFC74:SFH74"/>
    <mergeCell ref="SFI74:SFN74"/>
    <mergeCell ref="SDG74:SDL74"/>
    <mergeCell ref="SDM74:SDR74"/>
    <mergeCell ref="SDS74:SDX74"/>
    <mergeCell ref="SDY74:SED74"/>
    <mergeCell ref="SEE74:SEJ74"/>
    <mergeCell ref="SCC74:SCH74"/>
    <mergeCell ref="SCI74:SCN74"/>
    <mergeCell ref="SCO74:SCT74"/>
    <mergeCell ref="SCU74:SCZ74"/>
    <mergeCell ref="SDA74:SDF74"/>
    <mergeCell ref="SAY74:SBD74"/>
    <mergeCell ref="SBE74:SBJ74"/>
    <mergeCell ref="SBK74:SBP74"/>
    <mergeCell ref="SBQ74:SBV74"/>
    <mergeCell ref="SBW74:SCB74"/>
    <mergeCell ref="RZU74:RZZ74"/>
    <mergeCell ref="SAA74:SAF74"/>
    <mergeCell ref="SAG74:SAL74"/>
    <mergeCell ref="SAM74:SAR74"/>
    <mergeCell ref="SAS74:SAX74"/>
    <mergeCell ref="RYQ74:RYV74"/>
    <mergeCell ref="RYW74:RZB74"/>
    <mergeCell ref="RZC74:RZH74"/>
    <mergeCell ref="RZI74:RZN74"/>
    <mergeCell ref="RZO74:RZT74"/>
    <mergeCell ref="RXM74:RXR74"/>
    <mergeCell ref="RXS74:RXX74"/>
    <mergeCell ref="RXY74:RYD74"/>
    <mergeCell ref="RYE74:RYJ74"/>
    <mergeCell ref="RYK74:RYP74"/>
    <mergeCell ref="RWI74:RWN74"/>
    <mergeCell ref="RWO74:RWT74"/>
    <mergeCell ref="RWU74:RWZ74"/>
    <mergeCell ref="RXA74:RXF74"/>
    <mergeCell ref="RXG74:RXL74"/>
    <mergeCell ref="RVE74:RVJ74"/>
    <mergeCell ref="RVK74:RVP74"/>
    <mergeCell ref="RVQ74:RVV74"/>
    <mergeCell ref="RVW74:RWB74"/>
    <mergeCell ref="RWC74:RWH74"/>
    <mergeCell ref="RUA74:RUF74"/>
    <mergeCell ref="RUG74:RUL74"/>
    <mergeCell ref="RUM74:RUR74"/>
    <mergeCell ref="RUS74:RUX74"/>
    <mergeCell ref="RUY74:RVD74"/>
    <mergeCell ref="RSW74:RTB74"/>
    <mergeCell ref="RTC74:RTH74"/>
    <mergeCell ref="RTI74:RTN74"/>
    <mergeCell ref="RTO74:RTT74"/>
    <mergeCell ref="RTU74:RTZ74"/>
    <mergeCell ref="RRS74:RRX74"/>
    <mergeCell ref="RRY74:RSD74"/>
    <mergeCell ref="RSE74:RSJ74"/>
    <mergeCell ref="RSK74:RSP74"/>
    <mergeCell ref="RSQ74:RSV74"/>
    <mergeCell ref="RQO74:RQT74"/>
    <mergeCell ref="RQU74:RQZ74"/>
    <mergeCell ref="RRA74:RRF74"/>
    <mergeCell ref="RRG74:RRL74"/>
    <mergeCell ref="RRM74:RRR74"/>
    <mergeCell ref="RPK74:RPP74"/>
    <mergeCell ref="RPQ74:RPV74"/>
    <mergeCell ref="RPW74:RQB74"/>
    <mergeCell ref="RQC74:RQH74"/>
    <mergeCell ref="RQI74:RQN74"/>
    <mergeCell ref="ROG74:ROL74"/>
    <mergeCell ref="ROM74:ROR74"/>
    <mergeCell ref="ROS74:ROX74"/>
    <mergeCell ref="ROY74:RPD74"/>
    <mergeCell ref="RPE74:RPJ74"/>
    <mergeCell ref="RNC74:RNH74"/>
    <mergeCell ref="RNI74:RNN74"/>
    <mergeCell ref="RNO74:RNT74"/>
    <mergeCell ref="RNU74:RNZ74"/>
    <mergeCell ref="ROA74:ROF74"/>
    <mergeCell ref="RLY74:RMD74"/>
    <mergeCell ref="RME74:RMJ74"/>
    <mergeCell ref="RMK74:RMP74"/>
    <mergeCell ref="RMQ74:RMV74"/>
    <mergeCell ref="RMW74:RNB74"/>
    <mergeCell ref="RKU74:RKZ74"/>
    <mergeCell ref="RLA74:RLF74"/>
    <mergeCell ref="RLG74:RLL74"/>
    <mergeCell ref="RLM74:RLR74"/>
    <mergeCell ref="RLS74:RLX74"/>
    <mergeCell ref="RJQ74:RJV74"/>
    <mergeCell ref="RJW74:RKB74"/>
    <mergeCell ref="RKC74:RKH74"/>
    <mergeCell ref="RKI74:RKN74"/>
    <mergeCell ref="RKO74:RKT74"/>
    <mergeCell ref="RIM74:RIR74"/>
    <mergeCell ref="RIS74:RIX74"/>
    <mergeCell ref="RIY74:RJD74"/>
    <mergeCell ref="RJE74:RJJ74"/>
    <mergeCell ref="RJK74:RJP74"/>
    <mergeCell ref="RHI74:RHN74"/>
    <mergeCell ref="RHO74:RHT74"/>
    <mergeCell ref="RHU74:RHZ74"/>
    <mergeCell ref="RIA74:RIF74"/>
    <mergeCell ref="RIG74:RIL74"/>
    <mergeCell ref="RGE74:RGJ74"/>
    <mergeCell ref="RGK74:RGP74"/>
    <mergeCell ref="RGQ74:RGV74"/>
    <mergeCell ref="RGW74:RHB74"/>
    <mergeCell ref="RHC74:RHH74"/>
    <mergeCell ref="RFA74:RFF74"/>
    <mergeCell ref="RFG74:RFL74"/>
    <mergeCell ref="RFM74:RFR74"/>
    <mergeCell ref="RFS74:RFX74"/>
    <mergeCell ref="RFY74:RGD74"/>
    <mergeCell ref="RDW74:REB74"/>
    <mergeCell ref="REC74:REH74"/>
    <mergeCell ref="REI74:REN74"/>
    <mergeCell ref="REO74:RET74"/>
    <mergeCell ref="REU74:REZ74"/>
    <mergeCell ref="RCS74:RCX74"/>
    <mergeCell ref="RCY74:RDD74"/>
    <mergeCell ref="RDE74:RDJ74"/>
    <mergeCell ref="RDK74:RDP74"/>
    <mergeCell ref="RDQ74:RDV74"/>
    <mergeCell ref="RBO74:RBT74"/>
    <mergeCell ref="RBU74:RBZ74"/>
    <mergeCell ref="RCA74:RCF74"/>
    <mergeCell ref="RCG74:RCL74"/>
    <mergeCell ref="RCM74:RCR74"/>
    <mergeCell ref="RAK74:RAP74"/>
    <mergeCell ref="RAQ74:RAV74"/>
    <mergeCell ref="RAW74:RBB74"/>
    <mergeCell ref="RBC74:RBH74"/>
    <mergeCell ref="RBI74:RBN74"/>
    <mergeCell ref="QZG74:QZL74"/>
    <mergeCell ref="QZM74:QZR74"/>
    <mergeCell ref="QZS74:QZX74"/>
    <mergeCell ref="QZY74:RAD74"/>
    <mergeCell ref="RAE74:RAJ74"/>
    <mergeCell ref="QYC74:QYH74"/>
    <mergeCell ref="QYI74:QYN74"/>
    <mergeCell ref="QYO74:QYT74"/>
    <mergeCell ref="QYU74:QYZ74"/>
    <mergeCell ref="QZA74:QZF74"/>
    <mergeCell ref="QWY74:QXD74"/>
    <mergeCell ref="QXE74:QXJ74"/>
    <mergeCell ref="QXK74:QXP74"/>
    <mergeCell ref="QXQ74:QXV74"/>
    <mergeCell ref="QXW74:QYB74"/>
    <mergeCell ref="QVU74:QVZ74"/>
    <mergeCell ref="QWA74:QWF74"/>
    <mergeCell ref="QWG74:QWL74"/>
    <mergeCell ref="QWM74:QWR74"/>
    <mergeCell ref="QWS74:QWX74"/>
    <mergeCell ref="QUQ74:QUV74"/>
    <mergeCell ref="QUW74:QVB74"/>
    <mergeCell ref="QVC74:QVH74"/>
    <mergeCell ref="QVI74:QVN74"/>
    <mergeCell ref="QVO74:QVT74"/>
    <mergeCell ref="QTM74:QTR74"/>
    <mergeCell ref="QTS74:QTX74"/>
    <mergeCell ref="QTY74:QUD74"/>
    <mergeCell ref="QUE74:QUJ74"/>
    <mergeCell ref="QUK74:QUP74"/>
    <mergeCell ref="QSI74:QSN74"/>
    <mergeCell ref="QSO74:QST74"/>
    <mergeCell ref="QSU74:QSZ74"/>
    <mergeCell ref="QTA74:QTF74"/>
    <mergeCell ref="QTG74:QTL74"/>
    <mergeCell ref="QRE74:QRJ74"/>
    <mergeCell ref="QRK74:QRP74"/>
    <mergeCell ref="QRQ74:QRV74"/>
    <mergeCell ref="QRW74:QSB74"/>
    <mergeCell ref="QSC74:QSH74"/>
    <mergeCell ref="QQA74:QQF74"/>
    <mergeCell ref="QQG74:QQL74"/>
    <mergeCell ref="QQM74:QQR74"/>
    <mergeCell ref="QQS74:QQX74"/>
    <mergeCell ref="QQY74:QRD74"/>
    <mergeCell ref="QOW74:QPB74"/>
    <mergeCell ref="QPC74:QPH74"/>
    <mergeCell ref="QPI74:QPN74"/>
    <mergeCell ref="QPO74:QPT74"/>
    <mergeCell ref="QPU74:QPZ74"/>
    <mergeCell ref="QNS74:QNX74"/>
    <mergeCell ref="QNY74:QOD74"/>
    <mergeCell ref="QOE74:QOJ74"/>
    <mergeCell ref="QOK74:QOP74"/>
    <mergeCell ref="QOQ74:QOV74"/>
    <mergeCell ref="QMO74:QMT74"/>
    <mergeCell ref="QMU74:QMZ74"/>
    <mergeCell ref="QNA74:QNF74"/>
    <mergeCell ref="QNG74:QNL74"/>
    <mergeCell ref="QNM74:QNR74"/>
    <mergeCell ref="QLK74:QLP74"/>
    <mergeCell ref="QLQ74:QLV74"/>
    <mergeCell ref="QLW74:QMB74"/>
    <mergeCell ref="QMC74:QMH74"/>
    <mergeCell ref="QMI74:QMN74"/>
    <mergeCell ref="QKG74:QKL74"/>
    <mergeCell ref="QKM74:QKR74"/>
    <mergeCell ref="QKS74:QKX74"/>
    <mergeCell ref="QKY74:QLD74"/>
    <mergeCell ref="QLE74:QLJ74"/>
    <mergeCell ref="QJC74:QJH74"/>
    <mergeCell ref="QJI74:QJN74"/>
    <mergeCell ref="QJO74:QJT74"/>
    <mergeCell ref="QJU74:QJZ74"/>
    <mergeCell ref="QKA74:QKF74"/>
    <mergeCell ref="QHY74:QID74"/>
    <mergeCell ref="QIE74:QIJ74"/>
    <mergeCell ref="QIK74:QIP74"/>
    <mergeCell ref="QIQ74:QIV74"/>
    <mergeCell ref="QIW74:QJB74"/>
    <mergeCell ref="QGU74:QGZ74"/>
    <mergeCell ref="QHA74:QHF74"/>
    <mergeCell ref="QHG74:QHL74"/>
    <mergeCell ref="QHM74:QHR74"/>
    <mergeCell ref="QHS74:QHX74"/>
    <mergeCell ref="QFQ74:QFV74"/>
    <mergeCell ref="QFW74:QGB74"/>
    <mergeCell ref="QGC74:QGH74"/>
    <mergeCell ref="QGI74:QGN74"/>
    <mergeCell ref="QGO74:QGT74"/>
    <mergeCell ref="QEM74:QER74"/>
    <mergeCell ref="QES74:QEX74"/>
    <mergeCell ref="QEY74:QFD74"/>
    <mergeCell ref="QFE74:QFJ74"/>
    <mergeCell ref="QFK74:QFP74"/>
    <mergeCell ref="QDI74:QDN74"/>
    <mergeCell ref="QDO74:QDT74"/>
    <mergeCell ref="QDU74:QDZ74"/>
    <mergeCell ref="QEA74:QEF74"/>
    <mergeCell ref="QEG74:QEL74"/>
    <mergeCell ref="QCE74:QCJ74"/>
    <mergeCell ref="QCK74:QCP74"/>
    <mergeCell ref="QCQ74:QCV74"/>
    <mergeCell ref="QCW74:QDB74"/>
    <mergeCell ref="QDC74:QDH74"/>
    <mergeCell ref="QBA74:QBF74"/>
    <mergeCell ref="QBG74:QBL74"/>
    <mergeCell ref="QBM74:QBR74"/>
    <mergeCell ref="QBS74:QBX74"/>
    <mergeCell ref="QBY74:QCD74"/>
    <mergeCell ref="PZW74:QAB74"/>
    <mergeCell ref="QAC74:QAH74"/>
    <mergeCell ref="QAI74:QAN74"/>
    <mergeCell ref="QAO74:QAT74"/>
    <mergeCell ref="QAU74:QAZ74"/>
    <mergeCell ref="PYS74:PYX74"/>
    <mergeCell ref="PYY74:PZD74"/>
    <mergeCell ref="PZE74:PZJ74"/>
    <mergeCell ref="PZK74:PZP74"/>
    <mergeCell ref="PZQ74:PZV74"/>
    <mergeCell ref="PXO74:PXT74"/>
    <mergeCell ref="PXU74:PXZ74"/>
    <mergeCell ref="PYA74:PYF74"/>
    <mergeCell ref="PYG74:PYL74"/>
    <mergeCell ref="PYM74:PYR74"/>
    <mergeCell ref="PWK74:PWP74"/>
    <mergeCell ref="PWQ74:PWV74"/>
    <mergeCell ref="PWW74:PXB74"/>
    <mergeCell ref="PXC74:PXH74"/>
    <mergeCell ref="PXI74:PXN74"/>
    <mergeCell ref="PVG74:PVL74"/>
    <mergeCell ref="PVM74:PVR74"/>
    <mergeCell ref="PVS74:PVX74"/>
    <mergeCell ref="PVY74:PWD74"/>
    <mergeCell ref="PWE74:PWJ74"/>
    <mergeCell ref="PUC74:PUH74"/>
    <mergeCell ref="PUI74:PUN74"/>
    <mergeCell ref="PUO74:PUT74"/>
    <mergeCell ref="PUU74:PUZ74"/>
    <mergeCell ref="PVA74:PVF74"/>
    <mergeCell ref="PSY74:PTD74"/>
    <mergeCell ref="PTE74:PTJ74"/>
    <mergeCell ref="PTK74:PTP74"/>
    <mergeCell ref="PTQ74:PTV74"/>
    <mergeCell ref="PTW74:PUB74"/>
    <mergeCell ref="PRU74:PRZ74"/>
    <mergeCell ref="PSA74:PSF74"/>
    <mergeCell ref="PSG74:PSL74"/>
    <mergeCell ref="PSM74:PSR74"/>
    <mergeCell ref="PSS74:PSX74"/>
    <mergeCell ref="PQQ74:PQV74"/>
    <mergeCell ref="PQW74:PRB74"/>
    <mergeCell ref="PRC74:PRH74"/>
    <mergeCell ref="PRI74:PRN74"/>
    <mergeCell ref="PRO74:PRT74"/>
    <mergeCell ref="PPM74:PPR74"/>
    <mergeCell ref="PPS74:PPX74"/>
    <mergeCell ref="PPY74:PQD74"/>
    <mergeCell ref="PQE74:PQJ74"/>
    <mergeCell ref="PQK74:PQP74"/>
    <mergeCell ref="POI74:PON74"/>
    <mergeCell ref="POO74:POT74"/>
    <mergeCell ref="POU74:POZ74"/>
    <mergeCell ref="PPA74:PPF74"/>
    <mergeCell ref="PPG74:PPL74"/>
    <mergeCell ref="PNE74:PNJ74"/>
    <mergeCell ref="PNK74:PNP74"/>
    <mergeCell ref="PNQ74:PNV74"/>
    <mergeCell ref="PNW74:POB74"/>
    <mergeCell ref="POC74:POH74"/>
    <mergeCell ref="PMA74:PMF74"/>
    <mergeCell ref="PMG74:PML74"/>
    <mergeCell ref="PMM74:PMR74"/>
    <mergeCell ref="PMS74:PMX74"/>
    <mergeCell ref="PMY74:PND74"/>
    <mergeCell ref="PKW74:PLB74"/>
    <mergeCell ref="PLC74:PLH74"/>
    <mergeCell ref="PLI74:PLN74"/>
    <mergeCell ref="PLO74:PLT74"/>
    <mergeCell ref="PLU74:PLZ74"/>
    <mergeCell ref="PJS74:PJX74"/>
    <mergeCell ref="PJY74:PKD74"/>
    <mergeCell ref="PKE74:PKJ74"/>
    <mergeCell ref="PKK74:PKP74"/>
    <mergeCell ref="PKQ74:PKV74"/>
    <mergeCell ref="PIO74:PIT74"/>
    <mergeCell ref="PIU74:PIZ74"/>
    <mergeCell ref="PJA74:PJF74"/>
    <mergeCell ref="PJG74:PJL74"/>
    <mergeCell ref="PJM74:PJR74"/>
    <mergeCell ref="PHK74:PHP74"/>
    <mergeCell ref="PHQ74:PHV74"/>
    <mergeCell ref="PHW74:PIB74"/>
    <mergeCell ref="PIC74:PIH74"/>
    <mergeCell ref="PII74:PIN74"/>
    <mergeCell ref="PGG74:PGL74"/>
    <mergeCell ref="PGM74:PGR74"/>
    <mergeCell ref="PGS74:PGX74"/>
    <mergeCell ref="PGY74:PHD74"/>
    <mergeCell ref="PHE74:PHJ74"/>
    <mergeCell ref="PFC74:PFH74"/>
    <mergeCell ref="PFI74:PFN74"/>
    <mergeCell ref="PFO74:PFT74"/>
    <mergeCell ref="PFU74:PFZ74"/>
    <mergeCell ref="PGA74:PGF74"/>
    <mergeCell ref="PDY74:PED74"/>
    <mergeCell ref="PEE74:PEJ74"/>
    <mergeCell ref="PEK74:PEP74"/>
    <mergeCell ref="PEQ74:PEV74"/>
    <mergeCell ref="PEW74:PFB74"/>
    <mergeCell ref="PCU74:PCZ74"/>
    <mergeCell ref="PDA74:PDF74"/>
    <mergeCell ref="PDG74:PDL74"/>
    <mergeCell ref="PDM74:PDR74"/>
    <mergeCell ref="PDS74:PDX74"/>
    <mergeCell ref="PBQ74:PBV74"/>
    <mergeCell ref="PBW74:PCB74"/>
    <mergeCell ref="PCC74:PCH74"/>
    <mergeCell ref="PCI74:PCN74"/>
    <mergeCell ref="PCO74:PCT74"/>
    <mergeCell ref="PAM74:PAR74"/>
    <mergeCell ref="PAS74:PAX74"/>
    <mergeCell ref="PAY74:PBD74"/>
    <mergeCell ref="PBE74:PBJ74"/>
    <mergeCell ref="PBK74:PBP74"/>
    <mergeCell ref="OZI74:OZN74"/>
    <mergeCell ref="OZO74:OZT74"/>
    <mergeCell ref="OZU74:OZZ74"/>
    <mergeCell ref="PAA74:PAF74"/>
    <mergeCell ref="PAG74:PAL74"/>
    <mergeCell ref="OYE74:OYJ74"/>
    <mergeCell ref="OYK74:OYP74"/>
    <mergeCell ref="OYQ74:OYV74"/>
    <mergeCell ref="OYW74:OZB74"/>
    <mergeCell ref="OZC74:OZH74"/>
    <mergeCell ref="OXA74:OXF74"/>
    <mergeCell ref="OXG74:OXL74"/>
    <mergeCell ref="OXM74:OXR74"/>
    <mergeCell ref="OXS74:OXX74"/>
    <mergeCell ref="OXY74:OYD74"/>
    <mergeCell ref="OVW74:OWB74"/>
    <mergeCell ref="OWC74:OWH74"/>
    <mergeCell ref="OWI74:OWN74"/>
    <mergeCell ref="OWO74:OWT74"/>
    <mergeCell ref="OWU74:OWZ74"/>
    <mergeCell ref="OUS74:OUX74"/>
    <mergeCell ref="OUY74:OVD74"/>
    <mergeCell ref="OVE74:OVJ74"/>
    <mergeCell ref="OVK74:OVP74"/>
    <mergeCell ref="OVQ74:OVV74"/>
    <mergeCell ref="OTO74:OTT74"/>
    <mergeCell ref="OTU74:OTZ74"/>
    <mergeCell ref="OUA74:OUF74"/>
    <mergeCell ref="OUG74:OUL74"/>
    <mergeCell ref="OUM74:OUR74"/>
    <mergeCell ref="OSK74:OSP74"/>
    <mergeCell ref="OSQ74:OSV74"/>
    <mergeCell ref="OSW74:OTB74"/>
    <mergeCell ref="OTC74:OTH74"/>
    <mergeCell ref="OTI74:OTN74"/>
    <mergeCell ref="ORG74:ORL74"/>
    <mergeCell ref="ORM74:ORR74"/>
    <mergeCell ref="ORS74:ORX74"/>
    <mergeCell ref="ORY74:OSD74"/>
    <mergeCell ref="OSE74:OSJ74"/>
    <mergeCell ref="OQC74:OQH74"/>
    <mergeCell ref="OQI74:OQN74"/>
    <mergeCell ref="OQO74:OQT74"/>
    <mergeCell ref="OQU74:OQZ74"/>
    <mergeCell ref="ORA74:ORF74"/>
    <mergeCell ref="OOY74:OPD74"/>
    <mergeCell ref="OPE74:OPJ74"/>
    <mergeCell ref="OPK74:OPP74"/>
    <mergeCell ref="OPQ74:OPV74"/>
    <mergeCell ref="OPW74:OQB74"/>
    <mergeCell ref="ONU74:ONZ74"/>
    <mergeCell ref="OOA74:OOF74"/>
    <mergeCell ref="OOG74:OOL74"/>
    <mergeCell ref="OOM74:OOR74"/>
    <mergeCell ref="OOS74:OOX74"/>
    <mergeCell ref="OMQ74:OMV74"/>
    <mergeCell ref="OMW74:ONB74"/>
    <mergeCell ref="ONC74:ONH74"/>
    <mergeCell ref="ONI74:ONN74"/>
    <mergeCell ref="ONO74:ONT74"/>
    <mergeCell ref="OLM74:OLR74"/>
    <mergeCell ref="OLS74:OLX74"/>
    <mergeCell ref="OLY74:OMD74"/>
    <mergeCell ref="OME74:OMJ74"/>
    <mergeCell ref="OMK74:OMP74"/>
    <mergeCell ref="OKI74:OKN74"/>
    <mergeCell ref="OKO74:OKT74"/>
    <mergeCell ref="OKU74:OKZ74"/>
    <mergeCell ref="OLA74:OLF74"/>
    <mergeCell ref="OLG74:OLL74"/>
    <mergeCell ref="OJE74:OJJ74"/>
    <mergeCell ref="OJK74:OJP74"/>
    <mergeCell ref="OJQ74:OJV74"/>
    <mergeCell ref="OJW74:OKB74"/>
    <mergeCell ref="OKC74:OKH74"/>
    <mergeCell ref="OIA74:OIF74"/>
    <mergeCell ref="OIG74:OIL74"/>
    <mergeCell ref="OIM74:OIR74"/>
    <mergeCell ref="OIS74:OIX74"/>
    <mergeCell ref="OIY74:OJD74"/>
    <mergeCell ref="OGW74:OHB74"/>
    <mergeCell ref="OHC74:OHH74"/>
    <mergeCell ref="OHI74:OHN74"/>
    <mergeCell ref="OHO74:OHT74"/>
    <mergeCell ref="OHU74:OHZ74"/>
    <mergeCell ref="OFS74:OFX74"/>
    <mergeCell ref="OFY74:OGD74"/>
    <mergeCell ref="OGE74:OGJ74"/>
    <mergeCell ref="OGK74:OGP74"/>
    <mergeCell ref="OGQ74:OGV74"/>
    <mergeCell ref="OEO74:OET74"/>
    <mergeCell ref="OEU74:OEZ74"/>
    <mergeCell ref="OFA74:OFF74"/>
    <mergeCell ref="OFG74:OFL74"/>
    <mergeCell ref="OFM74:OFR74"/>
    <mergeCell ref="ODK74:ODP74"/>
    <mergeCell ref="ODQ74:ODV74"/>
    <mergeCell ref="ODW74:OEB74"/>
    <mergeCell ref="OEC74:OEH74"/>
    <mergeCell ref="OEI74:OEN74"/>
    <mergeCell ref="OCG74:OCL74"/>
    <mergeCell ref="OCM74:OCR74"/>
    <mergeCell ref="OCS74:OCX74"/>
    <mergeCell ref="OCY74:ODD74"/>
    <mergeCell ref="ODE74:ODJ74"/>
    <mergeCell ref="OBC74:OBH74"/>
    <mergeCell ref="OBI74:OBN74"/>
    <mergeCell ref="OBO74:OBT74"/>
    <mergeCell ref="OBU74:OBZ74"/>
    <mergeCell ref="OCA74:OCF74"/>
    <mergeCell ref="NZY74:OAD74"/>
    <mergeCell ref="OAE74:OAJ74"/>
    <mergeCell ref="OAK74:OAP74"/>
    <mergeCell ref="OAQ74:OAV74"/>
    <mergeCell ref="OAW74:OBB74"/>
    <mergeCell ref="NYU74:NYZ74"/>
    <mergeCell ref="NZA74:NZF74"/>
    <mergeCell ref="NZG74:NZL74"/>
    <mergeCell ref="NZM74:NZR74"/>
    <mergeCell ref="NZS74:NZX74"/>
    <mergeCell ref="NXQ74:NXV74"/>
    <mergeCell ref="NXW74:NYB74"/>
    <mergeCell ref="NYC74:NYH74"/>
    <mergeCell ref="NYI74:NYN74"/>
    <mergeCell ref="NYO74:NYT74"/>
    <mergeCell ref="NWM74:NWR74"/>
    <mergeCell ref="NWS74:NWX74"/>
    <mergeCell ref="NWY74:NXD74"/>
    <mergeCell ref="NXE74:NXJ74"/>
    <mergeCell ref="NXK74:NXP74"/>
    <mergeCell ref="NVI74:NVN74"/>
    <mergeCell ref="NVO74:NVT74"/>
    <mergeCell ref="NVU74:NVZ74"/>
    <mergeCell ref="NWA74:NWF74"/>
    <mergeCell ref="NWG74:NWL74"/>
    <mergeCell ref="NUE74:NUJ74"/>
    <mergeCell ref="NUK74:NUP74"/>
    <mergeCell ref="NUQ74:NUV74"/>
    <mergeCell ref="NUW74:NVB74"/>
    <mergeCell ref="NVC74:NVH74"/>
    <mergeCell ref="NTA74:NTF74"/>
    <mergeCell ref="NTG74:NTL74"/>
    <mergeCell ref="NTM74:NTR74"/>
    <mergeCell ref="NTS74:NTX74"/>
    <mergeCell ref="NTY74:NUD74"/>
    <mergeCell ref="NRW74:NSB74"/>
    <mergeCell ref="NSC74:NSH74"/>
    <mergeCell ref="NSI74:NSN74"/>
    <mergeCell ref="NSO74:NST74"/>
    <mergeCell ref="NSU74:NSZ74"/>
    <mergeCell ref="NQS74:NQX74"/>
    <mergeCell ref="NQY74:NRD74"/>
    <mergeCell ref="NRE74:NRJ74"/>
    <mergeCell ref="NRK74:NRP74"/>
    <mergeCell ref="NRQ74:NRV74"/>
    <mergeCell ref="NPO74:NPT74"/>
    <mergeCell ref="NPU74:NPZ74"/>
    <mergeCell ref="NQA74:NQF74"/>
    <mergeCell ref="NQG74:NQL74"/>
    <mergeCell ref="NQM74:NQR74"/>
    <mergeCell ref="NOK74:NOP74"/>
    <mergeCell ref="NOQ74:NOV74"/>
    <mergeCell ref="NOW74:NPB74"/>
    <mergeCell ref="NPC74:NPH74"/>
    <mergeCell ref="NPI74:NPN74"/>
    <mergeCell ref="NNG74:NNL74"/>
    <mergeCell ref="NNM74:NNR74"/>
    <mergeCell ref="NNS74:NNX74"/>
    <mergeCell ref="NNY74:NOD74"/>
    <mergeCell ref="NOE74:NOJ74"/>
    <mergeCell ref="NMC74:NMH74"/>
    <mergeCell ref="NMI74:NMN74"/>
    <mergeCell ref="NMO74:NMT74"/>
    <mergeCell ref="NMU74:NMZ74"/>
    <mergeCell ref="NNA74:NNF74"/>
    <mergeCell ref="NKY74:NLD74"/>
    <mergeCell ref="NLE74:NLJ74"/>
    <mergeCell ref="NLK74:NLP74"/>
    <mergeCell ref="NLQ74:NLV74"/>
    <mergeCell ref="NLW74:NMB74"/>
    <mergeCell ref="NJU74:NJZ74"/>
    <mergeCell ref="NKA74:NKF74"/>
    <mergeCell ref="NKG74:NKL74"/>
    <mergeCell ref="NKM74:NKR74"/>
    <mergeCell ref="NKS74:NKX74"/>
    <mergeCell ref="NIQ74:NIV74"/>
    <mergeCell ref="NIW74:NJB74"/>
    <mergeCell ref="NJC74:NJH74"/>
    <mergeCell ref="NJI74:NJN74"/>
    <mergeCell ref="NJO74:NJT74"/>
    <mergeCell ref="NHM74:NHR74"/>
    <mergeCell ref="NHS74:NHX74"/>
    <mergeCell ref="NHY74:NID74"/>
    <mergeCell ref="NIE74:NIJ74"/>
    <mergeCell ref="NIK74:NIP74"/>
    <mergeCell ref="NGI74:NGN74"/>
    <mergeCell ref="NGO74:NGT74"/>
    <mergeCell ref="NGU74:NGZ74"/>
    <mergeCell ref="NHA74:NHF74"/>
    <mergeCell ref="NHG74:NHL74"/>
    <mergeCell ref="NFE74:NFJ74"/>
    <mergeCell ref="NFK74:NFP74"/>
    <mergeCell ref="NFQ74:NFV74"/>
    <mergeCell ref="NFW74:NGB74"/>
    <mergeCell ref="NGC74:NGH74"/>
    <mergeCell ref="NEA74:NEF74"/>
    <mergeCell ref="NEG74:NEL74"/>
    <mergeCell ref="NEM74:NER74"/>
    <mergeCell ref="NES74:NEX74"/>
    <mergeCell ref="NEY74:NFD74"/>
    <mergeCell ref="NCW74:NDB74"/>
    <mergeCell ref="NDC74:NDH74"/>
    <mergeCell ref="NDI74:NDN74"/>
    <mergeCell ref="NDO74:NDT74"/>
    <mergeCell ref="NDU74:NDZ74"/>
    <mergeCell ref="NBS74:NBX74"/>
    <mergeCell ref="NBY74:NCD74"/>
    <mergeCell ref="NCE74:NCJ74"/>
    <mergeCell ref="NCK74:NCP74"/>
    <mergeCell ref="NCQ74:NCV74"/>
    <mergeCell ref="NAO74:NAT74"/>
    <mergeCell ref="NAU74:NAZ74"/>
    <mergeCell ref="NBA74:NBF74"/>
    <mergeCell ref="NBG74:NBL74"/>
    <mergeCell ref="NBM74:NBR74"/>
    <mergeCell ref="MZK74:MZP74"/>
    <mergeCell ref="MZQ74:MZV74"/>
    <mergeCell ref="MZW74:NAB74"/>
    <mergeCell ref="NAC74:NAH74"/>
    <mergeCell ref="NAI74:NAN74"/>
    <mergeCell ref="MYG74:MYL74"/>
    <mergeCell ref="MYM74:MYR74"/>
    <mergeCell ref="MYS74:MYX74"/>
    <mergeCell ref="MYY74:MZD74"/>
    <mergeCell ref="MZE74:MZJ74"/>
    <mergeCell ref="MXC74:MXH74"/>
    <mergeCell ref="MXI74:MXN74"/>
    <mergeCell ref="MXO74:MXT74"/>
    <mergeCell ref="MXU74:MXZ74"/>
    <mergeCell ref="MYA74:MYF74"/>
    <mergeCell ref="MVY74:MWD74"/>
    <mergeCell ref="MWE74:MWJ74"/>
    <mergeCell ref="MWK74:MWP74"/>
    <mergeCell ref="MWQ74:MWV74"/>
    <mergeCell ref="MWW74:MXB74"/>
    <mergeCell ref="MUU74:MUZ74"/>
    <mergeCell ref="MVA74:MVF74"/>
    <mergeCell ref="MVG74:MVL74"/>
    <mergeCell ref="MVM74:MVR74"/>
    <mergeCell ref="MVS74:MVX74"/>
    <mergeCell ref="MTQ74:MTV74"/>
    <mergeCell ref="MTW74:MUB74"/>
    <mergeCell ref="MUC74:MUH74"/>
    <mergeCell ref="MUI74:MUN74"/>
    <mergeCell ref="MUO74:MUT74"/>
    <mergeCell ref="MSM74:MSR74"/>
    <mergeCell ref="MSS74:MSX74"/>
    <mergeCell ref="MSY74:MTD74"/>
    <mergeCell ref="MTE74:MTJ74"/>
    <mergeCell ref="MTK74:MTP74"/>
    <mergeCell ref="MRI74:MRN74"/>
    <mergeCell ref="MRO74:MRT74"/>
    <mergeCell ref="MRU74:MRZ74"/>
    <mergeCell ref="MSA74:MSF74"/>
    <mergeCell ref="MSG74:MSL74"/>
    <mergeCell ref="MQE74:MQJ74"/>
    <mergeCell ref="MQK74:MQP74"/>
    <mergeCell ref="MQQ74:MQV74"/>
    <mergeCell ref="MQW74:MRB74"/>
    <mergeCell ref="MRC74:MRH74"/>
    <mergeCell ref="MPA74:MPF74"/>
    <mergeCell ref="MPG74:MPL74"/>
    <mergeCell ref="MPM74:MPR74"/>
    <mergeCell ref="MPS74:MPX74"/>
    <mergeCell ref="MPY74:MQD74"/>
    <mergeCell ref="MNW74:MOB74"/>
    <mergeCell ref="MOC74:MOH74"/>
    <mergeCell ref="MOI74:MON74"/>
    <mergeCell ref="MOO74:MOT74"/>
    <mergeCell ref="MOU74:MOZ74"/>
    <mergeCell ref="MMS74:MMX74"/>
    <mergeCell ref="MMY74:MND74"/>
    <mergeCell ref="MNE74:MNJ74"/>
    <mergeCell ref="MNK74:MNP74"/>
    <mergeCell ref="MNQ74:MNV74"/>
    <mergeCell ref="MLO74:MLT74"/>
    <mergeCell ref="MLU74:MLZ74"/>
    <mergeCell ref="MMA74:MMF74"/>
    <mergeCell ref="MMG74:MML74"/>
    <mergeCell ref="MMM74:MMR74"/>
    <mergeCell ref="MKK74:MKP74"/>
    <mergeCell ref="MKQ74:MKV74"/>
    <mergeCell ref="MKW74:MLB74"/>
    <mergeCell ref="MLC74:MLH74"/>
    <mergeCell ref="MLI74:MLN74"/>
    <mergeCell ref="MJG74:MJL74"/>
    <mergeCell ref="MJM74:MJR74"/>
    <mergeCell ref="MJS74:MJX74"/>
    <mergeCell ref="MJY74:MKD74"/>
    <mergeCell ref="MKE74:MKJ74"/>
    <mergeCell ref="MIC74:MIH74"/>
    <mergeCell ref="MII74:MIN74"/>
    <mergeCell ref="MIO74:MIT74"/>
    <mergeCell ref="MIU74:MIZ74"/>
    <mergeCell ref="MJA74:MJF74"/>
    <mergeCell ref="MGY74:MHD74"/>
    <mergeCell ref="MHE74:MHJ74"/>
    <mergeCell ref="MHK74:MHP74"/>
    <mergeCell ref="MHQ74:MHV74"/>
    <mergeCell ref="MHW74:MIB74"/>
    <mergeCell ref="MFU74:MFZ74"/>
    <mergeCell ref="MGA74:MGF74"/>
    <mergeCell ref="MGG74:MGL74"/>
    <mergeCell ref="MGM74:MGR74"/>
    <mergeCell ref="MGS74:MGX74"/>
    <mergeCell ref="MEQ74:MEV74"/>
    <mergeCell ref="MEW74:MFB74"/>
    <mergeCell ref="MFC74:MFH74"/>
    <mergeCell ref="MFI74:MFN74"/>
    <mergeCell ref="MFO74:MFT74"/>
    <mergeCell ref="MDM74:MDR74"/>
    <mergeCell ref="MDS74:MDX74"/>
    <mergeCell ref="MDY74:MED74"/>
    <mergeCell ref="MEE74:MEJ74"/>
    <mergeCell ref="MEK74:MEP74"/>
    <mergeCell ref="MCI74:MCN74"/>
    <mergeCell ref="MCO74:MCT74"/>
    <mergeCell ref="MCU74:MCZ74"/>
    <mergeCell ref="MDA74:MDF74"/>
    <mergeCell ref="MDG74:MDL74"/>
    <mergeCell ref="MBE74:MBJ74"/>
    <mergeCell ref="MBK74:MBP74"/>
    <mergeCell ref="MBQ74:MBV74"/>
    <mergeCell ref="MBW74:MCB74"/>
    <mergeCell ref="MCC74:MCH74"/>
    <mergeCell ref="MAA74:MAF74"/>
    <mergeCell ref="MAG74:MAL74"/>
    <mergeCell ref="MAM74:MAR74"/>
    <mergeCell ref="MAS74:MAX74"/>
    <mergeCell ref="MAY74:MBD74"/>
    <mergeCell ref="LYW74:LZB74"/>
    <mergeCell ref="LZC74:LZH74"/>
    <mergeCell ref="LZI74:LZN74"/>
    <mergeCell ref="LZO74:LZT74"/>
    <mergeCell ref="LZU74:LZZ74"/>
    <mergeCell ref="LXS74:LXX74"/>
    <mergeCell ref="LXY74:LYD74"/>
    <mergeCell ref="LYE74:LYJ74"/>
    <mergeCell ref="LYK74:LYP74"/>
    <mergeCell ref="LYQ74:LYV74"/>
    <mergeCell ref="LWO74:LWT74"/>
    <mergeCell ref="LWU74:LWZ74"/>
    <mergeCell ref="LXA74:LXF74"/>
    <mergeCell ref="LXG74:LXL74"/>
    <mergeCell ref="LXM74:LXR74"/>
    <mergeCell ref="LVK74:LVP74"/>
    <mergeCell ref="LVQ74:LVV74"/>
    <mergeCell ref="LVW74:LWB74"/>
    <mergeCell ref="LWC74:LWH74"/>
    <mergeCell ref="LWI74:LWN74"/>
    <mergeCell ref="LUG74:LUL74"/>
    <mergeCell ref="LUM74:LUR74"/>
    <mergeCell ref="LUS74:LUX74"/>
    <mergeCell ref="LUY74:LVD74"/>
    <mergeCell ref="LVE74:LVJ74"/>
    <mergeCell ref="LTC74:LTH74"/>
    <mergeCell ref="LTI74:LTN74"/>
    <mergeCell ref="LTO74:LTT74"/>
    <mergeCell ref="LTU74:LTZ74"/>
    <mergeCell ref="LUA74:LUF74"/>
    <mergeCell ref="LRY74:LSD74"/>
    <mergeCell ref="LSE74:LSJ74"/>
    <mergeCell ref="LSK74:LSP74"/>
    <mergeCell ref="LSQ74:LSV74"/>
    <mergeCell ref="LSW74:LTB74"/>
    <mergeCell ref="LQU74:LQZ74"/>
    <mergeCell ref="LRA74:LRF74"/>
    <mergeCell ref="LRG74:LRL74"/>
    <mergeCell ref="LRM74:LRR74"/>
    <mergeCell ref="LRS74:LRX74"/>
    <mergeCell ref="LPQ74:LPV74"/>
    <mergeCell ref="LPW74:LQB74"/>
    <mergeCell ref="LQC74:LQH74"/>
    <mergeCell ref="LQI74:LQN74"/>
    <mergeCell ref="LQO74:LQT74"/>
    <mergeCell ref="LOM74:LOR74"/>
    <mergeCell ref="LOS74:LOX74"/>
    <mergeCell ref="LOY74:LPD74"/>
    <mergeCell ref="LPE74:LPJ74"/>
    <mergeCell ref="LPK74:LPP74"/>
    <mergeCell ref="LNI74:LNN74"/>
    <mergeCell ref="LNO74:LNT74"/>
    <mergeCell ref="LNU74:LNZ74"/>
    <mergeCell ref="LOA74:LOF74"/>
    <mergeCell ref="LOG74:LOL74"/>
    <mergeCell ref="LME74:LMJ74"/>
    <mergeCell ref="LMK74:LMP74"/>
    <mergeCell ref="LMQ74:LMV74"/>
    <mergeCell ref="LMW74:LNB74"/>
    <mergeCell ref="LNC74:LNH74"/>
    <mergeCell ref="LLA74:LLF74"/>
    <mergeCell ref="LLG74:LLL74"/>
    <mergeCell ref="LLM74:LLR74"/>
    <mergeCell ref="LLS74:LLX74"/>
    <mergeCell ref="LLY74:LMD74"/>
    <mergeCell ref="LJW74:LKB74"/>
    <mergeCell ref="LKC74:LKH74"/>
    <mergeCell ref="LKI74:LKN74"/>
    <mergeCell ref="LKO74:LKT74"/>
    <mergeCell ref="LKU74:LKZ74"/>
    <mergeCell ref="LIS74:LIX74"/>
    <mergeCell ref="LIY74:LJD74"/>
    <mergeCell ref="LJE74:LJJ74"/>
    <mergeCell ref="LJK74:LJP74"/>
    <mergeCell ref="LJQ74:LJV74"/>
    <mergeCell ref="LHO74:LHT74"/>
    <mergeCell ref="LHU74:LHZ74"/>
    <mergeCell ref="LIA74:LIF74"/>
    <mergeCell ref="LIG74:LIL74"/>
    <mergeCell ref="LIM74:LIR74"/>
    <mergeCell ref="LGK74:LGP74"/>
    <mergeCell ref="LGQ74:LGV74"/>
    <mergeCell ref="LGW74:LHB74"/>
    <mergeCell ref="LHC74:LHH74"/>
    <mergeCell ref="LHI74:LHN74"/>
    <mergeCell ref="LFG74:LFL74"/>
    <mergeCell ref="LFM74:LFR74"/>
    <mergeCell ref="LFS74:LFX74"/>
    <mergeCell ref="LFY74:LGD74"/>
    <mergeCell ref="LGE74:LGJ74"/>
    <mergeCell ref="LEC74:LEH74"/>
    <mergeCell ref="LEI74:LEN74"/>
    <mergeCell ref="LEO74:LET74"/>
    <mergeCell ref="LEU74:LEZ74"/>
    <mergeCell ref="LFA74:LFF74"/>
    <mergeCell ref="LCY74:LDD74"/>
    <mergeCell ref="LDE74:LDJ74"/>
    <mergeCell ref="LDK74:LDP74"/>
    <mergeCell ref="LDQ74:LDV74"/>
    <mergeCell ref="LDW74:LEB74"/>
    <mergeCell ref="LBU74:LBZ74"/>
    <mergeCell ref="LCA74:LCF74"/>
    <mergeCell ref="LCG74:LCL74"/>
    <mergeCell ref="LCM74:LCR74"/>
    <mergeCell ref="LCS74:LCX74"/>
    <mergeCell ref="LAQ74:LAV74"/>
    <mergeCell ref="LAW74:LBB74"/>
    <mergeCell ref="LBC74:LBH74"/>
    <mergeCell ref="LBI74:LBN74"/>
    <mergeCell ref="LBO74:LBT74"/>
    <mergeCell ref="KZM74:KZR74"/>
    <mergeCell ref="KZS74:KZX74"/>
    <mergeCell ref="KZY74:LAD74"/>
    <mergeCell ref="LAE74:LAJ74"/>
    <mergeCell ref="LAK74:LAP74"/>
    <mergeCell ref="KYI74:KYN74"/>
    <mergeCell ref="KYO74:KYT74"/>
    <mergeCell ref="KYU74:KYZ74"/>
    <mergeCell ref="KZA74:KZF74"/>
    <mergeCell ref="KZG74:KZL74"/>
    <mergeCell ref="KXE74:KXJ74"/>
    <mergeCell ref="KXK74:KXP74"/>
    <mergeCell ref="KXQ74:KXV74"/>
    <mergeCell ref="KXW74:KYB74"/>
    <mergeCell ref="KYC74:KYH74"/>
    <mergeCell ref="KWA74:KWF74"/>
    <mergeCell ref="KWG74:KWL74"/>
    <mergeCell ref="KWM74:KWR74"/>
    <mergeCell ref="KWS74:KWX74"/>
    <mergeCell ref="KWY74:KXD74"/>
    <mergeCell ref="KUW74:KVB74"/>
    <mergeCell ref="KVC74:KVH74"/>
    <mergeCell ref="KVI74:KVN74"/>
    <mergeCell ref="KVO74:KVT74"/>
    <mergeCell ref="KVU74:KVZ74"/>
    <mergeCell ref="KTS74:KTX74"/>
    <mergeCell ref="KTY74:KUD74"/>
    <mergeCell ref="KUE74:KUJ74"/>
    <mergeCell ref="KUK74:KUP74"/>
    <mergeCell ref="KUQ74:KUV74"/>
    <mergeCell ref="KSO74:KST74"/>
    <mergeCell ref="KSU74:KSZ74"/>
    <mergeCell ref="KTA74:KTF74"/>
    <mergeCell ref="KTG74:KTL74"/>
    <mergeCell ref="KTM74:KTR74"/>
    <mergeCell ref="KRK74:KRP74"/>
    <mergeCell ref="KRQ74:KRV74"/>
    <mergeCell ref="KRW74:KSB74"/>
    <mergeCell ref="KSC74:KSH74"/>
    <mergeCell ref="KSI74:KSN74"/>
    <mergeCell ref="KQG74:KQL74"/>
    <mergeCell ref="KQM74:KQR74"/>
    <mergeCell ref="KQS74:KQX74"/>
    <mergeCell ref="KQY74:KRD74"/>
    <mergeCell ref="KRE74:KRJ74"/>
    <mergeCell ref="KPC74:KPH74"/>
    <mergeCell ref="KPI74:KPN74"/>
    <mergeCell ref="KPO74:KPT74"/>
    <mergeCell ref="KPU74:KPZ74"/>
    <mergeCell ref="KQA74:KQF74"/>
    <mergeCell ref="KNY74:KOD74"/>
    <mergeCell ref="KOE74:KOJ74"/>
    <mergeCell ref="KOK74:KOP74"/>
    <mergeCell ref="KOQ74:KOV74"/>
    <mergeCell ref="KOW74:KPB74"/>
    <mergeCell ref="KMU74:KMZ74"/>
    <mergeCell ref="KNA74:KNF74"/>
    <mergeCell ref="KNG74:KNL74"/>
    <mergeCell ref="KNM74:KNR74"/>
    <mergeCell ref="KNS74:KNX74"/>
    <mergeCell ref="KLQ74:KLV74"/>
    <mergeCell ref="KLW74:KMB74"/>
    <mergeCell ref="KMC74:KMH74"/>
    <mergeCell ref="KMI74:KMN74"/>
    <mergeCell ref="KMO74:KMT74"/>
    <mergeCell ref="KKM74:KKR74"/>
    <mergeCell ref="KKS74:KKX74"/>
    <mergeCell ref="KKY74:KLD74"/>
    <mergeCell ref="KLE74:KLJ74"/>
    <mergeCell ref="KLK74:KLP74"/>
    <mergeCell ref="KJI74:KJN74"/>
    <mergeCell ref="KJO74:KJT74"/>
    <mergeCell ref="KJU74:KJZ74"/>
    <mergeCell ref="KKA74:KKF74"/>
    <mergeCell ref="KKG74:KKL74"/>
    <mergeCell ref="KIE74:KIJ74"/>
    <mergeCell ref="KIK74:KIP74"/>
    <mergeCell ref="KIQ74:KIV74"/>
    <mergeCell ref="KIW74:KJB74"/>
    <mergeCell ref="KJC74:KJH74"/>
    <mergeCell ref="KHA74:KHF74"/>
    <mergeCell ref="KHG74:KHL74"/>
    <mergeCell ref="KHM74:KHR74"/>
    <mergeCell ref="KHS74:KHX74"/>
    <mergeCell ref="KHY74:KID74"/>
    <mergeCell ref="KFW74:KGB74"/>
    <mergeCell ref="KGC74:KGH74"/>
    <mergeCell ref="KGI74:KGN74"/>
    <mergeCell ref="KGO74:KGT74"/>
    <mergeCell ref="KGU74:KGZ74"/>
    <mergeCell ref="KES74:KEX74"/>
    <mergeCell ref="KEY74:KFD74"/>
    <mergeCell ref="KFE74:KFJ74"/>
    <mergeCell ref="KFK74:KFP74"/>
    <mergeCell ref="KFQ74:KFV74"/>
    <mergeCell ref="KDO74:KDT74"/>
    <mergeCell ref="KDU74:KDZ74"/>
    <mergeCell ref="KEA74:KEF74"/>
    <mergeCell ref="KEG74:KEL74"/>
    <mergeCell ref="KEM74:KER74"/>
    <mergeCell ref="KCK74:KCP74"/>
    <mergeCell ref="KCQ74:KCV74"/>
    <mergeCell ref="KCW74:KDB74"/>
    <mergeCell ref="KDC74:KDH74"/>
    <mergeCell ref="KDI74:KDN74"/>
    <mergeCell ref="KBG74:KBL74"/>
    <mergeCell ref="KBM74:KBR74"/>
    <mergeCell ref="KBS74:KBX74"/>
    <mergeCell ref="KBY74:KCD74"/>
    <mergeCell ref="KCE74:KCJ74"/>
    <mergeCell ref="KAC74:KAH74"/>
    <mergeCell ref="KAI74:KAN74"/>
    <mergeCell ref="KAO74:KAT74"/>
    <mergeCell ref="KAU74:KAZ74"/>
    <mergeCell ref="KBA74:KBF74"/>
    <mergeCell ref="JYY74:JZD74"/>
    <mergeCell ref="JZE74:JZJ74"/>
    <mergeCell ref="JZK74:JZP74"/>
    <mergeCell ref="JZQ74:JZV74"/>
    <mergeCell ref="JZW74:KAB74"/>
    <mergeCell ref="JXU74:JXZ74"/>
    <mergeCell ref="JYA74:JYF74"/>
    <mergeCell ref="JYG74:JYL74"/>
    <mergeCell ref="JYM74:JYR74"/>
    <mergeCell ref="JYS74:JYX74"/>
    <mergeCell ref="JWQ74:JWV74"/>
    <mergeCell ref="JWW74:JXB74"/>
    <mergeCell ref="JXC74:JXH74"/>
    <mergeCell ref="JXI74:JXN74"/>
    <mergeCell ref="JXO74:JXT74"/>
    <mergeCell ref="JVM74:JVR74"/>
    <mergeCell ref="JVS74:JVX74"/>
    <mergeCell ref="JVY74:JWD74"/>
    <mergeCell ref="JWE74:JWJ74"/>
    <mergeCell ref="JWK74:JWP74"/>
    <mergeCell ref="JUI74:JUN74"/>
    <mergeCell ref="JUO74:JUT74"/>
    <mergeCell ref="JUU74:JUZ74"/>
    <mergeCell ref="JVA74:JVF74"/>
    <mergeCell ref="JVG74:JVL74"/>
    <mergeCell ref="JTE74:JTJ74"/>
    <mergeCell ref="JTK74:JTP74"/>
    <mergeCell ref="JTQ74:JTV74"/>
    <mergeCell ref="JTW74:JUB74"/>
    <mergeCell ref="JUC74:JUH74"/>
    <mergeCell ref="JSA74:JSF74"/>
    <mergeCell ref="JSG74:JSL74"/>
    <mergeCell ref="JSM74:JSR74"/>
    <mergeCell ref="JSS74:JSX74"/>
    <mergeCell ref="JSY74:JTD74"/>
    <mergeCell ref="JQW74:JRB74"/>
    <mergeCell ref="JRC74:JRH74"/>
    <mergeCell ref="JRI74:JRN74"/>
    <mergeCell ref="JRO74:JRT74"/>
    <mergeCell ref="JRU74:JRZ74"/>
    <mergeCell ref="JPS74:JPX74"/>
    <mergeCell ref="JPY74:JQD74"/>
    <mergeCell ref="JQE74:JQJ74"/>
    <mergeCell ref="JQK74:JQP74"/>
    <mergeCell ref="JQQ74:JQV74"/>
    <mergeCell ref="JOO74:JOT74"/>
    <mergeCell ref="JOU74:JOZ74"/>
    <mergeCell ref="JPA74:JPF74"/>
    <mergeCell ref="JPG74:JPL74"/>
    <mergeCell ref="JPM74:JPR74"/>
    <mergeCell ref="JNK74:JNP74"/>
    <mergeCell ref="JNQ74:JNV74"/>
    <mergeCell ref="JNW74:JOB74"/>
    <mergeCell ref="JOC74:JOH74"/>
    <mergeCell ref="JOI74:JON74"/>
    <mergeCell ref="JMG74:JML74"/>
    <mergeCell ref="JMM74:JMR74"/>
    <mergeCell ref="JMS74:JMX74"/>
    <mergeCell ref="JMY74:JND74"/>
    <mergeCell ref="JNE74:JNJ74"/>
    <mergeCell ref="JLC74:JLH74"/>
    <mergeCell ref="JLI74:JLN74"/>
    <mergeCell ref="JLO74:JLT74"/>
    <mergeCell ref="JLU74:JLZ74"/>
    <mergeCell ref="JMA74:JMF74"/>
    <mergeCell ref="JJY74:JKD74"/>
    <mergeCell ref="JKE74:JKJ74"/>
    <mergeCell ref="JKK74:JKP74"/>
    <mergeCell ref="JKQ74:JKV74"/>
    <mergeCell ref="JKW74:JLB74"/>
    <mergeCell ref="JIU74:JIZ74"/>
    <mergeCell ref="JJA74:JJF74"/>
    <mergeCell ref="JJG74:JJL74"/>
    <mergeCell ref="JJM74:JJR74"/>
    <mergeCell ref="JJS74:JJX74"/>
    <mergeCell ref="JHQ74:JHV74"/>
    <mergeCell ref="JHW74:JIB74"/>
    <mergeCell ref="JIC74:JIH74"/>
    <mergeCell ref="JII74:JIN74"/>
    <mergeCell ref="JIO74:JIT74"/>
    <mergeCell ref="JGM74:JGR74"/>
    <mergeCell ref="JGS74:JGX74"/>
    <mergeCell ref="JGY74:JHD74"/>
    <mergeCell ref="JHE74:JHJ74"/>
    <mergeCell ref="JHK74:JHP74"/>
    <mergeCell ref="JFI74:JFN74"/>
    <mergeCell ref="JFO74:JFT74"/>
    <mergeCell ref="JFU74:JFZ74"/>
    <mergeCell ref="JGA74:JGF74"/>
    <mergeCell ref="JGG74:JGL74"/>
    <mergeCell ref="JEE74:JEJ74"/>
    <mergeCell ref="JEK74:JEP74"/>
    <mergeCell ref="JEQ74:JEV74"/>
    <mergeCell ref="JEW74:JFB74"/>
    <mergeCell ref="JFC74:JFH74"/>
    <mergeCell ref="JDA74:JDF74"/>
    <mergeCell ref="JDG74:JDL74"/>
    <mergeCell ref="JDM74:JDR74"/>
    <mergeCell ref="JDS74:JDX74"/>
    <mergeCell ref="JDY74:JED74"/>
    <mergeCell ref="JBW74:JCB74"/>
    <mergeCell ref="JCC74:JCH74"/>
    <mergeCell ref="JCI74:JCN74"/>
    <mergeCell ref="JCO74:JCT74"/>
    <mergeCell ref="JCU74:JCZ74"/>
    <mergeCell ref="JAS74:JAX74"/>
    <mergeCell ref="JAY74:JBD74"/>
    <mergeCell ref="JBE74:JBJ74"/>
    <mergeCell ref="JBK74:JBP74"/>
    <mergeCell ref="JBQ74:JBV74"/>
    <mergeCell ref="IZO74:IZT74"/>
    <mergeCell ref="IZU74:IZZ74"/>
    <mergeCell ref="JAA74:JAF74"/>
    <mergeCell ref="JAG74:JAL74"/>
    <mergeCell ref="JAM74:JAR74"/>
    <mergeCell ref="IYK74:IYP74"/>
    <mergeCell ref="IYQ74:IYV74"/>
    <mergeCell ref="IYW74:IZB74"/>
    <mergeCell ref="IZC74:IZH74"/>
    <mergeCell ref="IZI74:IZN74"/>
    <mergeCell ref="IXG74:IXL74"/>
    <mergeCell ref="IXM74:IXR74"/>
    <mergeCell ref="IXS74:IXX74"/>
    <mergeCell ref="IXY74:IYD74"/>
    <mergeCell ref="IYE74:IYJ74"/>
    <mergeCell ref="IWC74:IWH74"/>
    <mergeCell ref="IWI74:IWN74"/>
    <mergeCell ref="IWO74:IWT74"/>
    <mergeCell ref="IWU74:IWZ74"/>
    <mergeCell ref="IXA74:IXF74"/>
    <mergeCell ref="IUY74:IVD74"/>
    <mergeCell ref="IVE74:IVJ74"/>
    <mergeCell ref="IVK74:IVP74"/>
    <mergeCell ref="IVQ74:IVV74"/>
    <mergeCell ref="IVW74:IWB74"/>
    <mergeCell ref="ITU74:ITZ74"/>
    <mergeCell ref="IUA74:IUF74"/>
    <mergeCell ref="IUG74:IUL74"/>
    <mergeCell ref="IUM74:IUR74"/>
    <mergeCell ref="IUS74:IUX74"/>
    <mergeCell ref="ISQ74:ISV74"/>
    <mergeCell ref="ISW74:ITB74"/>
    <mergeCell ref="ITC74:ITH74"/>
    <mergeCell ref="ITI74:ITN74"/>
    <mergeCell ref="ITO74:ITT74"/>
    <mergeCell ref="IRM74:IRR74"/>
    <mergeCell ref="IRS74:IRX74"/>
    <mergeCell ref="IRY74:ISD74"/>
    <mergeCell ref="ISE74:ISJ74"/>
    <mergeCell ref="ISK74:ISP74"/>
    <mergeCell ref="IQI74:IQN74"/>
    <mergeCell ref="IQO74:IQT74"/>
    <mergeCell ref="IQU74:IQZ74"/>
    <mergeCell ref="IRA74:IRF74"/>
    <mergeCell ref="IRG74:IRL74"/>
    <mergeCell ref="IPE74:IPJ74"/>
    <mergeCell ref="IPK74:IPP74"/>
    <mergeCell ref="IPQ74:IPV74"/>
    <mergeCell ref="IPW74:IQB74"/>
    <mergeCell ref="IQC74:IQH74"/>
    <mergeCell ref="IOA74:IOF74"/>
    <mergeCell ref="IOG74:IOL74"/>
    <mergeCell ref="IOM74:IOR74"/>
    <mergeCell ref="IOS74:IOX74"/>
    <mergeCell ref="IOY74:IPD74"/>
    <mergeCell ref="IMW74:INB74"/>
    <mergeCell ref="INC74:INH74"/>
    <mergeCell ref="INI74:INN74"/>
    <mergeCell ref="INO74:INT74"/>
    <mergeCell ref="INU74:INZ74"/>
    <mergeCell ref="ILS74:ILX74"/>
    <mergeCell ref="ILY74:IMD74"/>
    <mergeCell ref="IME74:IMJ74"/>
    <mergeCell ref="IMK74:IMP74"/>
    <mergeCell ref="IMQ74:IMV74"/>
    <mergeCell ref="IKO74:IKT74"/>
    <mergeCell ref="IKU74:IKZ74"/>
    <mergeCell ref="ILA74:ILF74"/>
    <mergeCell ref="ILG74:ILL74"/>
    <mergeCell ref="ILM74:ILR74"/>
    <mergeCell ref="IJK74:IJP74"/>
    <mergeCell ref="IJQ74:IJV74"/>
    <mergeCell ref="IJW74:IKB74"/>
    <mergeCell ref="IKC74:IKH74"/>
    <mergeCell ref="IKI74:IKN74"/>
    <mergeCell ref="IIG74:IIL74"/>
    <mergeCell ref="IIM74:IIR74"/>
    <mergeCell ref="IIS74:IIX74"/>
    <mergeCell ref="IIY74:IJD74"/>
    <mergeCell ref="IJE74:IJJ74"/>
    <mergeCell ref="IHC74:IHH74"/>
    <mergeCell ref="IHI74:IHN74"/>
    <mergeCell ref="IHO74:IHT74"/>
    <mergeCell ref="IHU74:IHZ74"/>
    <mergeCell ref="IIA74:IIF74"/>
    <mergeCell ref="IFY74:IGD74"/>
    <mergeCell ref="IGE74:IGJ74"/>
    <mergeCell ref="IGK74:IGP74"/>
    <mergeCell ref="IGQ74:IGV74"/>
    <mergeCell ref="IGW74:IHB74"/>
    <mergeCell ref="IEU74:IEZ74"/>
    <mergeCell ref="IFA74:IFF74"/>
    <mergeCell ref="IFG74:IFL74"/>
    <mergeCell ref="IFM74:IFR74"/>
    <mergeCell ref="IFS74:IFX74"/>
    <mergeCell ref="IDQ74:IDV74"/>
    <mergeCell ref="IDW74:IEB74"/>
    <mergeCell ref="IEC74:IEH74"/>
    <mergeCell ref="IEI74:IEN74"/>
    <mergeCell ref="IEO74:IET74"/>
    <mergeCell ref="ICM74:ICR74"/>
    <mergeCell ref="ICS74:ICX74"/>
    <mergeCell ref="ICY74:IDD74"/>
    <mergeCell ref="IDE74:IDJ74"/>
    <mergeCell ref="IDK74:IDP74"/>
    <mergeCell ref="IBI74:IBN74"/>
    <mergeCell ref="IBO74:IBT74"/>
    <mergeCell ref="IBU74:IBZ74"/>
    <mergeCell ref="ICA74:ICF74"/>
    <mergeCell ref="ICG74:ICL74"/>
    <mergeCell ref="IAE74:IAJ74"/>
    <mergeCell ref="IAK74:IAP74"/>
    <mergeCell ref="IAQ74:IAV74"/>
    <mergeCell ref="IAW74:IBB74"/>
    <mergeCell ref="IBC74:IBH74"/>
    <mergeCell ref="HZA74:HZF74"/>
    <mergeCell ref="HZG74:HZL74"/>
    <mergeCell ref="HZM74:HZR74"/>
    <mergeCell ref="HZS74:HZX74"/>
    <mergeCell ref="HZY74:IAD74"/>
    <mergeCell ref="HXW74:HYB74"/>
    <mergeCell ref="HYC74:HYH74"/>
    <mergeCell ref="HYI74:HYN74"/>
    <mergeCell ref="HYO74:HYT74"/>
    <mergeCell ref="HYU74:HYZ74"/>
    <mergeCell ref="HWS74:HWX74"/>
    <mergeCell ref="HWY74:HXD74"/>
    <mergeCell ref="HXE74:HXJ74"/>
    <mergeCell ref="HXK74:HXP74"/>
    <mergeCell ref="HXQ74:HXV74"/>
    <mergeCell ref="HVO74:HVT74"/>
    <mergeCell ref="HVU74:HVZ74"/>
    <mergeCell ref="HWA74:HWF74"/>
    <mergeCell ref="HWG74:HWL74"/>
    <mergeCell ref="HWM74:HWR74"/>
    <mergeCell ref="HUK74:HUP74"/>
    <mergeCell ref="HUQ74:HUV74"/>
    <mergeCell ref="HUW74:HVB74"/>
    <mergeCell ref="HVC74:HVH74"/>
    <mergeCell ref="HVI74:HVN74"/>
    <mergeCell ref="HTG74:HTL74"/>
    <mergeCell ref="HTM74:HTR74"/>
    <mergeCell ref="HTS74:HTX74"/>
    <mergeCell ref="HTY74:HUD74"/>
    <mergeCell ref="HUE74:HUJ74"/>
    <mergeCell ref="HSC74:HSH74"/>
    <mergeCell ref="HSI74:HSN74"/>
    <mergeCell ref="HSO74:HST74"/>
    <mergeCell ref="HSU74:HSZ74"/>
    <mergeCell ref="HTA74:HTF74"/>
    <mergeCell ref="HQY74:HRD74"/>
    <mergeCell ref="HRE74:HRJ74"/>
    <mergeCell ref="HRK74:HRP74"/>
    <mergeCell ref="HRQ74:HRV74"/>
    <mergeCell ref="HRW74:HSB74"/>
    <mergeCell ref="HPU74:HPZ74"/>
    <mergeCell ref="HQA74:HQF74"/>
    <mergeCell ref="HQG74:HQL74"/>
    <mergeCell ref="HQM74:HQR74"/>
    <mergeCell ref="HQS74:HQX74"/>
    <mergeCell ref="HOQ74:HOV74"/>
    <mergeCell ref="HOW74:HPB74"/>
    <mergeCell ref="HPC74:HPH74"/>
    <mergeCell ref="HPI74:HPN74"/>
    <mergeCell ref="HPO74:HPT74"/>
    <mergeCell ref="HNM74:HNR74"/>
    <mergeCell ref="HNS74:HNX74"/>
    <mergeCell ref="HNY74:HOD74"/>
    <mergeCell ref="HOE74:HOJ74"/>
    <mergeCell ref="HOK74:HOP74"/>
    <mergeCell ref="HMI74:HMN74"/>
    <mergeCell ref="HMO74:HMT74"/>
    <mergeCell ref="HMU74:HMZ74"/>
    <mergeCell ref="HNA74:HNF74"/>
    <mergeCell ref="HNG74:HNL74"/>
    <mergeCell ref="HLE74:HLJ74"/>
    <mergeCell ref="HLK74:HLP74"/>
    <mergeCell ref="HLQ74:HLV74"/>
    <mergeCell ref="HLW74:HMB74"/>
    <mergeCell ref="HMC74:HMH74"/>
    <mergeCell ref="HKA74:HKF74"/>
    <mergeCell ref="HKG74:HKL74"/>
    <mergeCell ref="HKM74:HKR74"/>
    <mergeCell ref="HKS74:HKX74"/>
    <mergeCell ref="HKY74:HLD74"/>
    <mergeCell ref="HIW74:HJB74"/>
    <mergeCell ref="HJC74:HJH74"/>
    <mergeCell ref="HJI74:HJN74"/>
    <mergeCell ref="HJO74:HJT74"/>
    <mergeCell ref="HJU74:HJZ74"/>
    <mergeCell ref="HHS74:HHX74"/>
    <mergeCell ref="HHY74:HID74"/>
    <mergeCell ref="HIE74:HIJ74"/>
    <mergeCell ref="HIK74:HIP74"/>
    <mergeCell ref="HIQ74:HIV74"/>
    <mergeCell ref="HGO74:HGT74"/>
    <mergeCell ref="HGU74:HGZ74"/>
    <mergeCell ref="HHA74:HHF74"/>
    <mergeCell ref="HHG74:HHL74"/>
    <mergeCell ref="HHM74:HHR74"/>
    <mergeCell ref="HFK74:HFP74"/>
    <mergeCell ref="HFQ74:HFV74"/>
    <mergeCell ref="HFW74:HGB74"/>
    <mergeCell ref="HGC74:HGH74"/>
    <mergeCell ref="HGI74:HGN74"/>
    <mergeCell ref="HEG74:HEL74"/>
    <mergeCell ref="HEM74:HER74"/>
    <mergeCell ref="HES74:HEX74"/>
    <mergeCell ref="HEY74:HFD74"/>
    <mergeCell ref="HFE74:HFJ74"/>
    <mergeCell ref="HDC74:HDH74"/>
    <mergeCell ref="HDI74:HDN74"/>
    <mergeCell ref="HDO74:HDT74"/>
    <mergeCell ref="HDU74:HDZ74"/>
    <mergeCell ref="HEA74:HEF74"/>
    <mergeCell ref="HBY74:HCD74"/>
    <mergeCell ref="HCE74:HCJ74"/>
    <mergeCell ref="HCK74:HCP74"/>
    <mergeCell ref="HCQ74:HCV74"/>
    <mergeCell ref="HCW74:HDB74"/>
    <mergeCell ref="HAU74:HAZ74"/>
    <mergeCell ref="HBA74:HBF74"/>
    <mergeCell ref="HBG74:HBL74"/>
    <mergeCell ref="HBM74:HBR74"/>
    <mergeCell ref="HBS74:HBX74"/>
    <mergeCell ref="GZQ74:GZV74"/>
    <mergeCell ref="GZW74:HAB74"/>
    <mergeCell ref="HAC74:HAH74"/>
    <mergeCell ref="HAI74:HAN74"/>
    <mergeCell ref="HAO74:HAT74"/>
    <mergeCell ref="GYM74:GYR74"/>
    <mergeCell ref="GYS74:GYX74"/>
    <mergeCell ref="GYY74:GZD74"/>
    <mergeCell ref="GZE74:GZJ74"/>
    <mergeCell ref="GZK74:GZP74"/>
    <mergeCell ref="GXI74:GXN74"/>
    <mergeCell ref="GXO74:GXT74"/>
    <mergeCell ref="GXU74:GXZ74"/>
    <mergeCell ref="GYA74:GYF74"/>
    <mergeCell ref="GYG74:GYL74"/>
    <mergeCell ref="GWE74:GWJ74"/>
    <mergeCell ref="GWK74:GWP74"/>
    <mergeCell ref="GWQ74:GWV74"/>
    <mergeCell ref="GWW74:GXB74"/>
    <mergeCell ref="GXC74:GXH74"/>
    <mergeCell ref="GVA74:GVF74"/>
    <mergeCell ref="GVG74:GVL74"/>
    <mergeCell ref="GVM74:GVR74"/>
    <mergeCell ref="GVS74:GVX74"/>
    <mergeCell ref="GVY74:GWD74"/>
    <mergeCell ref="GTW74:GUB74"/>
    <mergeCell ref="GUC74:GUH74"/>
    <mergeCell ref="GUI74:GUN74"/>
    <mergeCell ref="GUO74:GUT74"/>
    <mergeCell ref="GUU74:GUZ74"/>
    <mergeCell ref="GSS74:GSX74"/>
    <mergeCell ref="GSY74:GTD74"/>
    <mergeCell ref="GTE74:GTJ74"/>
    <mergeCell ref="GTK74:GTP74"/>
    <mergeCell ref="GTQ74:GTV74"/>
    <mergeCell ref="GRO74:GRT74"/>
    <mergeCell ref="GRU74:GRZ74"/>
    <mergeCell ref="GSA74:GSF74"/>
    <mergeCell ref="GSG74:GSL74"/>
    <mergeCell ref="GSM74:GSR74"/>
    <mergeCell ref="GQK74:GQP74"/>
    <mergeCell ref="GQQ74:GQV74"/>
    <mergeCell ref="GQW74:GRB74"/>
    <mergeCell ref="GRC74:GRH74"/>
    <mergeCell ref="GRI74:GRN74"/>
    <mergeCell ref="GPG74:GPL74"/>
    <mergeCell ref="GPM74:GPR74"/>
    <mergeCell ref="GPS74:GPX74"/>
    <mergeCell ref="GPY74:GQD74"/>
    <mergeCell ref="GQE74:GQJ74"/>
    <mergeCell ref="GOC74:GOH74"/>
    <mergeCell ref="GOI74:GON74"/>
    <mergeCell ref="GOO74:GOT74"/>
    <mergeCell ref="GOU74:GOZ74"/>
    <mergeCell ref="GPA74:GPF74"/>
    <mergeCell ref="GMY74:GND74"/>
    <mergeCell ref="GNE74:GNJ74"/>
    <mergeCell ref="GNK74:GNP74"/>
    <mergeCell ref="GNQ74:GNV74"/>
    <mergeCell ref="GNW74:GOB74"/>
    <mergeCell ref="GLU74:GLZ74"/>
    <mergeCell ref="GMA74:GMF74"/>
    <mergeCell ref="GMG74:GML74"/>
    <mergeCell ref="GMM74:GMR74"/>
    <mergeCell ref="GMS74:GMX74"/>
    <mergeCell ref="GKQ74:GKV74"/>
    <mergeCell ref="GKW74:GLB74"/>
    <mergeCell ref="GLC74:GLH74"/>
    <mergeCell ref="GLI74:GLN74"/>
    <mergeCell ref="GLO74:GLT74"/>
    <mergeCell ref="GJM74:GJR74"/>
    <mergeCell ref="GJS74:GJX74"/>
    <mergeCell ref="GJY74:GKD74"/>
    <mergeCell ref="GKE74:GKJ74"/>
    <mergeCell ref="GKK74:GKP74"/>
    <mergeCell ref="GII74:GIN74"/>
    <mergeCell ref="GIO74:GIT74"/>
    <mergeCell ref="GIU74:GIZ74"/>
    <mergeCell ref="GJA74:GJF74"/>
    <mergeCell ref="GJG74:GJL74"/>
    <mergeCell ref="GHE74:GHJ74"/>
    <mergeCell ref="GHK74:GHP74"/>
    <mergeCell ref="GHQ74:GHV74"/>
    <mergeCell ref="GHW74:GIB74"/>
    <mergeCell ref="GIC74:GIH74"/>
    <mergeCell ref="GGA74:GGF74"/>
    <mergeCell ref="GGG74:GGL74"/>
    <mergeCell ref="GGM74:GGR74"/>
    <mergeCell ref="GGS74:GGX74"/>
    <mergeCell ref="GGY74:GHD74"/>
    <mergeCell ref="GEW74:GFB74"/>
    <mergeCell ref="GFC74:GFH74"/>
    <mergeCell ref="GFI74:GFN74"/>
    <mergeCell ref="GFO74:GFT74"/>
    <mergeCell ref="GFU74:GFZ74"/>
    <mergeCell ref="GDS74:GDX74"/>
    <mergeCell ref="GDY74:GED74"/>
    <mergeCell ref="GEE74:GEJ74"/>
    <mergeCell ref="GEK74:GEP74"/>
    <mergeCell ref="GEQ74:GEV74"/>
    <mergeCell ref="GCO74:GCT74"/>
    <mergeCell ref="GCU74:GCZ74"/>
    <mergeCell ref="GDA74:GDF74"/>
    <mergeCell ref="GDG74:GDL74"/>
    <mergeCell ref="GDM74:GDR74"/>
    <mergeCell ref="GBK74:GBP74"/>
    <mergeCell ref="GBQ74:GBV74"/>
    <mergeCell ref="GBW74:GCB74"/>
    <mergeCell ref="GCC74:GCH74"/>
    <mergeCell ref="GCI74:GCN74"/>
    <mergeCell ref="GAG74:GAL74"/>
    <mergeCell ref="GAM74:GAR74"/>
    <mergeCell ref="GAS74:GAX74"/>
    <mergeCell ref="GAY74:GBD74"/>
    <mergeCell ref="GBE74:GBJ74"/>
    <mergeCell ref="FZC74:FZH74"/>
    <mergeCell ref="FZI74:FZN74"/>
    <mergeCell ref="FZO74:FZT74"/>
    <mergeCell ref="FZU74:FZZ74"/>
    <mergeCell ref="GAA74:GAF74"/>
    <mergeCell ref="FXY74:FYD74"/>
    <mergeCell ref="FYE74:FYJ74"/>
    <mergeCell ref="FYK74:FYP74"/>
    <mergeCell ref="FYQ74:FYV74"/>
    <mergeCell ref="FYW74:FZB74"/>
    <mergeCell ref="FWU74:FWZ74"/>
    <mergeCell ref="FXA74:FXF74"/>
    <mergeCell ref="FXG74:FXL74"/>
    <mergeCell ref="FXM74:FXR74"/>
    <mergeCell ref="FXS74:FXX74"/>
    <mergeCell ref="FVQ74:FVV74"/>
    <mergeCell ref="FVW74:FWB74"/>
    <mergeCell ref="FWC74:FWH74"/>
    <mergeCell ref="FWI74:FWN74"/>
    <mergeCell ref="FWO74:FWT74"/>
    <mergeCell ref="FUM74:FUR74"/>
    <mergeCell ref="FUS74:FUX74"/>
    <mergeCell ref="FUY74:FVD74"/>
    <mergeCell ref="FVE74:FVJ74"/>
    <mergeCell ref="FVK74:FVP74"/>
    <mergeCell ref="FTI74:FTN74"/>
    <mergeCell ref="FTO74:FTT74"/>
    <mergeCell ref="FTU74:FTZ74"/>
    <mergeCell ref="FUA74:FUF74"/>
    <mergeCell ref="FUG74:FUL74"/>
    <mergeCell ref="FSE74:FSJ74"/>
    <mergeCell ref="FSK74:FSP74"/>
    <mergeCell ref="FSQ74:FSV74"/>
    <mergeCell ref="FSW74:FTB74"/>
    <mergeCell ref="FTC74:FTH74"/>
    <mergeCell ref="FRA74:FRF74"/>
    <mergeCell ref="FRG74:FRL74"/>
    <mergeCell ref="FRM74:FRR74"/>
    <mergeCell ref="FRS74:FRX74"/>
    <mergeCell ref="FRY74:FSD74"/>
    <mergeCell ref="FPW74:FQB74"/>
    <mergeCell ref="FQC74:FQH74"/>
    <mergeCell ref="FQI74:FQN74"/>
    <mergeCell ref="FQO74:FQT74"/>
    <mergeCell ref="FQU74:FQZ74"/>
    <mergeCell ref="FOS74:FOX74"/>
    <mergeCell ref="FOY74:FPD74"/>
    <mergeCell ref="FPE74:FPJ74"/>
    <mergeCell ref="FPK74:FPP74"/>
    <mergeCell ref="FPQ74:FPV74"/>
    <mergeCell ref="FNO74:FNT74"/>
    <mergeCell ref="FNU74:FNZ74"/>
    <mergeCell ref="FOA74:FOF74"/>
    <mergeCell ref="FOG74:FOL74"/>
    <mergeCell ref="FOM74:FOR74"/>
    <mergeCell ref="FMK74:FMP74"/>
    <mergeCell ref="FMQ74:FMV74"/>
    <mergeCell ref="FMW74:FNB74"/>
    <mergeCell ref="FNC74:FNH74"/>
    <mergeCell ref="FNI74:FNN74"/>
    <mergeCell ref="FLG74:FLL74"/>
    <mergeCell ref="FLM74:FLR74"/>
    <mergeCell ref="FLS74:FLX74"/>
    <mergeCell ref="FLY74:FMD74"/>
    <mergeCell ref="FME74:FMJ74"/>
    <mergeCell ref="FKC74:FKH74"/>
    <mergeCell ref="FKI74:FKN74"/>
    <mergeCell ref="FKO74:FKT74"/>
    <mergeCell ref="FKU74:FKZ74"/>
    <mergeCell ref="FLA74:FLF74"/>
    <mergeCell ref="FIY74:FJD74"/>
    <mergeCell ref="FJE74:FJJ74"/>
    <mergeCell ref="FJK74:FJP74"/>
    <mergeCell ref="FJQ74:FJV74"/>
    <mergeCell ref="FJW74:FKB74"/>
    <mergeCell ref="FHU74:FHZ74"/>
    <mergeCell ref="FIA74:FIF74"/>
    <mergeCell ref="FIG74:FIL74"/>
    <mergeCell ref="FIM74:FIR74"/>
    <mergeCell ref="FIS74:FIX74"/>
    <mergeCell ref="FGQ74:FGV74"/>
    <mergeCell ref="FGW74:FHB74"/>
    <mergeCell ref="FHC74:FHH74"/>
    <mergeCell ref="FHI74:FHN74"/>
    <mergeCell ref="FHO74:FHT74"/>
    <mergeCell ref="FFM74:FFR74"/>
    <mergeCell ref="FFS74:FFX74"/>
    <mergeCell ref="FFY74:FGD74"/>
    <mergeCell ref="FGE74:FGJ74"/>
    <mergeCell ref="FGK74:FGP74"/>
    <mergeCell ref="FEI74:FEN74"/>
    <mergeCell ref="FEO74:FET74"/>
    <mergeCell ref="FEU74:FEZ74"/>
    <mergeCell ref="FFA74:FFF74"/>
    <mergeCell ref="FFG74:FFL74"/>
    <mergeCell ref="FDE74:FDJ74"/>
    <mergeCell ref="FDK74:FDP74"/>
    <mergeCell ref="FDQ74:FDV74"/>
    <mergeCell ref="FDW74:FEB74"/>
    <mergeCell ref="FEC74:FEH74"/>
    <mergeCell ref="FCA74:FCF74"/>
    <mergeCell ref="FCG74:FCL74"/>
    <mergeCell ref="FCM74:FCR74"/>
    <mergeCell ref="FCS74:FCX74"/>
    <mergeCell ref="FCY74:FDD74"/>
    <mergeCell ref="FAW74:FBB74"/>
    <mergeCell ref="FBC74:FBH74"/>
    <mergeCell ref="FBI74:FBN74"/>
    <mergeCell ref="FBO74:FBT74"/>
    <mergeCell ref="FBU74:FBZ74"/>
    <mergeCell ref="EZS74:EZX74"/>
    <mergeCell ref="EZY74:FAD74"/>
    <mergeCell ref="FAE74:FAJ74"/>
    <mergeCell ref="FAK74:FAP74"/>
    <mergeCell ref="FAQ74:FAV74"/>
    <mergeCell ref="EYO74:EYT74"/>
    <mergeCell ref="EYU74:EYZ74"/>
    <mergeCell ref="EZA74:EZF74"/>
    <mergeCell ref="EZG74:EZL74"/>
    <mergeCell ref="EZM74:EZR74"/>
    <mergeCell ref="EXK74:EXP74"/>
    <mergeCell ref="EXQ74:EXV74"/>
    <mergeCell ref="EXW74:EYB74"/>
    <mergeCell ref="EYC74:EYH74"/>
    <mergeCell ref="EYI74:EYN74"/>
    <mergeCell ref="EWG74:EWL74"/>
    <mergeCell ref="EWM74:EWR74"/>
    <mergeCell ref="EWS74:EWX74"/>
    <mergeCell ref="EWY74:EXD74"/>
    <mergeCell ref="EXE74:EXJ74"/>
    <mergeCell ref="EVC74:EVH74"/>
    <mergeCell ref="EVI74:EVN74"/>
    <mergeCell ref="EVO74:EVT74"/>
    <mergeCell ref="EVU74:EVZ74"/>
    <mergeCell ref="EWA74:EWF74"/>
    <mergeCell ref="ETY74:EUD74"/>
    <mergeCell ref="EUE74:EUJ74"/>
    <mergeCell ref="EUK74:EUP74"/>
    <mergeCell ref="EUQ74:EUV74"/>
    <mergeCell ref="EUW74:EVB74"/>
    <mergeCell ref="ESU74:ESZ74"/>
    <mergeCell ref="ETA74:ETF74"/>
    <mergeCell ref="ETG74:ETL74"/>
    <mergeCell ref="ETM74:ETR74"/>
    <mergeCell ref="ETS74:ETX74"/>
    <mergeCell ref="ERQ74:ERV74"/>
    <mergeCell ref="ERW74:ESB74"/>
    <mergeCell ref="ESC74:ESH74"/>
    <mergeCell ref="ESI74:ESN74"/>
    <mergeCell ref="ESO74:EST74"/>
    <mergeCell ref="EQM74:EQR74"/>
    <mergeCell ref="EQS74:EQX74"/>
    <mergeCell ref="EQY74:ERD74"/>
    <mergeCell ref="ERE74:ERJ74"/>
    <mergeCell ref="ERK74:ERP74"/>
    <mergeCell ref="EPI74:EPN74"/>
    <mergeCell ref="EPO74:EPT74"/>
    <mergeCell ref="EPU74:EPZ74"/>
    <mergeCell ref="EQA74:EQF74"/>
    <mergeCell ref="EQG74:EQL74"/>
    <mergeCell ref="EOE74:EOJ74"/>
    <mergeCell ref="EOK74:EOP74"/>
    <mergeCell ref="EOQ74:EOV74"/>
    <mergeCell ref="EOW74:EPB74"/>
    <mergeCell ref="EPC74:EPH74"/>
    <mergeCell ref="ENA74:ENF74"/>
    <mergeCell ref="ENG74:ENL74"/>
    <mergeCell ref="ENM74:ENR74"/>
    <mergeCell ref="ENS74:ENX74"/>
    <mergeCell ref="ENY74:EOD74"/>
    <mergeCell ref="ELW74:EMB74"/>
    <mergeCell ref="EMC74:EMH74"/>
    <mergeCell ref="EMI74:EMN74"/>
    <mergeCell ref="EMO74:EMT74"/>
    <mergeCell ref="EMU74:EMZ74"/>
    <mergeCell ref="EKS74:EKX74"/>
    <mergeCell ref="EKY74:ELD74"/>
    <mergeCell ref="ELE74:ELJ74"/>
    <mergeCell ref="ELK74:ELP74"/>
    <mergeCell ref="ELQ74:ELV74"/>
    <mergeCell ref="EJO74:EJT74"/>
    <mergeCell ref="EJU74:EJZ74"/>
    <mergeCell ref="EKA74:EKF74"/>
    <mergeCell ref="EKG74:EKL74"/>
    <mergeCell ref="EKM74:EKR74"/>
    <mergeCell ref="EIK74:EIP74"/>
    <mergeCell ref="EIQ74:EIV74"/>
    <mergeCell ref="EIW74:EJB74"/>
    <mergeCell ref="EJC74:EJH74"/>
    <mergeCell ref="EJI74:EJN74"/>
    <mergeCell ref="EHG74:EHL74"/>
    <mergeCell ref="EHM74:EHR74"/>
    <mergeCell ref="EHS74:EHX74"/>
    <mergeCell ref="EHY74:EID74"/>
    <mergeCell ref="EIE74:EIJ74"/>
    <mergeCell ref="EGC74:EGH74"/>
    <mergeCell ref="EGI74:EGN74"/>
    <mergeCell ref="EGO74:EGT74"/>
    <mergeCell ref="EGU74:EGZ74"/>
    <mergeCell ref="EHA74:EHF74"/>
    <mergeCell ref="EEY74:EFD74"/>
    <mergeCell ref="EFE74:EFJ74"/>
    <mergeCell ref="EFK74:EFP74"/>
    <mergeCell ref="EFQ74:EFV74"/>
    <mergeCell ref="EFW74:EGB74"/>
    <mergeCell ref="EDU74:EDZ74"/>
    <mergeCell ref="EEA74:EEF74"/>
    <mergeCell ref="EEG74:EEL74"/>
    <mergeCell ref="EEM74:EER74"/>
    <mergeCell ref="EES74:EEX74"/>
    <mergeCell ref="ECQ74:ECV74"/>
    <mergeCell ref="ECW74:EDB74"/>
    <mergeCell ref="EDC74:EDH74"/>
    <mergeCell ref="EDI74:EDN74"/>
    <mergeCell ref="EDO74:EDT74"/>
    <mergeCell ref="EBM74:EBR74"/>
    <mergeCell ref="EBS74:EBX74"/>
    <mergeCell ref="EBY74:ECD74"/>
    <mergeCell ref="ECE74:ECJ74"/>
    <mergeCell ref="ECK74:ECP74"/>
    <mergeCell ref="EAI74:EAN74"/>
    <mergeCell ref="EAO74:EAT74"/>
    <mergeCell ref="EAU74:EAZ74"/>
    <mergeCell ref="EBA74:EBF74"/>
    <mergeCell ref="EBG74:EBL74"/>
    <mergeCell ref="DZE74:DZJ74"/>
    <mergeCell ref="DZK74:DZP74"/>
    <mergeCell ref="DZQ74:DZV74"/>
    <mergeCell ref="DZW74:EAB74"/>
    <mergeCell ref="EAC74:EAH74"/>
    <mergeCell ref="DYA74:DYF74"/>
    <mergeCell ref="DYG74:DYL74"/>
    <mergeCell ref="DYM74:DYR74"/>
    <mergeCell ref="DYS74:DYX74"/>
    <mergeCell ref="DYY74:DZD74"/>
    <mergeCell ref="DWW74:DXB74"/>
    <mergeCell ref="DXC74:DXH74"/>
    <mergeCell ref="DXI74:DXN74"/>
    <mergeCell ref="DXO74:DXT74"/>
    <mergeCell ref="DXU74:DXZ74"/>
    <mergeCell ref="DVS74:DVX74"/>
    <mergeCell ref="DVY74:DWD74"/>
    <mergeCell ref="DWE74:DWJ74"/>
    <mergeCell ref="DWK74:DWP74"/>
    <mergeCell ref="DWQ74:DWV74"/>
    <mergeCell ref="DUO74:DUT74"/>
    <mergeCell ref="DUU74:DUZ74"/>
    <mergeCell ref="DVA74:DVF74"/>
    <mergeCell ref="DVG74:DVL74"/>
    <mergeCell ref="DVM74:DVR74"/>
    <mergeCell ref="DTK74:DTP74"/>
    <mergeCell ref="DTQ74:DTV74"/>
    <mergeCell ref="DTW74:DUB74"/>
    <mergeCell ref="DUC74:DUH74"/>
    <mergeCell ref="DUI74:DUN74"/>
    <mergeCell ref="DSG74:DSL74"/>
    <mergeCell ref="DSM74:DSR74"/>
    <mergeCell ref="DSS74:DSX74"/>
    <mergeCell ref="DSY74:DTD74"/>
    <mergeCell ref="DTE74:DTJ74"/>
    <mergeCell ref="DRC74:DRH74"/>
    <mergeCell ref="DRI74:DRN74"/>
    <mergeCell ref="DRO74:DRT74"/>
    <mergeCell ref="DRU74:DRZ74"/>
    <mergeCell ref="DSA74:DSF74"/>
    <mergeCell ref="DPY74:DQD74"/>
    <mergeCell ref="DQE74:DQJ74"/>
    <mergeCell ref="DQK74:DQP74"/>
    <mergeCell ref="DQQ74:DQV74"/>
    <mergeCell ref="DQW74:DRB74"/>
    <mergeCell ref="DOU74:DOZ74"/>
    <mergeCell ref="DPA74:DPF74"/>
    <mergeCell ref="DPG74:DPL74"/>
    <mergeCell ref="DPM74:DPR74"/>
    <mergeCell ref="DPS74:DPX74"/>
    <mergeCell ref="DNQ74:DNV74"/>
    <mergeCell ref="DNW74:DOB74"/>
    <mergeCell ref="DOC74:DOH74"/>
    <mergeCell ref="DOI74:DON74"/>
    <mergeCell ref="DOO74:DOT74"/>
    <mergeCell ref="DMM74:DMR74"/>
    <mergeCell ref="DMS74:DMX74"/>
    <mergeCell ref="DMY74:DND74"/>
    <mergeCell ref="DNE74:DNJ74"/>
    <mergeCell ref="DNK74:DNP74"/>
    <mergeCell ref="DLI74:DLN74"/>
    <mergeCell ref="DLO74:DLT74"/>
    <mergeCell ref="DLU74:DLZ74"/>
    <mergeCell ref="DMA74:DMF74"/>
    <mergeCell ref="DMG74:DML74"/>
    <mergeCell ref="DKE74:DKJ74"/>
    <mergeCell ref="DKK74:DKP74"/>
    <mergeCell ref="DKQ74:DKV74"/>
    <mergeCell ref="DKW74:DLB74"/>
    <mergeCell ref="DLC74:DLH74"/>
    <mergeCell ref="DJA74:DJF74"/>
    <mergeCell ref="DJG74:DJL74"/>
    <mergeCell ref="DJM74:DJR74"/>
    <mergeCell ref="DJS74:DJX74"/>
    <mergeCell ref="DJY74:DKD74"/>
    <mergeCell ref="DHW74:DIB74"/>
    <mergeCell ref="DIC74:DIH74"/>
    <mergeCell ref="DII74:DIN74"/>
    <mergeCell ref="DIO74:DIT74"/>
    <mergeCell ref="DIU74:DIZ74"/>
    <mergeCell ref="DGS74:DGX74"/>
    <mergeCell ref="DGY74:DHD74"/>
    <mergeCell ref="DHE74:DHJ74"/>
    <mergeCell ref="DHK74:DHP74"/>
    <mergeCell ref="DHQ74:DHV74"/>
    <mergeCell ref="DFO74:DFT74"/>
    <mergeCell ref="DFU74:DFZ74"/>
    <mergeCell ref="DGA74:DGF74"/>
    <mergeCell ref="DGG74:DGL74"/>
    <mergeCell ref="DGM74:DGR74"/>
    <mergeCell ref="DEK74:DEP74"/>
    <mergeCell ref="DEQ74:DEV74"/>
    <mergeCell ref="DEW74:DFB74"/>
    <mergeCell ref="DFC74:DFH74"/>
    <mergeCell ref="DFI74:DFN74"/>
    <mergeCell ref="DDG74:DDL74"/>
    <mergeCell ref="DDM74:DDR74"/>
    <mergeCell ref="DDS74:DDX74"/>
    <mergeCell ref="DDY74:DED74"/>
    <mergeCell ref="DEE74:DEJ74"/>
    <mergeCell ref="DCC74:DCH74"/>
    <mergeCell ref="DCI74:DCN74"/>
    <mergeCell ref="DCO74:DCT74"/>
    <mergeCell ref="DCU74:DCZ74"/>
    <mergeCell ref="DDA74:DDF74"/>
    <mergeCell ref="DAY74:DBD74"/>
    <mergeCell ref="DBE74:DBJ74"/>
    <mergeCell ref="DBK74:DBP74"/>
    <mergeCell ref="DBQ74:DBV74"/>
    <mergeCell ref="DBW74:DCB74"/>
    <mergeCell ref="CZU74:CZZ74"/>
    <mergeCell ref="DAA74:DAF74"/>
    <mergeCell ref="DAG74:DAL74"/>
    <mergeCell ref="DAM74:DAR74"/>
    <mergeCell ref="DAS74:DAX74"/>
    <mergeCell ref="CYQ74:CYV74"/>
    <mergeCell ref="CYW74:CZB74"/>
    <mergeCell ref="CZC74:CZH74"/>
    <mergeCell ref="CZI74:CZN74"/>
    <mergeCell ref="CZO74:CZT74"/>
    <mergeCell ref="CXM74:CXR74"/>
    <mergeCell ref="CXS74:CXX74"/>
    <mergeCell ref="CXY74:CYD74"/>
    <mergeCell ref="CYE74:CYJ74"/>
    <mergeCell ref="CYK74:CYP74"/>
    <mergeCell ref="CWI74:CWN74"/>
    <mergeCell ref="CWO74:CWT74"/>
    <mergeCell ref="CWU74:CWZ74"/>
    <mergeCell ref="CXA74:CXF74"/>
    <mergeCell ref="CXG74:CXL74"/>
    <mergeCell ref="CVE74:CVJ74"/>
    <mergeCell ref="CVK74:CVP74"/>
    <mergeCell ref="CVQ74:CVV74"/>
    <mergeCell ref="CVW74:CWB74"/>
    <mergeCell ref="CWC74:CWH74"/>
    <mergeCell ref="CUA74:CUF74"/>
    <mergeCell ref="CUG74:CUL74"/>
    <mergeCell ref="CUM74:CUR74"/>
    <mergeCell ref="CUS74:CUX74"/>
    <mergeCell ref="CUY74:CVD74"/>
    <mergeCell ref="CSW74:CTB74"/>
    <mergeCell ref="CTC74:CTH74"/>
    <mergeCell ref="CTI74:CTN74"/>
    <mergeCell ref="CTO74:CTT74"/>
    <mergeCell ref="CTU74:CTZ74"/>
    <mergeCell ref="CRS74:CRX74"/>
    <mergeCell ref="CRY74:CSD74"/>
    <mergeCell ref="CSE74:CSJ74"/>
    <mergeCell ref="CSK74:CSP74"/>
    <mergeCell ref="CSQ74:CSV74"/>
    <mergeCell ref="CQO74:CQT74"/>
    <mergeCell ref="CQU74:CQZ74"/>
    <mergeCell ref="CRA74:CRF74"/>
    <mergeCell ref="CRG74:CRL74"/>
    <mergeCell ref="CRM74:CRR74"/>
    <mergeCell ref="CPK74:CPP74"/>
    <mergeCell ref="CPQ74:CPV74"/>
    <mergeCell ref="CPW74:CQB74"/>
    <mergeCell ref="CQC74:CQH74"/>
    <mergeCell ref="CQI74:CQN74"/>
    <mergeCell ref="COG74:COL74"/>
    <mergeCell ref="COM74:COR74"/>
    <mergeCell ref="COS74:COX74"/>
    <mergeCell ref="COY74:CPD74"/>
    <mergeCell ref="CPE74:CPJ74"/>
    <mergeCell ref="CNC74:CNH74"/>
    <mergeCell ref="CNI74:CNN74"/>
    <mergeCell ref="CNO74:CNT74"/>
    <mergeCell ref="CNU74:CNZ74"/>
    <mergeCell ref="COA74:COF74"/>
    <mergeCell ref="CLY74:CMD74"/>
    <mergeCell ref="CME74:CMJ74"/>
    <mergeCell ref="CMK74:CMP74"/>
    <mergeCell ref="CMQ74:CMV74"/>
    <mergeCell ref="CMW74:CNB74"/>
    <mergeCell ref="CKU74:CKZ74"/>
    <mergeCell ref="CLA74:CLF74"/>
    <mergeCell ref="CLG74:CLL74"/>
    <mergeCell ref="CLM74:CLR74"/>
    <mergeCell ref="CLS74:CLX74"/>
    <mergeCell ref="CJQ74:CJV74"/>
    <mergeCell ref="CJW74:CKB74"/>
    <mergeCell ref="CKC74:CKH74"/>
    <mergeCell ref="CKI74:CKN74"/>
    <mergeCell ref="CKO74:CKT74"/>
    <mergeCell ref="CIM74:CIR74"/>
    <mergeCell ref="CIS74:CIX74"/>
    <mergeCell ref="CIY74:CJD74"/>
    <mergeCell ref="CJE74:CJJ74"/>
    <mergeCell ref="CJK74:CJP74"/>
    <mergeCell ref="CHI74:CHN74"/>
    <mergeCell ref="CHO74:CHT74"/>
    <mergeCell ref="CHU74:CHZ74"/>
    <mergeCell ref="CIA74:CIF74"/>
    <mergeCell ref="CIG74:CIL74"/>
    <mergeCell ref="CGE74:CGJ74"/>
    <mergeCell ref="CGK74:CGP74"/>
    <mergeCell ref="CGQ74:CGV74"/>
    <mergeCell ref="CGW74:CHB74"/>
    <mergeCell ref="CHC74:CHH74"/>
    <mergeCell ref="CFA74:CFF74"/>
    <mergeCell ref="CFG74:CFL74"/>
    <mergeCell ref="CFM74:CFR74"/>
    <mergeCell ref="CFS74:CFX74"/>
    <mergeCell ref="CFY74:CGD74"/>
    <mergeCell ref="CDW74:CEB74"/>
    <mergeCell ref="CEC74:CEH74"/>
    <mergeCell ref="CEI74:CEN74"/>
    <mergeCell ref="CEO74:CET74"/>
    <mergeCell ref="CEU74:CEZ74"/>
    <mergeCell ref="CCS74:CCX74"/>
    <mergeCell ref="CCY74:CDD74"/>
    <mergeCell ref="CDE74:CDJ74"/>
    <mergeCell ref="CDK74:CDP74"/>
    <mergeCell ref="CDQ74:CDV74"/>
    <mergeCell ref="CBO74:CBT74"/>
    <mergeCell ref="CBU74:CBZ74"/>
    <mergeCell ref="CCA74:CCF74"/>
    <mergeCell ref="CCG74:CCL74"/>
    <mergeCell ref="CCM74:CCR74"/>
    <mergeCell ref="CAK74:CAP74"/>
    <mergeCell ref="CAQ74:CAV74"/>
    <mergeCell ref="CAW74:CBB74"/>
    <mergeCell ref="CBC74:CBH74"/>
    <mergeCell ref="CBI74:CBN74"/>
    <mergeCell ref="BZG74:BZL74"/>
    <mergeCell ref="BZM74:BZR74"/>
    <mergeCell ref="BZS74:BZX74"/>
    <mergeCell ref="BZY74:CAD74"/>
    <mergeCell ref="CAE74:CAJ74"/>
    <mergeCell ref="BYC74:BYH74"/>
    <mergeCell ref="BYI74:BYN74"/>
    <mergeCell ref="BYO74:BYT74"/>
    <mergeCell ref="BYU74:BYZ74"/>
    <mergeCell ref="BZA74:BZF74"/>
    <mergeCell ref="BWY74:BXD74"/>
    <mergeCell ref="BXE74:BXJ74"/>
    <mergeCell ref="BXK74:BXP74"/>
    <mergeCell ref="BXQ74:BXV74"/>
    <mergeCell ref="BXW74:BYB74"/>
    <mergeCell ref="BVU74:BVZ74"/>
    <mergeCell ref="BWA74:BWF74"/>
    <mergeCell ref="BWG74:BWL74"/>
    <mergeCell ref="BWM74:BWR74"/>
    <mergeCell ref="BWS74:BWX74"/>
    <mergeCell ref="BUQ74:BUV74"/>
    <mergeCell ref="BUW74:BVB74"/>
    <mergeCell ref="BVC74:BVH74"/>
    <mergeCell ref="BVI74:BVN74"/>
    <mergeCell ref="BVO74:BVT74"/>
    <mergeCell ref="BTM74:BTR74"/>
    <mergeCell ref="BTS74:BTX74"/>
    <mergeCell ref="BTY74:BUD74"/>
    <mergeCell ref="BUE74:BUJ74"/>
    <mergeCell ref="BUK74:BUP74"/>
    <mergeCell ref="BSI74:BSN74"/>
    <mergeCell ref="BSO74:BST74"/>
    <mergeCell ref="BSU74:BSZ74"/>
    <mergeCell ref="BTA74:BTF74"/>
    <mergeCell ref="BTG74:BTL74"/>
    <mergeCell ref="BRE74:BRJ74"/>
    <mergeCell ref="BRK74:BRP74"/>
    <mergeCell ref="BRQ74:BRV74"/>
    <mergeCell ref="BRW74:BSB74"/>
    <mergeCell ref="BSC74:BSH74"/>
    <mergeCell ref="BQA74:BQF74"/>
    <mergeCell ref="BQG74:BQL74"/>
    <mergeCell ref="BQM74:BQR74"/>
    <mergeCell ref="BQS74:BQX74"/>
    <mergeCell ref="BQY74:BRD74"/>
    <mergeCell ref="BOW74:BPB74"/>
    <mergeCell ref="BPC74:BPH74"/>
    <mergeCell ref="BPI74:BPN74"/>
    <mergeCell ref="BPO74:BPT74"/>
    <mergeCell ref="BPU74:BPZ74"/>
    <mergeCell ref="BNS74:BNX74"/>
    <mergeCell ref="BNY74:BOD74"/>
    <mergeCell ref="BOE74:BOJ74"/>
    <mergeCell ref="BOK74:BOP74"/>
    <mergeCell ref="BOQ74:BOV74"/>
    <mergeCell ref="BMO74:BMT74"/>
    <mergeCell ref="BMU74:BMZ74"/>
    <mergeCell ref="BNA74:BNF74"/>
    <mergeCell ref="BNG74:BNL74"/>
    <mergeCell ref="BNM74:BNR74"/>
    <mergeCell ref="BLK74:BLP74"/>
    <mergeCell ref="BLQ74:BLV74"/>
    <mergeCell ref="BLW74:BMB74"/>
    <mergeCell ref="BMC74:BMH74"/>
    <mergeCell ref="BMI74:BMN74"/>
    <mergeCell ref="BKG74:BKL74"/>
    <mergeCell ref="BKM74:BKR74"/>
    <mergeCell ref="BKS74:BKX74"/>
    <mergeCell ref="BKY74:BLD74"/>
    <mergeCell ref="BLE74:BLJ74"/>
    <mergeCell ref="BJC74:BJH74"/>
    <mergeCell ref="BJI74:BJN74"/>
    <mergeCell ref="BJO74:BJT74"/>
    <mergeCell ref="BJU74:BJZ74"/>
    <mergeCell ref="BKA74:BKF74"/>
    <mergeCell ref="BHY74:BID74"/>
    <mergeCell ref="BIE74:BIJ74"/>
    <mergeCell ref="BIK74:BIP74"/>
    <mergeCell ref="BIQ74:BIV74"/>
    <mergeCell ref="BIW74:BJB74"/>
    <mergeCell ref="BGU74:BGZ74"/>
    <mergeCell ref="BHA74:BHF74"/>
    <mergeCell ref="BHG74:BHL74"/>
    <mergeCell ref="BHM74:BHR74"/>
    <mergeCell ref="BHS74:BHX74"/>
    <mergeCell ref="BFQ74:BFV74"/>
    <mergeCell ref="BFW74:BGB74"/>
    <mergeCell ref="BGC74:BGH74"/>
    <mergeCell ref="BGI74:BGN74"/>
    <mergeCell ref="BGO74:BGT74"/>
    <mergeCell ref="BEM74:BER74"/>
    <mergeCell ref="BES74:BEX74"/>
    <mergeCell ref="BEY74:BFD74"/>
    <mergeCell ref="BFE74:BFJ74"/>
    <mergeCell ref="BFK74:BFP74"/>
    <mergeCell ref="BDI74:BDN74"/>
    <mergeCell ref="BDO74:BDT74"/>
    <mergeCell ref="BDU74:BDZ74"/>
    <mergeCell ref="BEA74:BEF74"/>
    <mergeCell ref="BEG74:BEL74"/>
    <mergeCell ref="BCE74:BCJ74"/>
    <mergeCell ref="BCK74:BCP74"/>
    <mergeCell ref="BCQ74:BCV74"/>
    <mergeCell ref="BCW74:BDB74"/>
    <mergeCell ref="BDC74:BDH74"/>
    <mergeCell ref="BBA74:BBF74"/>
    <mergeCell ref="BBG74:BBL74"/>
    <mergeCell ref="BBM74:BBR74"/>
    <mergeCell ref="BBS74:BBX74"/>
    <mergeCell ref="BBY74:BCD74"/>
    <mergeCell ref="AZW74:BAB74"/>
    <mergeCell ref="BAC74:BAH74"/>
    <mergeCell ref="BAI74:BAN74"/>
    <mergeCell ref="BAO74:BAT74"/>
    <mergeCell ref="BAU74:BAZ74"/>
    <mergeCell ref="AYS74:AYX74"/>
    <mergeCell ref="AYY74:AZD74"/>
    <mergeCell ref="AZE74:AZJ74"/>
    <mergeCell ref="AZK74:AZP74"/>
    <mergeCell ref="AZQ74:AZV74"/>
    <mergeCell ref="AXO74:AXT74"/>
    <mergeCell ref="AXU74:AXZ74"/>
    <mergeCell ref="AYA74:AYF74"/>
    <mergeCell ref="AYG74:AYL74"/>
    <mergeCell ref="AYM74:AYR74"/>
    <mergeCell ref="AWK74:AWP74"/>
    <mergeCell ref="AWQ74:AWV74"/>
    <mergeCell ref="AWW74:AXB74"/>
    <mergeCell ref="AXC74:AXH74"/>
    <mergeCell ref="AXI74:AXN74"/>
    <mergeCell ref="AVG74:AVL74"/>
    <mergeCell ref="AVM74:AVR74"/>
    <mergeCell ref="AVS74:AVX74"/>
    <mergeCell ref="AVY74:AWD74"/>
    <mergeCell ref="AWE74:AWJ74"/>
    <mergeCell ref="AUC74:AUH74"/>
    <mergeCell ref="AUI74:AUN74"/>
    <mergeCell ref="AUO74:AUT74"/>
    <mergeCell ref="AUU74:AUZ74"/>
    <mergeCell ref="AVA74:AVF74"/>
    <mergeCell ref="ASY74:ATD74"/>
    <mergeCell ref="ATE74:ATJ74"/>
    <mergeCell ref="ATK74:ATP74"/>
    <mergeCell ref="ATQ74:ATV74"/>
    <mergeCell ref="ATW74:AUB74"/>
    <mergeCell ref="ARU74:ARZ74"/>
    <mergeCell ref="ASA74:ASF74"/>
    <mergeCell ref="ASG74:ASL74"/>
    <mergeCell ref="ASM74:ASR74"/>
    <mergeCell ref="ASS74:ASX74"/>
    <mergeCell ref="AQQ74:AQV74"/>
    <mergeCell ref="AQW74:ARB74"/>
    <mergeCell ref="ARC74:ARH74"/>
    <mergeCell ref="ARI74:ARN74"/>
    <mergeCell ref="ARO74:ART74"/>
    <mergeCell ref="APM74:APR74"/>
    <mergeCell ref="APS74:APX74"/>
    <mergeCell ref="APY74:AQD74"/>
    <mergeCell ref="AQE74:AQJ74"/>
    <mergeCell ref="AQK74:AQP74"/>
    <mergeCell ref="AOI74:AON74"/>
    <mergeCell ref="AOO74:AOT74"/>
    <mergeCell ref="AOU74:AOZ74"/>
    <mergeCell ref="APA74:APF74"/>
    <mergeCell ref="APG74:APL74"/>
    <mergeCell ref="ANE74:ANJ74"/>
    <mergeCell ref="ANK74:ANP74"/>
    <mergeCell ref="ANQ74:ANV74"/>
    <mergeCell ref="ANW74:AOB74"/>
    <mergeCell ref="AOC74:AOH74"/>
    <mergeCell ref="AMA74:AMF74"/>
    <mergeCell ref="AMG74:AML74"/>
    <mergeCell ref="AMM74:AMR74"/>
    <mergeCell ref="AMS74:AMX74"/>
    <mergeCell ref="AMY74:AND74"/>
    <mergeCell ref="AKW74:ALB74"/>
    <mergeCell ref="ALC74:ALH74"/>
    <mergeCell ref="ALI74:ALN74"/>
    <mergeCell ref="ALO74:ALT74"/>
    <mergeCell ref="ALU74:ALZ74"/>
    <mergeCell ref="AJS74:AJX74"/>
    <mergeCell ref="AJY74:AKD74"/>
    <mergeCell ref="AKE74:AKJ74"/>
    <mergeCell ref="AKK74:AKP74"/>
    <mergeCell ref="AKQ74:AKV74"/>
    <mergeCell ref="AIO74:AIT74"/>
    <mergeCell ref="AIU74:AIZ74"/>
    <mergeCell ref="AJA74:AJF74"/>
    <mergeCell ref="AJG74:AJL74"/>
    <mergeCell ref="AJM74:AJR74"/>
    <mergeCell ref="AHK74:AHP74"/>
    <mergeCell ref="AHQ74:AHV74"/>
    <mergeCell ref="AHW74:AIB74"/>
    <mergeCell ref="AIC74:AIH74"/>
    <mergeCell ref="AII74:AIN74"/>
    <mergeCell ref="AGG74:AGL74"/>
    <mergeCell ref="AGM74:AGR74"/>
    <mergeCell ref="AGS74:AGX74"/>
    <mergeCell ref="AGY74:AHD74"/>
    <mergeCell ref="AHE74:AHJ74"/>
    <mergeCell ref="AFC74:AFH74"/>
    <mergeCell ref="AFI74:AFN74"/>
    <mergeCell ref="AFO74:AFT74"/>
    <mergeCell ref="AFU74:AFZ74"/>
    <mergeCell ref="AGA74:AGF74"/>
    <mergeCell ref="ADY74:AED74"/>
    <mergeCell ref="AEE74:AEJ74"/>
    <mergeCell ref="AEK74:AEP74"/>
    <mergeCell ref="AEQ74:AEV74"/>
    <mergeCell ref="AEW74:AFB74"/>
    <mergeCell ref="ACU74:ACZ74"/>
    <mergeCell ref="ADA74:ADF74"/>
    <mergeCell ref="ADG74:ADL74"/>
    <mergeCell ref="ADM74:ADR74"/>
    <mergeCell ref="ADS74:ADX74"/>
    <mergeCell ref="ABQ74:ABV74"/>
    <mergeCell ref="ABW74:ACB74"/>
    <mergeCell ref="ACC74:ACH74"/>
    <mergeCell ref="ACI74:ACN74"/>
    <mergeCell ref="ACO74:ACT74"/>
    <mergeCell ref="AAM74:AAR74"/>
    <mergeCell ref="AAS74:AAX74"/>
    <mergeCell ref="AAY74:ABD74"/>
    <mergeCell ref="ABE74:ABJ74"/>
    <mergeCell ref="ABK74:ABP74"/>
    <mergeCell ref="ZI74:ZN74"/>
    <mergeCell ref="ZO74:ZT74"/>
    <mergeCell ref="ZU74:ZZ74"/>
    <mergeCell ref="AAA74:AAF74"/>
    <mergeCell ref="AAG74:AAL74"/>
    <mergeCell ref="YE74:YJ74"/>
    <mergeCell ref="YK74:YP74"/>
    <mergeCell ref="YQ74:YV74"/>
    <mergeCell ref="YW74:ZB74"/>
    <mergeCell ref="ZC74:ZH74"/>
    <mergeCell ref="XA74:XF74"/>
    <mergeCell ref="XG74:XL74"/>
    <mergeCell ref="XM74:XR74"/>
    <mergeCell ref="XS74:XX74"/>
    <mergeCell ref="XY74:YD74"/>
    <mergeCell ref="VW74:WB74"/>
    <mergeCell ref="WC74:WH74"/>
    <mergeCell ref="WI74:WN74"/>
    <mergeCell ref="WO74:WT74"/>
    <mergeCell ref="WU74:WZ74"/>
    <mergeCell ref="US74:UX74"/>
    <mergeCell ref="UY74:VD74"/>
    <mergeCell ref="VE74:VJ74"/>
    <mergeCell ref="VK74:VP74"/>
    <mergeCell ref="VQ74:VV74"/>
    <mergeCell ref="TO74:TT74"/>
    <mergeCell ref="TU74:TZ74"/>
    <mergeCell ref="UA74:UF74"/>
    <mergeCell ref="UG74:UL74"/>
    <mergeCell ref="UM74:UR74"/>
    <mergeCell ref="SK74:SP74"/>
    <mergeCell ref="SQ74:SV74"/>
    <mergeCell ref="SW74:TB74"/>
    <mergeCell ref="TC74:TH74"/>
    <mergeCell ref="TI74:TN74"/>
    <mergeCell ref="RG74:RL74"/>
    <mergeCell ref="RM74:RR74"/>
    <mergeCell ref="RS74:RX74"/>
    <mergeCell ref="RY74:SD74"/>
    <mergeCell ref="SE74:SJ74"/>
    <mergeCell ref="QC74:QH74"/>
    <mergeCell ref="QI74:QN74"/>
    <mergeCell ref="QO74:QT74"/>
    <mergeCell ref="QU74:QZ74"/>
    <mergeCell ref="RA74:RF74"/>
    <mergeCell ref="OY74:PD74"/>
    <mergeCell ref="PE74:PJ74"/>
    <mergeCell ref="PK74:PP74"/>
    <mergeCell ref="PQ74:PV74"/>
    <mergeCell ref="PW74:QB74"/>
    <mergeCell ref="NU74:NZ74"/>
    <mergeCell ref="OA74:OF74"/>
    <mergeCell ref="OG74:OL74"/>
    <mergeCell ref="OM74:OR74"/>
    <mergeCell ref="OS74:OX74"/>
    <mergeCell ref="MQ74:MV74"/>
    <mergeCell ref="MW74:NB74"/>
    <mergeCell ref="NC74:NH74"/>
    <mergeCell ref="NI74:NN74"/>
    <mergeCell ref="NO74:NT74"/>
    <mergeCell ref="LM74:LR74"/>
    <mergeCell ref="LS74:LX74"/>
    <mergeCell ref="LY74:MD74"/>
    <mergeCell ref="ME74:MJ74"/>
    <mergeCell ref="MK74:MP74"/>
    <mergeCell ref="KI74:KN74"/>
    <mergeCell ref="KO74:KT74"/>
    <mergeCell ref="KU74:KZ74"/>
    <mergeCell ref="LA74:LF74"/>
    <mergeCell ref="LG74:LL74"/>
    <mergeCell ref="JE74:JJ74"/>
    <mergeCell ref="JK74:JP74"/>
    <mergeCell ref="JQ74:JV74"/>
    <mergeCell ref="JW74:KB74"/>
    <mergeCell ref="KC74:KH74"/>
    <mergeCell ref="IA74:IF74"/>
    <mergeCell ref="IG74:IL74"/>
    <mergeCell ref="IM74:IR74"/>
    <mergeCell ref="IS74:IX74"/>
    <mergeCell ref="IY74:JD74"/>
    <mergeCell ref="GW74:HB74"/>
    <mergeCell ref="HC74:HH74"/>
    <mergeCell ref="HI74:HN74"/>
    <mergeCell ref="HO74:HT74"/>
    <mergeCell ref="HU74:HZ74"/>
    <mergeCell ref="FS74:FX74"/>
    <mergeCell ref="FY74:GD74"/>
    <mergeCell ref="GE74:GJ74"/>
    <mergeCell ref="GK74:GP74"/>
    <mergeCell ref="GQ74:GV74"/>
    <mergeCell ref="EO74:ET74"/>
    <mergeCell ref="EU74:EZ74"/>
    <mergeCell ref="FA74:FF74"/>
    <mergeCell ref="FG74:FL74"/>
    <mergeCell ref="FM74:FR74"/>
    <mergeCell ref="DK74:DP74"/>
    <mergeCell ref="DQ74:DV74"/>
    <mergeCell ref="DW74:EB74"/>
    <mergeCell ref="EC74:EH74"/>
    <mergeCell ref="EI74:EN74"/>
    <mergeCell ref="CG74:CL74"/>
    <mergeCell ref="CM74:CR74"/>
    <mergeCell ref="CS74:CX74"/>
    <mergeCell ref="CY74:DD74"/>
    <mergeCell ref="DE74:DJ74"/>
    <mergeCell ref="BC74:BH74"/>
    <mergeCell ref="BI74:BN74"/>
    <mergeCell ref="BO74:BT74"/>
    <mergeCell ref="BU74:BZ74"/>
    <mergeCell ref="CA74:CF74"/>
    <mergeCell ref="XDQ73:XDV73"/>
    <mergeCell ref="XDW73:XEB73"/>
    <mergeCell ref="WYC73:WYH73"/>
    <mergeCell ref="WYI73:WYN73"/>
    <mergeCell ref="WYO73:WYT73"/>
    <mergeCell ref="WYU73:WYZ73"/>
    <mergeCell ref="WWS73:WWX73"/>
    <mergeCell ref="WWY73:WXD73"/>
    <mergeCell ref="WXE73:WXJ73"/>
    <mergeCell ref="WXK73:WXP73"/>
    <mergeCell ref="WXQ73:WXV73"/>
    <mergeCell ref="WVO73:WVT73"/>
    <mergeCell ref="WVU73:WVZ73"/>
    <mergeCell ref="WWA73:WWF73"/>
    <mergeCell ref="WWG73:WWL73"/>
    <mergeCell ref="WWM73:WWR73"/>
    <mergeCell ref="WUK73:WUP73"/>
    <mergeCell ref="XEC73:XEH73"/>
    <mergeCell ref="XEI73:XEL73"/>
    <mergeCell ref="H74:L74"/>
    <mergeCell ref="M74:R74"/>
    <mergeCell ref="S74:X74"/>
    <mergeCell ref="Y74:AD74"/>
    <mergeCell ref="AE74:AJ74"/>
    <mergeCell ref="AK74:AP74"/>
    <mergeCell ref="AQ74:AV74"/>
    <mergeCell ref="AW74:BB74"/>
    <mergeCell ref="XCM73:XCR73"/>
    <mergeCell ref="XCS73:XCX73"/>
    <mergeCell ref="XCY73:XDD73"/>
    <mergeCell ref="XDE73:XDJ73"/>
    <mergeCell ref="XDK73:XDP73"/>
    <mergeCell ref="XBI73:XBN73"/>
    <mergeCell ref="XBO73:XBT73"/>
    <mergeCell ref="XBU73:XBZ73"/>
    <mergeCell ref="XCA73:XCF73"/>
    <mergeCell ref="XCG73:XCL73"/>
    <mergeCell ref="XAE73:XAJ73"/>
    <mergeCell ref="XAK73:XAP73"/>
    <mergeCell ref="XAQ73:XAV73"/>
    <mergeCell ref="XAW73:XBB73"/>
    <mergeCell ref="XBC73:XBH73"/>
    <mergeCell ref="WZA73:WZF73"/>
    <mergeCell ref="WZG73:WZL73"/>
    <mergeCell ref="WZM73:WZR73"/>
    <mergeCell ref="WZS73:WZX73"/>
    <mergeCell ref="WZY73:XAD73"/>
    <mergeCell ref="WXW73:WYB73"/>
    <mergeCell ref="WUQ73:WUV73"/>
    <mergeCell ref="WUW73:WVB73"/>
    <mergeCell ref="WVC73:WVH73"/>
    <mergeCell ref="WVI73:WVN73"/>
    <mergeCell ref="WTG73:WTL73"/>
    <mergeCell ref="WTM73:WTR73"/>
    <mergeCell ref="WTS73:WTX73"/>
    <mergeCell ref="WTY73:WUD73"/>
    <mergeCell ref="WUE73:WUJ73"/>
    <mergeCell ref="WSC73:WSH73"/>
    <mergeCell ref="WSI73:WSN73"/>
    <mergeCell ref="WSO73:WST73"/>
    <mergeCell ref="WSU73:WSZ73"/>
    <mergeCell ref="WTA73:WTF73"/>
    <mergeCell ref="WQY73:WRD73"/>
    <mergeCell ref="WRE73:WRJ73"/>
    <mergeCell ref="WRK73:WRP73"/>
    <mergeCell ref="WRQ73:WRV73"/>
    <mergeCell ref="WRW73:WSB73"/>
    <mergeCell ref="WPU73:WPZ73"/>
    <mergeCell ref="WQA73:WQF73"/>
    <mergeCell ref="WQG73:WQL73"/>
    <mergeCell ref="WQM73:WQR73"/>
    <mergeCell ref="WQS73:WQX73"/>
    <mergeCell ref="WOQ73:WOV73"/>
    <mergeCell ref="WOW73:WPB73"/>
    <mergeCell ref="WPC73:WPH73"/>
    <mergeCell ref="WPI73:WPN73"/>
    <mergeCell ref="WPO73:WPT73"/>
    <mergeCell ref="WNM73:WNR73"/>
    <mergeCell ref="WNS73:WNX73"/>
    <mergeCell ref="WNY73:WOD73"/>
    <mergeCell ref="WOE73:WOJ73"/>
    <mergeCell ref="WOK73:WOP73"/>
    <mergeCell ref="WMI73:WMN73"/>
    <mergeCell ref="WMO73:WMT73"/>
    <mergeCell ref="WMU73:WMZ73"/>
    <mergeCell ref="WNA73:WNF73"/>
    <mergeCell ref="WNG73:WNL73"/>
    <mergeCell ref="WLE73:WLJ73"/>
    <mergeCell ref="WLK73:WLP73"/>
    <mergeCell ref="WLQ73:WLV73"/>
    <mergeCell ref="WLW73:WMB73"/>
    <mergeCell ref="WMC73:WMH73"/>
    <mergeCell ref="WKA73:WKF73"/>
    <mergeCell ref="WKG73:WKL73"/>
    <mergeCell ref="WKM73:WKR73"/>
    <mergeCell ref="WKS73:WKX73"/>
    <mergeCell ref="WKY73:WLD73"/>
    <mergeCell ref="WIW73:WJB73"/>
    <mergeCell ref="WJC73:WJH73"/>
    <mergeCell ref="WJI73:WJN73"/>
    <mergeCell ref="WJO73:WJT73"/>
    <mergeCell ref="WJU73:WJZ73"/>
    <mergeCell ref="WHS73:WHX73"/>
    <mergeCell ref="WHY73:WID73"/>
    <mergeCell ref="WIE73:WIJ73"/>
    <mergeCell ref="WIK73:WIP73"/>
    <mergeCell ref="WIQ73:WIV73"/>
    <mergeCell ref="WGO73:WGT73"/>
    <mergeCell ref="WGU73:WGZ73"/>
    <mergeCell ref="WHA73:WHF73"/>
    <mergeCell ref="WHG73:WHL73"/>
    <mergeCell ref="WHM73:WHR73"/>
    <mergeCell ref="WFK73:WFP73"/>
    <mergeCell ref="WFQ73:WFV73"/>
    <mergeCell ref="WFW73:WGB73"/>
    <mergeCell ref="WGC73:WGH73"/>
    <mergeCell ref="WGI73:WGN73"/>
    <mergeCell ref="WEG73:WEL73"/>
    <mergeCell ref="WEM73:WER73"/>
    <mergeCell ref="WES73:WEX73"/>
    <mergeCell ref="WEY73:WFD73"/>
    <mergeCell ref="WFE73:WFJ73"/>
    <mergeCell ref="WDC73:WDH73"/>
    <mergeCell ref="WDI73:WDN73"/>
    <mergeCell ref="WDO73:WDT73"/>
    <mergeCell ref="WDU73:WDZ73"/>
    <mergeCell ref="WEA73:WEF73"/>
    <mergeCell ref="WBY73:WCD73"/>
    <mergeCell ref="WCE73:WCJ73"/>
    <mergeCell ref="WCK73:WCP73"/>
    <mergeCell ref="WCQ73:WCV73"/>
    <mergeCell ref="WCW73:WDB73"/>
    <mergeCell ref="WAU73:WAZ73"/>
    <mergeCell ref="WBA73:WBF73"/>
    <mergeCell ref="WBG73:WBL73"/>
    <mergeCell ref="WBM73:WBR73"/>
    <mergeCell ref="WBS73:WBX73"/>
    <mergeCell ref="VZQ73:VZV73"/>
    <mergeCell ref="VZW73:WAB73"/>
    <mergeCell ref="WAC73:WAH73"/>
    <mergeCell ref="WAI73:WAN73"/>
    <mergeCell ref="WAO73:WAT73"/>
    <mergeCell ref="VYM73:VYR73"/>
    <mergeCell ref="VYS73:VYX73"/>
    <mergeCell ref="VYY73:VZD73"/>
    <mergeCell ref="VZE73:VZJ73"/>
    <mergeCell ref="VZK73:VZP73"/>
    <mergeCell ref="VXI73:VXN73"/>
    <mergeCell ref="VXO73:VXT73"/>
    <mergeCell ref="VXU73:VXZ73"/>
    <mergeCell ref="VYA73:VYF73"/>
    <mergeCell ref="VYG73:VYL73"/>
    <mergeCell ref="VWE73:VWJ73"/>
    <mergeCell ref="VWK73:VWP73"/>
    <mergeCell ref="VWQ73:VWV73"/>
    <mergeCell ref="VWW73:VXB73"/>
    <mergeCell ref="VXC73:VXH73"/>
    <mergeCell ref="VVA73:VVF73"/>
    <mergeCell ref="VVG73:VVL73"/>
    <mergeCell ref="VVM73:VVR73"/>
    <mergeCell ref="VVS73:VVX73"/>
    <mergeCell ref="VVY73:VWD73"/>
    <mergeCell ref="VTW73:VUB73"/>
    <mergeCell ref="VUC73:VUH73"/>
    <mergeCell ref="VUI73:VUN73"/>
    <mergeCell ref="VUO73:VUT73"/>
    <mergeCell ref="VUU73:VUZ73"/>
    <mergeCell ref="VSS73:VSX73"/>
    <mergeCell ref="VSY73:VTD73"/>
    <mergeCell ref="VTE73:VTJ73"/>
    <mergeCell ref="VTK73:VTP73"/>
    <mergeCell ref="VTQ73:VTV73"/>
    <mergeCell ref="VRO73:VRT73"/>
    <mergeCell ref="VRU73:VRZ73"/>
    <mergeCell ref="VSA73:VSF73"/>
    <mergeCell ref="VSG73:VSL73"/>
    <mergeCell ref="VSM73:VSR73"/>
    <mergeCell ref="VQK73:VQP73"/>
    <mergeCell ref="VQQ73:VQV73"/>
    <mergeCell ref="VQW73:VRB73"/>
    <mergeCell ref="VRC73:VRH73"/>
    <mergeCell ref="VRI73:VRN73"/>
    <mergeCell ref="VPG73:VPL73"/>
    <mergeCell ref="VPM73:VPR73"/>
    <mergeCell ref="VPS73:VPX73"/>
    <mergeCell ref="VPY73:VQD73"/>
    <mergeCell ref="VQE73:VQJ73"/>
    <mergeCell ref="VOC73:VOH73"/>
    <mergeCell ref="VOI73:VON73"/>
    <mergeCell ref="VOO73:VOT73"/>
    <mergeCell ref="VOU73:VOZ73"/>
    <mergeCell ref="VPA73:VPF73"/>
    <mergeCell ref="VMY73:VND73"/>
    <mergeCell ref="VNE73:VNJ73"/>
    <mergeCell ref="VNK73:VNP73"/>
    <mergeCell ref="VNQ73:VNV73"/>
    <mergeCell ref="VNW73:VOB73"/>
    <mergeCell ref="VLU73:VLZ73"/>
    <mergeCell ref="VMA73:VMF73"/>
    <mergeCell ref="VMG73:VML73"/>
    <mergeCell ref="VMM73:VMR73"/>
    <mergeCell ref="VMS73:VMX73"/>
    <mergeCell ref="VKQ73:VKV73"/>
    <mergeCell ref="VKW73:VLB73"/>
    <mergeCell ref="VLC73:VLH73"/>
    <mergeCell ref="VLI73:VLN73"/>
    <mergeCell ref="VLO73:VLT73"/>
    <mergeCell ref="VJM73:VJR73"/>
    <mergeCell ref="VJS73:VJX73"/>
    <mergeCell ref="VJY73:VKD73"/>
    <mergeCell ref="VKE73:VKJ73"/>
    <mergeCell ref="VKK73:VKP73"/>
    <mergeCell ref="VII73:VIN73"/>
    <mergeCell ref="VIO73:VIT73"/>
    <mergeCell ref="VIU73:VIZ73"/>
    <mergeCell ref="VJA73:VJF73"/>
    <mergeCell ref="VJG73:VJL73"/>
    <mergeCell ref="VHE73:VHJ73"/>
    <mergeCell ref="VHK73:VHP73"/>
    <mergeCell ref="VHQ73:VHV73"/>
    <mergeCell ref="VHW73:VIB73"/>
    <mergeCell ref="VIC73:VIH73"/>
    <mergeCell ref="VGA73:VGF73"/>
    <mergeCell ref="VGG73:VGL73"/>
    <mergeCell ref="VGM73:VGR73"/>
    <mergeCell ref="VGS73:VGX73"/>
    <mergeCell ref="VGY73:VHD73"/>
    <mergeCell ref="VEW73:VFB73"/>
    <mergeCell ref="VFC73:VFH73"/>
    <mergeCell ref="VFI73:VFN73"/>
    <mergeCell ref="VFO73:VFT73"/>
    <mergeCell ref="VFU73:VFZ73"/>
    <mergeCell ref="VDS73:VDX73"/>
    <mergeCell ref="VDY73:VED73"/>
    <mergeCell ref="VEE73:VEJ73"/>
    <mergeCell ref="VEK73:VEP73"/>
    <mergeCell ref="VEQ73:VEV73"/>
    <mergeCell ref="VCO73:VCT73"/>
    <mergeCell ref="VCU73:VCZ73"/>
    <mergeCell ref="VDA73:VDF73"/>
    <mergeCell ref="VDG73:VDL73"/>
    <mergeCell ref="VDM73:VDR73"/>
    <mergeCell ref="VBK73:VBP73"/>
    <mergeCell ref="VBQ73:VBV73"/>
    <mergeCell ref="VBW73:VCB73"/>
    <mergeCell ref="VCC73:VCH73"/>
    <mergeCell ref="VCI73:VCN73"/>
    <mergeCell ref="VAG73:VAL73"/>
    <mergeCell ref="VAM73:VAR73"/>
    <mergeCell ref="VAS73:VAX73"/>
    <mergeCell ref="VAY73:VBD73"/>
    <mergeCell ref="VBE73:VBJ73"/>
    <mergeCell ref="UZC73:UZH73"/>
    <mergeCell ref="UZI73:UZN73"/>
    <mergeCell ref="UZO73:UZT73"/>
    <mergeCell ref="UZU73:UZZ73"/>
    <mergeCell ref="VAA73:VAF73"/>
    <mergeCell ref="UXY73:UYD73"/>
    <mergeCell ref="UYE73:UYJ73"/>
    <mergeCell ref="UYK73:UYP73"/>
    <mergeCell ref="UYQ73:UYV73"/>
    <mergeCell ref="UYW73:UZB73"/>
    <mergeCell ref="UWU73:UWZ73"/>
    <mergeCell ref="UXA73:UXF73"/>
    <mergeCell ref="UXG73:UXL73"/>
    <mergeCell ref="UXM73:UXR73"/>
    <mergeCell ref="UXS73:UXX73"/>
    <mergeCell ref="UVQ73:UVV73"/>
    <mergeCell ref="UVW73:UWB73"/>
    <mergeCell ref="UWC73:UWH73"/>
    <mergeCell ref="UWI73:UWN73"/>
    <mergeCell ref="UWO73:UWT73"/>
    <mergeCell ref="UUM73:UUR73"/>
    <mergeCell ref="UUS73:UUX73"/>
    <mergeCell ref="UUY73:UVD73"/>
    <mergeCell ref="UVE73:UVJ73"/>
    <mergeCell ref="UVK73:UVP73"/>
    <mergeCell ref="UTI73:UTN73"/>
    <mergeCell ref="UTO73:UTT73"/>
    <mergeCell ref="UTU73:UTZ73"/>
    <mergeCell ref="UUA73:UUF73"/>
    <mergeCell ref="UUG73:UUL73"/>
    <mergeCell ref="USE73:USJ73"/>
    <mergeCell ref="USK73:USP73"/>
    <mergeCell ref="USQ73:USV73"/>
    <mergeCell ref="USW73:UTB73"/>
    <mergeCell ref="UTC73:UTH73"/>
    <mergeCell ref="URA73:URF73"/>
    <mergeCell ref="URG73:URL73"/>
    <mergeCell ref="URM73:URR73"/>
    <mergeCell ref="URS73:URX73"/>
    <mergeCell ref="URY73:USD73"/>
    <mergeCell ref="UPW73:UQB73"/>
    <mergeCell ref="UQC73:UQH73"/>
    <mergeCell ref="UQI73:UQN73"/>
    <mergeCell ref="UQO73:UQT73"/>
    <mergeCell ref="UQU73:UQZ73"/>
    <mergeCell ref="UOS73:UOX73"/>
    <mergeCell ref="UOY73:UPD73"/>
    <mergeCell ref="UPE73:UPJ73"/>
    <mergeCell ref="UPK73:UPP73"/>
    <mergeCell ref="UPQ73:UPV73"/>
    <mergeCell ref="UNO73:UNT73"/>
    <mergeCell ref="UNU73:UNZ73"/>
    <mergeCell ref="UOA73:UOF73"/>
    <mergeCell ref="UOG73:UOL73"/>
    <mergeCell ref="UOM73:UOR73"/>
    <mergeCell ref="UMK73:UMP73"/>
    <mergeCell ref="UMQ73:UMV73"/>
    <mergeCell ref="UMW73:UNB73"/>
    <mergeCell ref="UNC73:UNH73"/>
    <mergeCell ref="UNI73:UNN73"/>
    <mergeCell ref="ULG73:ULL73"/>
    <mergeCell ref="ULM73:ULR73"/>
    <mergeCell ref="ULS73:ULX73"/>
    <mergeCell ref="ULY73:UMD73"/>
    <mergeCell ref="UME73:UMJ73"/>
    <mergeCell ref="UKC73:UKH73"/>
    <mergeCell ref="UKI73:UKN73"/>
    <mergeCell ref="UKO73:UKT73"/>
    <mergeCell ref="UKU73:UKZ73"/>
    <mergeCell ref="ULA73:ULF73"/>
    <mergeCell ref="UIY73:UJD73"/>
    <mergeCell ref="UJE73:UJJ73"/>
    <mergeCell ref="UJK73:UJP73"/>
    <mergeCell ref="UJQ73:UJV73"/>
    <mergeCell ref="UJW73:UKB73"/>
    <mergeCell ref="UHU73:UHZ73"/>
    <mergeCell ref="UIA73:UIF73"/>
    <mergeCell ref="UIG73:UIL73"/>
    <mergeCell ref="UIM73:UIR73"/>
    <mergeCell ref="UIS73:UIX73"/>
    <mergeCell ref="UGQ73:UGV73"/>
    <mergeCell ref="UGW73:UHB73"/>
    <mergeCell ref="UHC73:UHH73"/>
    <mergeCell ref="UHI73:UHN73"/>
    <mergeCell ref="UHO73:UHT73"/>
    <mergeCell ref="UFM73:UFR73"/>
    <mergeCell ref="UFS73:UFX73"/>
    <mergeCell ref="UFY73:UGD73"/>
    <mergeCell ref="UGE73:UGJ73"/>
    <mergeCell ref="UGK73:UGP73"/>
    <mergeCell ref="UEI73:UEN73"/>
    <mergeCell ref="UEO73:UET73"/>
    <mergeCell ref="UEU73:UEZ73"/>
    <mergeCell ref="UFA73:UFF73"/>
    <mergeCell ref="UFG73:UFL73"/>
    <mergeCell ref="UDE73:UDJ73"/>
    <mergeCell ref="UDK73:UDP73"/>
    <mergeCell ref="UDQ73:UDV73"/>
    <mergeCell ref="UDW73:UEB73"/>
    <mergeCell ref="UEC73:UEH73"/>
    <mergeCell ref="UCA73:UCF73"/>
    <mergeCell ref="UCG73:UCL73"/>
    <mergeCell ref="UCM73:UCR73"/>
    <mergeCell ref="UCS73:UCX73"/>
    <mergeCell ref="UCY73:UDD73"/>
    <mergeCell ref="UAW73:UBB73"/>
    <mergeCell ref="UBC73:UBH73"/>
    <mergeCell ref="UBI73:UBN73"/>
    <mergeCell ref="UBO73:UBT73"/>
    <mergeCell ref="UBU73:UBZ73"/>
    <mergeCell ref="TZS73:TZX73"/>
    <mergeCell ref="TZY73:UAD73"/>
    <mergeCell ref="UAE73:UAJ73"/>
    <mergeCell ref="UAK73:UAP73"/>
    <mergeCell ref="UAQ73:UAV73"/>
    <mergeCell ref="TYO73:TYT73"/>
    <mergeCell ref="TYU73:TYZ73"/>
    <mergeCell ref="TZA73:TZF73"/>
    <mergeCell ref="TZG73:TZL73"/>
    <mergeCell ref="TZM73:TZR73"/>
    <mergeCell ref="TXK73:TXP73"/>
    <mergeCell ref="TXQ73:TXV73"/>
    <mergeCell ref="TXW73:TYB73"/>
    <mergeCell ref="TYC73:TYH73"/>
    <mergeCell ref="TYI73:TYN73"/>
    <mergeCell ref="TWG73:TWL73"/>
    <mergeCell ref="TWM73:TWR73"/>
    <mergeCell ref="TWS73:TWX73"/>
    <mergeCell ref="TWY73:TXD73"/>
    <mergeCell ref="TXE73:TXJ73"/>
    <mergeCell ref="TVC73:TVH73"/>
    <mergeCell ref="TVI73:TVN73"/>
    <mergeCell ref="TVO73:TVT73"/>
    <mergeCell ref="TVU73:TVZ73"/>
    <mergeCell ref="TWA73:TWF73"/>
    <mergeCell ref="TTY73:TUD73"/>
    <mergeCell ref="TUE73:TUJ73"/>
    <mergeCell ref="TUK73:TUP73"/>
    <mergeCell ref="TUQ73:TUV73"/>
    <mergeCell ref="TUW73:TVB73"/>
    <mergeCell ref="TSU73:TSZ73"/>
    <mergeCell ref="TTA73:TTF73"/>
    <mergeCell ref="TTG73:TTL73"/>
    <mergeCell ref="TTM73:TTR73"/>
    <mergeCell ref="TTS73:TTX73"/>
    <mergeCell ref="TRQ73:TRV73"/>
    <mergeCell ref="TRW73:TSB73"/>
    <mergeCell ref="TSC73:TSH73"/>
    <mergeCell ref="TSI73:TSN73"/>
    <mergeCell ref="TSO73:TST73"/>
    <mergeCell ref="TQM73:TQR73"/>
    <mergeCell ref="TQS73:TQX73"/>
    <mergeCell ref="TQY73:TRD73"/>
    <mergeCell ref="TRE73:TRJ73"/>
    <mergeCell ref="TRK73:TRP73"/>
    <mergeCell ref="TPI73:TPN73"/>
    <mergeCell ref="TPO73:TPT73"/>
    <mergeCell ref="TPU73:TPZ73"/>
    <mergeCell ref="TQA73:TQF73"/>
    <mergeCell ref="TQG73:TQL73"/>
    <mergeCell ref="TOE73:TOJ73"/>
    <mergeCell ref="TOK73:TOP73"/>
    <mergeCell ref="TOQ73:TOV73"/>
    <mergeCell ref="TOW73:TPB73"/>
    <mergeCell ref="TPC73:TPH73"/>
    <mergeCell ref="TNA73:TNF73"/>
    <mergeCell ref="TNG73:TNL73"/>
    <mergeCell ref="TNM73:TNR73"/>
    <mergeCell ref="TNS73:TNX73"/>
    <mergeCell ref="TNY73:TOD73"/>
    <mergeCell ref="TLW73:TMB73"/>
    <mergeCell ref="TMC73:TMH73"/>
    <mergeCell ref="TMI73:TMN73"/>
    <mergeCell ref="TMO73:TMT73"/>
    <mergeCell ref="TMU73:TMZ73"/>
    <mergeCell ref="TKS73:TKX73"/>
    <mergeCell ref="TKY73:TLD73"/>
    <mergeCell ref="TLE73:TLJ73"/>
    <mergeCell ref="TLK73:TLP73"/>
    <mergeCell ref="TLQ73:TLV73"/>
    <mergeCell ref="TJO73:TJT73"/>
    <mergeCell ref="TJU73:TJZ73"/>
    <mergeCell ref="TKA73:TKF73"/>
    <mergeCell ref="TKG73:TKL73"/>
    <mergeCell ref="TKM73:TKR73"/>
    <mergeCell ref="TIK73:TIP73"/>
    <mergeCell ref="TIQ73:TIV73"/>
    <mergeCell ref="TIW73:TJB73"/>
    <mergeCell ref="TJC73:TJH73"/>
    <mergeCell ref="TJI73:TJN73"/>
    <mergeCell ref="THG73:THL73"/>
    <mergeCell ref="THM73:THR73"/>
    <mergeCell ref="THS73:THX73"/>
    <mergeCell ref="THY73:TID73"/>
    <mergeCell ref="TIE73:TIJ73"/>
    <mergeCell ref="TGC73:TGH73"/>
    <mergeCell ref="TGI73:TGN73"/>
    <mergeCell ref="TGO73:TGT73"/>
    <mergeCell ref="TGU73:TGZ73"/>
    <mergeCell ref="THA73:THF73"/>
    <mergeCell ref="TEY73:TFD73"/>
    <mergeCell ref="TFE73:TFJ73"/>
    <mergeCell ref="TFK73:TFP73"/>
    <mergeCell ref="TFQ73:TFV73"/>
    <mergeCell ref="TFW73:TGB73"/>
    <mergeCell ref="TDU73:TDZ73"/>
    <mergeCell ref="TEA73:TEF73"/>
    <mergeCell ref="TEG73:TEL73"/>
    <mergeCell ref="TEM73:TER73"/>
    <mergeCell ref="TES73:TEX73"/>
    <mergeCell ref="TCQ73:TCV73"/>
    <mergeCell ref="TCW73:TDB73"/>
    <mergeCell ref="TDC73:TDH73"/>
    <mergeCell ref="TDI73:TDN73"/>
    <mergeCell ref="TDO73:TDT73"/>
    <mergeCell ref="TBM73:TBR73"/>
    <mergeCell ref="TBS73:TBX73"/>
    <mergeCell ref="TBY73:TCD73"/>
    <mergeCell ref="TCE73:TCJ73"/>
    <mergeCell ref="TCK73:TCP73"/>
    <mergeCell ref="TAI73:TAN73"/>
    <mergeCell ref="TAO73:TAT73"/>
    <mergeCell ref="TAU73:TAZ73"/>
    <mergeCell ref="TBA73:TBF73"/>
    <mergeCell ref="TBG73:TBL73"/>
    <mergeCell ref="SZE73:SZJ73"/>
    <mergeCell ref="SZK73:SZP73"/>
    <mergeCell ref="SZQ73:SZV73"/>
    <mergeCell ref="SZW73:TAB73"/>
    <mergeCell ref="TAC73:TAH73"/>
    <mergeCell ref="SYA73:SYF73"/>
    <mergeCell ref="SYG73:SYL73"/>
    <mergeCell ref="SYM73:SYR73"/>
    <mergeCell ref="SYS73:SYX73"/>
    <mergeCell ref="SYY73:SZD73"/>
    <mergeCell ref="SWW73:SXB73"/>
    <mergeCell ref="SXC73:SXH73"/>
    <mergeCell ref="SXI73:SXN73"/>
    <mergeCell ref="SXO73:SXT73"/>
    <mergeCell ref="SXU73:SXZ73"/>
    <mergeCell ref="SVS73:SVX73"/>
    <mergeCell ref="SVY73:SWD73"/>
    <mergeCell ref="SWE73:SWJ73"/>
    <mergeCell ref="SWK73:SWP73"/>
    <mergeCell ref="SWQ73:SWV73"/>
    <mergeCell ref="SUO73:SUT73"/>
    <mergeCell ref="SUU73:SUZ73"/>
    <mergeCell ref="SVA73:SVF73"/>
    <mergeCell ref="SVG73:SVL73"/>
    <mergeCell ref="SVM73:SVR73"/>
    <mergeCell ref="STK73:STP73"/>
    <mergeCell ref="STQ73:STV73"/>
    <mergeCell ref="STW73:SUB73"/>
    <mergeCell ref="SUC73:SUH73"/>
    <mergeCell ref="SUI73:SUN73"/>
    <mergeCell ref="SSG73:SSL73"/>
    <mergeCell ref="SSM73:SSR73"/>
    <mergeCell ref="SSS73:SSX73"/>
    <mergeCell ref="SSY73:STD73"/>
    <mergeCell ref="STE73:STJ73"/>
    <mergeCell ref="SRC73:SRH73"/>
    <mergeCell ref="SRI73:SRN73"/>
    <mergeCell ref="SRO73:SRT73"/>
    <mergeCell ref="SRU73:SRZ73"/>
    <mergeCell ref="SSA73:SSF73"/>
    <mergeCell ref="SPY73:SQD73"/>
    <mergeCell ref="SQE73:SQJ73"/>
    <mergeCell ref="SQK73:SQP73"/>
    <mergeCell ref="SQQ73:SQV73"/>
    <mergeCell ref="SQW73:SRB73"/>
    <mergeCell ref="SOU73:SOZ73"/>
    <mergeCell ref="SPA73:SPF73"/>
    <mergeCell ref="SPG73:SPL73"/>
    <mergeCell ref="SPM73:SPR73"/>
    <mergeCell ref="SPS73:SPX73"/>
    <mergeCell ref="SNQ73:SNV73"/>
    <mergeCell ref="SNW73:SOB73"/>
    <mergeCell ref="SOC73:SOH73"/>
    <mergeCell ref="SOI73:SON73"/>
    <mergeCell ref="SOO73:SOT73"/>
    <mergeCell ref="SMM73:SMR73"/>
    <mergeCell ref="SMS73:SMX73"/>
    <mergeCell ref="SMY73:SND73"/>
    <mergeCell ref="SNE73:SNJ73"/>
    <mergeCell ref="SNK73:SNP73"/>
    <mergeCell ref="SLI73:SLN73"/>
    <mergeCell ref="SLO73:SLT73"/>
    <mergeCell ref="SLU73:SLZ73"/>
    <mergeCell ref="SMA73:SMF73"/>
    <mergeCell ref="SMG73:SML73"/>
    <mergeCell ref="SKE73:SKJ73"/>
    <mergeCell ref="SKK73:SKP73"/>
    <mergeCell ref="SKQ73:SKV73"/>
    <mergeCell ref="SKW73:SLB73"/>
    <mergeCell ref="SLC73:SLH73"/>
    <mergeCell ref="SJA73:SJF73"/>
    <mergeCell ref="SJG73:SJL73"/>
    <mergeCell ref="SJM73:SJR73"/>
    <mergeCell ref="SJS73:SJX73"/>
    <mergeCell ref="SJY73:SKD73"/>
    <mergeCell ref="SHW73:SIB73"/>
    <mergeCell ref="SIC73:SIH73"/>
    <mergeCell ref="SII73:SIN73"/>
    <mergeCell ref="SIO73:SIT73"/>
    <mergeCell ref="SIU73:SIZ73"/>
    <mergeCell ref="SGS73:SGX73"/>
    <mergeCell ref="SGY73:SHD73"/>
    <mergeCell ref="SHE73:SHJ73"/>
    <mergeCell ref="SHK73:SHP73"/>
    <mergeCell ref="SHQ73:SHV73"/>
    <mergeCell ref="SFO73:SFT73"/>
    <mergeCell ref="SFU73:SFZ73"/>
    <mergeCell ref="SGA73:SGF73"/>
    <mergeCell ref="SGG73:SGL73"/>
    <mergeCell ref="SGM73:SGR73"/>
    <mergeCell ref="SEK73:SEP73"/>
    <mergeCell ref="SEQ73:SEV73"/>
    <mergeCell ref="SEW73:SFB73"/>
    <mergeCell ref="SFC73:SFH73"/>
    <mergeCell ref="SFI73:SFN73"/>
    <mergeCell ref="SDG73:SDL73"/>
    <mergeCell ref="SDM73:SDR73"/>
    <mergeCell ref="SDS73:SDX73"/>
    <mergeCell ref="SDY73:SED73"/>
    <mergeCell ref="SEE73:SEJ73"/>
    <mergeCell ref="SCC73:SCH73"/>
    <mergeCell ref="SCI73:SCN73"/>
    <mergeCell ref="SCO73:SCT73"/>
    <mergeCell ref="SCU73:SCZ73"/>
    <mergeCell ref="SDA73:SDF73"/>
    <mergeCell ref="SAY73:SBD73"/>
    <mergeCell ref="SBE73:SBJ73"/>
    <mergeCell ref="SBK73:SBP73"/>
    <mergeCell ref="SBQ73:SBV73"/>
    <mergeCell ref="SBW73:SCB73"/>
    <mergeCell ref="RZU73:RZZ73"/>
    <mergeCell ref="SAA73:SAF73"/>
    <mergeCell ref="SAG73:SAL73"/>
    <mergeCell ref="SAM73:SAR73"/>
    <mergeCell ref="SAS73:SAX73"/>
    <mergeCell ref="RYQ73:RYV73"/>
    <mergeCell ref="RYW73:RZB73"/>
    <mergeCell ref="RZC73:RZH73"/>
    <mergeCell ref="RZI73:RZN73"/>
    <mergeCell ref="RZO73:RZT73"/>
    <mergeCell ref="RXM73:RXR73"/>
    <mergeCell ref="RXS73:RXX73"/>
    <mergeCell ref="RXY73:RYD73"/>
    <mergeCell ref="RYE73:RYJ73"/>
    <mergeCell ref="RYK73:RYP73"/>
    <mergeCell ref="RWI73:RWN73"/>
    <mergeCell ref="RWO73:RWT73"/>
    <mergeCell ref="RWU73:RWZ73"/>
    <mergeCell ref="RXA73:RXF73"/>
    <mergeCell ref="RXG73:RXL73"/>
    <mergeCell ref="RVE73:RVJ73"/>
    <mergeCell ref="RVK73:RVP73"/>
    <mergeCell ref="RVQ73:RVV73"/>
    <mergeCell ref="RVW73:RWB73"/>
    <mergeCell ref="RWC73:RWH73"/>
    <mergeCell ref="RUA73:RUF73"/>
    <mergeCell ref="RUG73:RUL73"/>
    <mergeCell ref="RUM73:RUR73"/>
    <mergeCell ref="RUS73:RUX73"/>
    <mergeCell ref="RUY73:RVD73"/>
    <mergeCell ref="RSW73:RTB73"/>
    <mergeCell ref="RTC73:RTH73"/>
    <mergeCell ref="RTI73:RTN73"/>
    <mergeCell ref="RTO73:RTT73"/>
    <mergeCell ref="RTU73:RTZ73"/>
    <mergeCell ref="RRS73:RRX73"/>
    <mergeCell ref="RRY73:RSD73"/>
    <mergeCell ref="RSE73:RSJ73"/>
    <mergeCell ref="RSK73:RSP73"/>
    <mergeCell ref="RSQ73:RSV73"/>
    <mergeCell ref="RQO73:RQT73"/>
    <mergeCell ref="RQU73:RQZ73"/>
    <mergeCell ref="RRA73:RRF73"/>
    <mergeCell ref="RRG73:RRL73"/>
    <mergeCell ref="RRM73:RRR73"/>
    <mergeCell ref="RPK73:RPP73"/>
    <mergeCell ref="RPQ73:RPV73"/>
    <mergeCell ref="RPW73:RQB73"/>
    <mergeCell ref="RQC73:RQH73"/>
    <mergeCell ref="RQI73:RQN73"/>
    <mergeCell ref="ROG73:ROL73"/>
    <mergeCell ref="ROM73:ROR73"/>
    <mergeCell ref="ROS73:ROX73"/>
    <mergeCell ref="ROY73:RPD73"/>
    <mergeCell ref="RPE73:RPJ73"/>
    <mergeCell ref="RNC73:RNH73"/>
    <mergeCell ref="RNI73:RNN73"/>
    <mergeCell ref="RNO73:RNT73"/>
    <mergeCell ref="RNU73:RNZ73"/>
    <mergeCell ref="ROA73:ROF73"/>
    <mergeCell ref="RLY73:RMD73"/>
    <mergeCell ref="RME73:RMJ73"/>
    <mergeCell ref="RMK73:RMP73"/>
    <mergeCell ref="RMQ73:RMV73"/>
    <mergeCell ref="RMW73:RNB73"/>
    <mergeCell ref="RKU73:RKZ73"/>
    <mergeCell ref="RLA73:RLF73"/>
    <mergeCell ref="RLG73:RLL73"/>
    <mergeCell ref="RLM73:RLR73"/>
    <mergeCell ref="RLS73:RLX73"/>
    <mergeCell ref="RJQ73:RJV73"/>
    <mergeCell ref="RJW73:RKB73"/>
    <mergeCell ref="RKC73:RKH73"/>
    <mergeCell ref="RKI73:RKN73"/>
    <mergeCell ref="RKO73:RKT73"/>
    <mergeCell ref="RIM73:RIR73"/>
    <mergeCell ref="RIS73:RIX73"/>
    <mergeCell ref="RIY73:RJD73"/>
    <mergeCell ref="RJE73:RJJ73"/>
    <mergeCell ref="RJK73:RJP73"/>
    <mergeCell ref="RHI73:RHN73"/>
    <mergeCell ref="RHO73:RHT73"/>
    <mergeCell ref="RHU73:RHZ73"/>
    <mergeCell ref="RIA73:RIF73"/>
    <mergeCell ref="RIG73:RIL73"/>
    <mergeCell ref="RGE73:RGJ73"/>
    <mergeCell ref="RGK73:RGP73"/>
    <mergeCell ref="RGQ73:RGV73"/>
    <mergeCell ref="RGW73:RHB73"/>
    <mergeCell ref="RHC73:RHH73"/>
    <mergeCell ref="RFA73:RFF73"/>
    <mergeCell ref="RFG73:RFL73"/>
    <mergeCell ref="RFM73:RFR73"/>
    <mergeCell ref="RFS73:RFX73"/>
    <mergeCell ref="RFY73:RGD73"/>
    <mergeCell ref="RDW73:REB73"/>
    <mergeCell ref="REC73:REH73"/>
    <mergeCell ref="REI73:REN73"/>
    <mergeCell ref="REO73:RET73"/>
    <mergeCell ref="REU73:REZ73"/>
    <mergeCell ref="RCS73:RCX73"/>
    <mergeCell ref="RCY73:RDD73"/>
    <mergeCell ref="RDE73:RDJ73"/>
    <mergeCell ref="RDK73:RDP73"/>
    <mergeCell ref="RDQ73:RDV73"/>
    <mergeCell ref="RBO73:RBT73"/>
    <mergeCell ref="RBU73:RBZ73"/>
    <mergeCell ref="RCA73:RCF73"/>
    <mergeCell ref="RCG73:RCL73"/>
    <mergeCell ref="RCM73:RCR73"/>
    <mergeCell ref="RAK73:RAP73"/>
    <mergeCell ref="RAQ73:RAV73"/>
    <mergeCell ref="RAW73:RBB73"/>
    <mergeCell ref="RBC73:RBH73"/>
    <mergeCell ref="RBI73:RBN73"/>
    <mergeCell ref="QZG73:QZL73"/>
    <mergeCell ref="QZM73:QZR73"/>
    <mergeCell ref="QZS73:QZX73"/>
    <mergeCell ref="QZY73:RAD73"/>
    <mergeCell ref="RAE73:RAJ73"/>
    <mergeCell ref="QYC73:QYH73"/>
    <mergeCell ref="QYI73:QYN73"/>
    <mergeCell ref="QYO73:QYT73"/>
    <mergeCell ref="QYU73:QYZ73"/>
    <mergeCell ref="QZA73:QZF73"/>
    <mergeCell ref="QWY73:QXD73"/>
    <mergeCell ref="QXE73:QXJ73"/>
    <mergeCell ref="QXK73:QXP73"/>
    <mergeCell ref="QXQ73:QXV73"/>
    <mergeCell ref="QXW73:QYB73"/>
    <mergeCell ref="QVU73:QVZ73"/>
    <mergeCell ref="QWA73:QWF73"/>
    <mergeCell ref="QWG73:QWL73"/>
    <mergeCell ref="QWM73:QWR73"/>
    <mergeCell ref="QWS73:QWX73"/>
    <mergeCell ref="QUQ73:QUV73"/>
    <mergeCell ref="QUW73:QVB73"/>
    <mergeCell ref="QVC73:QVH73"/>
    <mergeCell ref="QVI73:QVN73"/>
    <mergeCell ref="QVO73:QVT73"/>
    <mergeCell ref="QTM73:QTR73"/>
    <mergeCell ref="QTS73:QTX73"/>
    <mergeCell ref="QTY73:QUD73"/>
    <mergeCell ref="QUE73:QUJ73"/>
    <mergeCell ref="QUK73:QUP73"/>
    <mergeCell ref="QSI73:QSN73"/>
    <mergeCell ref="QSO73:QST73"/>
    <mergeCell ref="QSU73:QSZ73"/>
    <mergeCell ref="QTA73:QTF73"/>
    <mergeCell ref="QTG73:QTL73"/>
    <mergeCell ref="QRE73:QRJ73"/>
    <mergeCell ref="QRK73:QRP73"/>
    <mergeCell ref="QRQ73:QRV73"/>
    <mergeCell ref="QRW73:QSB73"/>
    <mergeCell ref="QSC73:QSH73"/>
    <mergeCell ref="QQA73:QQF73"/>
    <mergeCell ref="QQG73:QQL73"/>
    <mergeCell ref="QQM73:QQR73"/>
    <mergeCell ref="QQS73:QQX73"/>
    <mergeCell ref="QQY73:QRD73"/>
    <mergeCell ref="QOW73:QPB73"/>
    <mergeCell ref="QPC73:QPH73"/>
    <mergeCell ref="QPI73:QPN73"/>
    <mergeCell ref="QPO73:QPT73"/>
    <mergeCell ref="QPU73:QPZ73"/>
    <mergeCell ref="QNS73:QNX73"/>
    <mergeCell ref="QNY73:QOD73"/>
    <mergeCell ref="QOE73:QOJ73"/>
    <mergeCell ref="QOK73:QOP73"/>
    <mergeCell ref="QOQ73:QOV73"/>
    <mergeCell ref="QMO73:QMT73"/>
    <mergeCell ref="QMU73:QMZ73"/>
    <mergeCell ref="QNA73:QNF73"/>
    <mergeCell ref="QNG73:QNL73"/>
    <mergeCell ref="QNM73:QNR73"/>
    <mergeCell ref="QLK73:QLP73"/>
    <mergeCell ref="QLQ73:QLV73"/>
    <mergeCell ref="QLW73:QMB73"/>
    <mergeCell ref="QMC73:QMH73"/>
    <mergeCell ref="QMI73:QMN73"/>
    <mergeCell ref="QKG73:QKL73"/>
    <mergeCell ref="QKM73:QKR73"/>
    <mergeCell ref="QKS73:QKX73"/>
    <mergeCell ref="QKY73:QLD73"/>
    <mergeCell ref="QLE73:QLJ73"/>
    <mergeCell ref="QJC73:QJH73"/>
    <mergeCell ref="QJI73:QJN73"/>
    <mergeCell ref="QJO73:QJT73"/>
    <mergeCell ref="QJU73:QJZ73"/>
    <mergeCell ref="QKA73:QKF73"/>
    <mergeCell ref="QHY73:QID73"/>
    <mergeCell ref="QIE73:QIJ73"/>
    <mergeCell ref="QIK73:QIP73"/>
    <mergeCell ref="QIQ73:QIV73"/>
    <mergeCell ref="QIW73:QJB73"/>
    <mergeCell ref="QGU73:QGZ73"/>
    <mergeCell ref="QHA73:QHF73"/>
    <mergeCell ref="QHG73:QHL73"/>
    <mergeCell ref="QHM73:QHR73"/>
    <mergeCell ref="QHS73:QHX73"/>
    <mergeCell ref="QFQ73:QFV73"/>
    <mergeCell ref="QFW73:QGB73"/>
    <mergeCell ref="QGC73:QGH73"/>
    <mergeCell ref="QGI73:QGN73"/>
    <mergeCell ref="QGO73:QGT73"/>
    <mergeCell ref="QEM73:QER73"/>
    <mergeCell ref="QES73:QEX73"/>
    <mergeCell ref="QEY73:QFD73"/>
    <mergeCell ref="QFE73:QFJ73"/>
    <mergeCell ref="QFK73:QFP73"/>
    <mergeCell ref="QDI73:QDN73"/>
    <mergeCell ref="QDO73:QDT73"/>
    <mergeCell ref="QDU73:QDZ73"/>
    <mergeCell ref="QEA73:QEF73"/>
    <mergeCell ref="QEG73:QEL73"/>
    <mergeCell ref="QCE73:QCJ73"/>
    <mergeCell ref="QCK73:QCP73"/>
    <mergeCell ref="QCQ73:QCV73"/>
    <mergeCell ref="QCW73:QDB73"/>
    <mergeCell ref="QDC73:QDH73"/>
    <mergeCell ref="QBA73:QBF73"/>
    <mergeCell ref="QBG73:QBL73"/>
    <mergeCell ref="QBM73:QBR73"/>
    <mergeCell ref="QBS73:QBX73"/>
    <mergeCell ref="QBY73:QCD73"/>
    <mergeCell ref="PZW73:QAB73"/>
    <mergeCell ref="QAC73:QAH73"/>
    <mergeCell ref="QAI73:QAN73"/>
    <mergeCell ref="QAO73:QAT73"/>
    <mergeCell ref="QAU73:QAZ73"/>
    <mergeCell ref="PYS73:PYX73"/>
    <mergeCell ref="PYY73:PZD73"/>
    <mergeCell ref="PZE73:PZJ73"/>
    <mergeCell ref="PZK73:PZP73"/>
    <mergeCell ref="PZQ73:PZV73"/>
    <mergeCell ref="PXO73:PXT73"/>
    <mergeCell ref="PXU73:PXZ73"/>
    <mergeCell ref="PYA73:PYF73"/>
    <mergeCell ref="PYG73:PYL73"/>
    <mergeCell ref="PYM73:PYR73"/>
    <mergeCell ref="PWK73:PWP73"/>
    <mergeCell ref="PWQ73:PWV73"/>
    <mergeCell ref="PWW73:PXB73"/>
    <mergeCell ref="PXC73:PXH73"/>
    <mergeCell ref="PXI73:PXN73"/>
    <mergeCell ref="PVG73:PVL73"/>
    <mergeCell ref="PVM73:PVR73"/>
    <mergeCell ref="PVS73:PVX73"/>
    <mergeCell ref="PVY73:PWD73"/>
    <mergeCell ref="PWE73:PWJ73"/>
    <mergeCell ref="PUC73:PUH73"/>
    <mergeCell ref="PUI73:PUN73"/>
    <mergeCell ref="PUO73:PUT73"/>
    <mergeCell ref="PUU73:PUZ73"/>
    <mergeCell ref="PVA73:PVF73"/>
    <mergeCell ref="PSY73:PTD73"/>
    <mergeCell ref="PTE73:PTJ73"/>
    <mergeCell ref="PTK73:PTP73"/>
    <mergeCell ref="PTQ73:PTV73"/>
    <mergeCell ref="PTW73:PUB73"/>
    <mergeCell ref="PRU73:PRZ73"/>
    <mergeCell ref="PSA73:PSF73"/>
    <mergeCell ref="PSG73:PSL73"/>
    <mergeCell ref="PSM73:PSR73"/>
    <mergeCell ref="PSS73:PSX73"/>
    <mergeCell ref="PQQ73:PQV73"/>
    <mergeCell ref="PQW73:PRB73"/>
    <mergeCell ref="PRC73:PRH73"/>
    <mergeCell ref="PRI73:PRN73"/>
    <mergeCell ref="PRO73:PRT73"/>
    <mergeCell ref="PPM73:PPR73"/>
    <mergeCell ref="PPS73:PPX73"/>
    <mergeCell ref="PPY73:PQD73"/>
    <mergeCell ref="PQE73:PQJ73"/>
    <mergeCell ref="PQK73:PQP73"/>
    <mergeCell ref="POI73:PON73"/>
    <mergeCell ref="POO73:POT73"/>
    <mergeCell ref="POU73:POZ73"/>
    <mergeCell ref="PPA73:PPF73"/>
    <mergeCell ref="PPG73:PPL73"/>
    <mergeCell ref="PNE73:PNJ73"/>
    <mergeCell ref="PNK73:PNP73"/>
    <mergeCell ref="PNQ73:PNV73"/>
    <mergeCell ref="PNW73:POB73"/>
    <mergeCell ref="POC73:POH73"/>
    <mergeCell ref="PMA73:PMF73"/>
    <mergeCell ref="PMG73:PML73"/>
    <mergeCell ref="PMM73:PMR73"/>
    <mergeCell ref="PMS73:PMX73"/>
    <mergeCell ref="PMY73:PND73"/>
    <mergeCell ref="PKW73:PLB73"/>
    <mergeCell ref="PLC73:PLH73"/>
    <mergeCell ref="PLI73:PLN73"/>
    <mergeCell ref="PLO73:PLT73"/>
    <mergeCell ref="PLU73:PLZ73"/>
    <mergeCell ref="PJS73:PJX73"/>
    <mergeCell ref="PJY73:PKD73"/>
    <mergeCell ref="PKE73:PKJ73"/>
    <mergeCell ref="PKK73:PKP73"/>
    <mergeCell ref="PKQ73:PKV73"/>
    <mergeCell ref="PIO73:PIT73"/>
    <mergeCell ref="PIU73:PIZ73"/>
    <mergeCell ref="PJA73:PJF73"/>
    <mergeCell ref="PJG73:PJL73"/>
    <mergeCell ref="PJM73:PJR73"/>
    <mergeCell ref="PHK73:PHP73"/>
    <mergeCell ref="PHQ73:PHV73"/>
    <mergeCell ref="PHW73:PIB73"/>
    <mergeCell ref="PIC73:PIH73"/>
    <mergeCell ref="PII73:PIN73"/>
    <mergeCell ref="PGG73:PGL73"/>
    <mergeCell ref="PGM73:PGR73"/>
    <mergeCell ref="PGS73:PGX73"/>
    <mergeCell ref="PGY73:PHD73"/>
    <mergeCell ref="PHE73:PHJ73"/>
    <mergeCell ref="PFC73:PFH73"/>
    <mergeCell ref="PFI73:PFN73"/>
    <mergeCell ref="PFO73:PFT73"/>
    <mergeCell ref="PFU73:PFZ73"/>
    <mergeCell ref="PGA73:PGF73"/>
    <mergeCell ref="PDY73:PED73"/>
    <mergeCell ref="PEE73:PEJ73"/>
    <mergeCell ref="PEK73:PEP73"/>
    <mergeCell ref="PEQ73:PEV73"/>
    <mergeCell ref="PEW73:PFB73"/>
    <mergeCell ref="PCU73:PCZ73"/>
    <mergeCell ref="PDA73:PDF73"/>
    <mergeCell ref="PDG73:PDL73"/>
    <mergeCell ref="PDM73:PDR73"/>
    <mergeCell ref="PDS73:PDX73"/>
    <mergeCell ref="PBQ73:PBV73"/>
    <mergeCell ref="PBW73:PCB73"/>
    <mergeCell ref="PCC73:PCH73"/>
    <mergeCell ref="PCI73:PCN73"/>
    <mergeCell ref="PCO73:PCT73"/>
    <mergeCell ref="PAM73:PAR73"/>
    <mergeCell ref="PAS73:PAX73"/>
    <mergeCell ref="PAY73:PBD73"/>
    <mergeCell ref="PBE73:PBJ73"/>
    <mergeCell ref="PBK73:PBP73"/>
    <mergeCell ref="OZI73:OZN73"/>
    <mergeCell ref="OZO73:OZT73"/>
    <mergeCell ref="OZU73:OZZ73"/>
    <mergeCell ref="PAA73:PAF73"/>
    <mergeCell ref="PAG73:PAL73"/>
    <mergeCell ref="OYE73:OYJ73"/>
    <mergeCell ref="OYK73:OYP73"/>
    <mergeCell ref="OYQ73:OYV73"/>
    <mergeCell ref="OYW73:OZB73"/>
    <mergeCell ref="OZC73:OZH73"/>
    <mergeCell ref="OXA73:OXF73"/>
    <mergeCell ref="OXG73:OXL73"/>
    <mergeCell ref="OXM73:OXR73"/>
    <mergeCell ref="OXS73:OXX73"/>
    <mergeCell ref="OXY73:OYD73"/>
    <mergeCell ref="OVW73:OWB73"/>
    <mergeCell ref="OWC73:OWH73"/>
    <mergeCell ref="OWI73:OWN73"/>
    <mergeCell ref="OWO73:OWT73"/>
    <mergeCell ref="OWU73:OWZ73"/>
    <mergeCell ref="OUS73:OUX73"/>
    <mergeCell ref="OUY73:OVD73"/>
    <mergeCell ref="OVE73:OVJ73"/>
    <mergeCell ref="OVK73:OVP73"/>
    <mergeCell ref="OVQ73:OVV73"/>
    <mergeCell ref="OTO73:OTT73"/>
    <mergeCell ref="OTU73:OTZ73"/>
    <mergeCell ref="OUA73:OUF73"/>
    <mergeCell ref="OUG73:OUL73"/>
    <mergeCell ref="OUM73:OUR73"/>
    <mergeCell ref="OSK73:OSP73"/>
    <mergeCell ref="OSQ73:OSV73"/>
    <mergeCell ref="OSW73:OTB73"/>
    <mergeCell ref="OTC73:OTH73"/>
    <mergeCell ref="OTI73:OTN73"/>
    <mergeCell ref="ORG73:ORL73"/>
    <mergeCell ref="ORM73:ORR73"/>
    <mergeCell ref="ORS73:ORX73"/>
    <mergeCell ref="ORY73:OSD73"/>
    <mergeCell ref="OSE73:OSJ73"/>
    <mergeCell ref="OQC73:OQH73"/>
    <mergeCell ref="OQI73:OQN73"/>
    <mergeCell ref="OQO73:OQT73"/>
    <mergeCell ref="OQU73:OQZ73"/>
    <mergeCell ref="ORA73:ORF73"/>
    <mergeCell ref="OOY73:OPD73"/>
    <mergeCell ref="OPE73:OPJ73"/>
    <mergeCell ref="OPK73:OPP73"/>
    <mergeCell ref="OPQ73:OPV73"/>
    <mergeCell ref="OPW73:OQB73"/>
    <mergeCell ref="ONU73:ONZ73"/>
    <mergeCell ref="OOA73:OOF73"/>
    <mergeCell ref="OOG73:OOL73"/>
    <mergeCell ref="OOM73:OOR73"/>
    <mergeCell ref="OOS73:OOX73"/>
    <mergeCell ref="OMQ73:OMV73"/>
    <mergeCell ref="OMW73:ONB73"/>
    <mergeCell ref="ONC73:ONH73"/>
    <mergeCell ref="ONI73:ONN73"/>
    <mergeCell ref="ONO73:ONT73"/>
    <mergeCell ref="OLM73:OLR73"/>
    <mergeCell ref="OLS73:OLX73"/>
    <mergeCell ref="OLY73:OMD73"/>
    <mergeCell ref="OME73:OMJ73"/>
    <mergeCell ref="OMK73:OMP73"/>
    <mergeCell ref="OKI73:OKN73"/>
    <mergeCell ref="OKO73:OKT73"/>
    <mergeCell ref="OKU73:OKZ73"/>
    <mergeCell ref="OLA73:OLF73"/>
    <mergeCell ref="OLG73:OLL73"/>
    <mergeCell ref="OJE73:OJJ73"/>
    <mergeCell ref="OJK73:OJP73"/>
    <mergeCell ref="OJQ73:OJV73"/>
    <mergeCell ref="OJW73:OKB73"/>
    <mergeCell ref="OKC73:OKH73"/>
    <mergeCell ref="OIA73:OIF73"/>
    <mergeCell ref="OIG73:OIL73"/>
    <mergeCell ref="OIM73:OIR73"/>
    <mergeCell ref="OIS73:OIX73"/>
    <mergeCell ref="OIY73:OJD73"/>
    <mergeCell ref="OGW73:OHB73"/>
    <mergeCell ref="OHC73:OHH73"/>
    <mergeCell ref="OHI73:OHN73"/>
    <mergeCell ref="OHO73:OHT73"/>
    <mergeCell ref="OHU73:OHZ73"/>
    <mergeCell ref="OFS73:OFX73"/>
    <mergeCell ref="OFY73:OGD73"/>
    <mergeCell ref="OGE73:OGJ73"/>
    <mergeCell ref="OGK73:OGP73"/>
    <mergeCell ref="OGQ73:OGV73"/>
    <mergeCell ref="OEO73:OET73"/>
    <mergeCell ref="OEU73:OEZ73"/>
    <mergeCell ref="OFA73:OFF73"/>
    <mergeCell ref="OFG73:OFL73"/>
    <mergeCell ref="OFM73:OFR73"/>
    <mergeCell ref="ODK73:ODP73"/>
    <mergeCell ref="ODQ73:ODV73"/>
    <mergeCell ref="ODW73:OEB73"/>
    <mergeCell ref="OEC73:OEH73"/>
    <mergeCell ref="OEI73:OEN73"/>
    <mergeCell ref="OCG73:OCL73"/>
    <mergeCell ref="OCM73:OCR73"/>
    <mergeCell ref="OCS73:OCX73"/>
    <mergeCell ref="OCY73:ODD73"/>
    <mergeCell ref="ODE73:ODJ73"/>
    <mergeCell ref="OBC73:OBH73"/>
    <mergeCell ref="OBI73:OBN73"/>
    <mergeCell ref="OBO73:OBT73"/>
    <mergeCell ref="OBU73:OBZ73"/>
    <mergeCell ref="OCA73:OCF73"/>
    <mergeCell ref="NZY73:OAD73"/>
    <mergeCell ref="OAE73:OAJ73"/>
    <mergeCell ref="OAK73:OAP73"/>
    <mergeCell ref="OAQ73:OAV73"/>
    <mergeCell ref="OAW73:OBB73"/>
    <mergeCell ref="NYU73:NYZ73"/>
    <mergeCell ref="NZA73:NZF73"/>
    <mergeCell ref="NZG73:NZL73"/>
    <mergeCell ref="NZM73:NZR73"/>
    <mergeCell ref="NZS73:NZX73"/>
    <mergeCell ref="NXQ73:NXV73"/>
    <mergeCell ref="NXW73:NYB73"/>
    <mergeCell ref="NYC73:NYH73"/>
    <mergeCell ref="NYI73:NYN73"/>
    <mergeCell ref="NYO73:NYT73"/>
    <mergeCell ref="NWM73:NWR73"/>
    <mergeCell ref="NWS73:NWX73"/>
    <mergeCell ref="NWY73:NXD73"/>
    <mergeCell ref="NXE73:NXJ73"/>
    <mergeCell ref="NXK73:NXP73"/>
    <mergeCell ref="NVI73:NVN73"/>
    <mergeCell ref="NVO73:NVT73"/>
    <mergeCell ref="NVU73:NVZ73"/>
    <mergeCell ref="NWA73:NWF73"/>
    <mergeCell ref="NWG73:NWL73"/>
    <mergeCell ref="NUE73:NUJ73"/>
    <mergeCell ref="NUK73:NUP73"/>
    <mergeCell ref="NUQ73:NUV73"/>
    <mergeCell ref="NUW73:NVB73"/>
    <mergeCell ref="NVC73:NVH73"/>
    <mergeCell ref="NTA73:NTF73"/>
    <mergeCell ref="NTG73:NTL73"/>
    <mergeCell ref="NTM73:NTR73"/>
    <mergeCell ref="NTS73:NTX73"/>
    <mergeCell ref="NTY73:NUD73"/>
    <mergeCell ref="NRW73:NSB73"/>
    <mergeCell ref="NSC73:NSH73"/>
    <mergeCell ref="NSI73:NSN73"/>
    <mergeCell ref="NSO73:NST73"/>
    <mergeCell ref="NSU73:NSZ73"/>
    <mergeCell ref="NQS73:NQX73"/>
    <mergeCell ref="NQY73:NRD73"/>
    <mergeCell ref="NRE73:NRJ73"/>
    <mergeCell ref="NRK73:NRP73"/>
    <mergeCell ref="NRQ73:NRV73"/>
    <mergeCell ref="NPO73:NPT73"/>
    <mergeCell ref="NPU73:NPZ73"/>
    <mergeCell ref="NQA73:NQF73"/>
    <mergeCell ref="NQG73:NQL73"/>
    <mergeCell ref="NQM73:NQR73"/>
    <mergeCell ref="NOK73:NOP73"/>
    <mergeCell ref="NOQ73:NOV73"/>
    <mergeCell ref="NOW73:NPB73"/>
    <mergeCell ref="NPC73:NPH73"/>
    <mergeCell ref="NPI73:NPN73"/>
    <mergeCell ref="NNG73:NNL73"/>
    <mergeCell ref="NNM73:NNR73"/>
    <mergeCell ref="NNS73:NNX73"/>
    <mergeCell ref="NNY73:NOD73"/>
    <mergeCell ref="NOE73:NOJ73"/>
    <mergeCell ref="NMC73:NMH73"/>
    <mergeCell ref="NMI73:NMN73"/>
    <mergeCell ref="NMO73:NMT73"/>
    <mergeCell ref="NMU73:NMZ73"/>
    <mergeCell ref="NNA73:NNF73"/>
    <mergeCell ref="NKY73:NLD73"/>
    <mergeCell ref="NLE73:NLJ73"/>
    <mergeCell ref="NLK73:NLP73"/>
    <mergeCell ref="NLQ73:NLV73"/>
    <mergeCell ref="NLW73:NMB73"/>
    <mergeCell ref="NJU73:NJZ73"/>
    <mergeCell ref="NKA73:NKF73"/>
    <mergeCell ref="NKG73:NKL73"/>
    <mergeCell ref="NKM73:NKR73"/>
    <mergeCell ref="NKS73:NKX73"/>
    <mergeCell ref="NIQ73:NIV73"/>
    <mergeCell ref="NIW73:NJB73"/>
    <mergeCell ref="NJC73:NJH73"/>
    <mergeCell ref="NJI73:NJN73"/>
    <mergeCell ref="NJO73:NJT73"/>
    <mergeCell ref="NHM73:NHR73"/>
    <mergeCell ref="NHS73:NHX73"/>
    <mergeCell ref="NHY73:NID73"/>
    <mergeCell ref="NIE73:NIJ73"/>
    <mergeCell ref="NIK73:NIP73"/>
    <mergeCell ref="NGI73:NGN73"/>
    <mergeCell ref="NGO73:NGT73"/>
    <mergeCell ref="NGU73:NGZ73"/>
    <mergeCell ref="NHA73:NHF73"/>
    <mergeCell ref="NHG73:NHL73"/>
    <mergeCell ref="NFE73:NFJ73"/>
    <mergeCell ref="NFK73:NFP73"/>
    <mergeCell ref="NFQ73:NFV73"/>
    <mergeCell ref="NFW73:NGB73"/>
    <mergeCell ref="NGC73:NGH73"/>
    <mergeCell ref="NEA73:NEF73"/>
    <mergeCell ref="NEG73:NEL73"/>
    <mergeCell ref="NEM73:NER73"/>
    <mergeCell ref="NES73:NEX73"/>
    <mergeCell ref="NEY73:NFD73"/>
    <mergeCell ref="NCW73:NDB73"/>
    <mergeCell ref="NDC73:NDH73"/>
    <mergeCell ref="NDI73:NDN73"/>
    <mergeCell ref="NDO73:NDT73"/>
    <mergeCell ref="NDU73:NDZ73"/>
    <mergeCell ref="NBS73:NBX73"/>
    <mergeCell ref="NBY73:NCD73"/>
    <mergeCell ref="NCE73:NCJ73"/>
    <mergeCell ref="NCK73:NCP73"/>
    <mergeCell ref="NCQ73:NCV73"/>
    <mergeCell ref="NAO73:NAT73"/>
    <mergeCell ref="NAU73:NAZ73"/>
    <mergeCell ref="NBA73:NBF73"/>
    <mergeCell ref="NBG73:NBL73"/>
    <mergeCell ref="NBM73:NBR73"/>
    <mergeCell ref="MZK73:MZP73"/>
    <mergeCell ref="MZQ73:MZV73"/>
    <mergeCell ref="MZW73:NAB73"/>
    <mergeCell ref="NAC73:NAH73"/>
    <mergeCell ref="NAI73:NAN73"/>
    <mergeCell ref="MYG73:MYL73"/>
    <mergeCell ref="MYM73:MYR73"/>
    <mergeCell ref="MYS73:MYX73"/>
    <mergeCell ref="MYY73:MZD73"/>
    <mergeCell ref="MZE73:MZJ73"/>
    <mergeCell ref="MXC73:MXH73"/>
    <mergeCell ref="MXI73:MXN73"/>
    <mergeCell ref="MXO73:MXT73"/>
    <mergeCell ref="MXU73:MXZ73"/>
    <mergeCell ref="MYA73:MYF73"/>
    <mergeCell ref="MVY73:MWD73"/>
    <mergeCell ref="MWE73:MWJ73"/>
    <mergeCell ref="MWK73:MWP73"/>
    <mergeCell ref="MWQ73:MWV73"/>
    <mergeCell ref="MWW73:MXB73"/>
    <mergeCell ref="MUU73:MUZ73"/>
    <mergeCell ref="MVA73:MVF73"/>
    <mergeCell ref="MVG73:MVL73"/>
    <mergeCell ref="MVM73:MVR73"/>
    <mergeCell ref="MVS73:MVX73"/>
    <mergeCell ref="MTQ73:MTV73"/>
    <mergeCell ref="MTW73:MUB73"/>
    <mergeCell ref="MUC73:MUH73"/>
    <mergeCell ref="MUI73:MUN73"/>
    <mergeCell ref="MUO73:MUT73"/>
    <mergeCell ref="MSM73:MSR73"/>
    <mergeCell ref="MSS73:MSX73"/>
    <mergeCell ref="MSY73:MTD73"/>
    <mergeCell ref="MTE73:MTJ73"/>
    <mergeCell ref="MTK73:MTP73"/>
    <mergeCell ref="MRI73:MRN73"/>
    <mergeCell ref="MRO73:MRT73"/>
    <mergeCell ref="MRU73:MRZ73"/>
    <mergeCell ref="MSA73:MSF73"/>
    <mergeCell ref="MSG73:MSL73"/>
    <mergeCell ref="MQE73:MQJ73"/>
    <mergeCell ref="MQK73:MQP73"/>
    <mergeCell ref="MQQ73:MQV73"/>
    <mergeCell ref="MQW73:MRB73"/>
    <mergeCell ref="MRC73:MRH73"/>
    <mergeCell ref="MPA73:MPF73"/>
    <mergeCell ref="MPG73:MPL73"/>
    <mergeCell ref="MPM73:MPR73"/>
    <mergeCell ref="MPS73:MPX73"/>
    <mergeCell ref="MPY73:MQD73"/>
    <mergeCell ref="MNW73:MOB73"/>
    <mergeCell ref="MOC73:MOH73"/>
    <mergeCell ref="MOI73:MON73"/>
    <mergeCell ref="MOO73:MOT73"/>
    <mergeCell ref="MOU73:MOZ73"/>
    <mergeCell ref="MMS73:MMX73"/>
    <mergeCell ref="MMY73:MND73"/>
    <mergeCell ref="MNE73:MNJ73"/>
    <mergeCell ref="MNK73:MNP73"/>
    <mergeCell ref="MNQ73:MNV73"/>
    <mergeCell ref="MLO73:MLT73"/>
    <mergeCell ref="MLU73:MLZ73"/>
    <mergeCell ref="MMA73:MMF73"/>
    <mergeCell ref="MMG73:MML73"/>
    <mergeCell ref="MMM73:MMR73"/>
    <mergeCell ref="MKK73:MKP73"/>
    <mergeCell ref="MKQ73:MKV73"/>
    <mergeCell ref="MKW73:MLB73"/>
    <mergeCell ref="MLC73:MLH73"/>
    <mergeCell ref="MLI73:MLN73"/>
    <mergeCell ref="MJG73:MJL73"/>
    <mergeCell ref="MJM73:MJR73"/>
    <mergeCell ref="MJS73:MJX73"/>
    <mergeCell ref="MJY73:MKD73"/>
    <mergeCell ref="MKE73:MKJ73"/>
    <mergeCell ref="MIC73:MIH73"/>
    <mergeCell ref="MII73:MIN73"/>
    <mergeCell ref="MIO73:MIT73"/>
    <mergeCell ref="MIU73:MIZ73"/>
    <mergeCell ref="MJA73:MJF73"/>
    <mergeCell ref="MGY73:MHD73"/>
    <mergeCell ref="MHE73:MHJ73"/>
    <mergeCell ref="MHK73:MHP73"/>
    <mergeCell ref="MHQ73:MHV73"/>
    <mergeCell ref="MHW73:MIB73"/>
    <mergeCell ref="MFU73:MFZ73"/>
    <mergeCell ref="MGA73:MGF73"/>
    <mergeCell ref="MGG73:MGL73"/>
    <mergeCell ref="MGM73:MGR73"/>
    <mergeCell ref="MGS73:MGX73"/>
    <mergeCell ref="MEQ73:MEV73"/>
    <mergeCell ref="MEW73:MFB73"/>
    <mergeCell ref="MFC73:MFH73"/>
    <mergeCell ref="MFI73:MFN73"/>
    <mergeCell ref="MFO73:MFT73"/>
    <mergeCell ref="MDM73:MDR73"/>
    <mergeCell ref="MDS73:MDX73"/>
    <mergeCell ref="MDY73:MED73"/>
    <mergeCell ref="MEE73:MEJ73"/>
    <mergeCell ref="MEK73:MEP73"/>
    <mergeCell ref="MCI73:MCN73"/>
    <mergeCell ref="MCO73:MCT73"/>
    <mergeCell ref="MCU73:MCZ73"/>
    <mergeCell ref="MDA73:MDF73"/>
    <mergeCell ref="MDG73:MDL73"/>
    <mergeCell ref="MBE73:MBJ73"/>
    <mergeCell ref="MBK73:MBP73"/>
    <mergeCell ref="MBQ73:MBV73"/>
    <mergeCell ref="MBW73:MCB73"/>
    <mergeCell ref="MCC73:MCH73"/>
    <mergeCell ref="MAA73:MAF73"/>
    <mergeCell ref="MAG73:MAL73"/>
    <mergeCell ref="MAM73:MAR73"/>
    <mergeCell ref="MAS73:MAX73"/>
    <mergeCell ref="MAY73:MBD73"/>
    <mergeCell ref="LYW73:LZB73"/>
    <mergeCell ref="LZC73:LZH73"/>
    <mergeCell ref="LZI73:LZN73"/>
    <mergeCell ref="LZO73:LZT73"/>
    <mergeCell ref="LZU73:LZZ73"/>
    <mergeCell ref="LXS73:LXX73"/>
    <mergeCell ref="LXY73:LYD73"/>
    <mergeCell ref="LYE73:LYJ73"/>
    <mergeCell ref="LYK73:LYP73"/>
    <mergeCell ref="LYQ73:LYV73"/>
    <mergeCell ref="LWO73:LWT73"/>
    <mergeCell ref="LWU73:LWZ73"/>
    <mergeCell ref="LXA73:LXF73"/>
    <mergeCell ref="LXG73:LXL73"/>
    <mergeCell ref="LXM73:LXR73"/>
    <mergeCell ref="LVK73:LVP73"/>
    <mergeCell ref="LVQ73:LVV73"/>
    <mergeCell ref="LVW73:LWB73"/>
    <mergeCell ref="LWC73:LWH73"/>
    <mergeCell ref="LWI73:LWN73"/>
    <mergeCell ref="LUG73:LUL73"/>
    <mergeCell ref="LUM73:LUR73"/>
    <mergeCell ref="LUS73:LUX73"/>
    <mergeCell ref="LUY73:LVD73"/>
    <mergeCell ref="LVE73:LVJ73"/>
    <mergeCell ref="LTC73:LTH73"/>
    <mergeCell ref="LTI73:LTN73"/>
    <mergeCell ref="LTO73:LTT73"/>
    <mergeCell ref="LTU73:LTZ73"/>
    <mergeCell ref="LUA73:LUF73"/>
    <mergeCell ref="LRY73:LSD73"/>
    <mergeCell ref="LSE73:LSJ73"/>
    <mergeCell ref="LSK73:LSP73"/>
    <mergeCell ref="LSQ73:LSV73"/>
    <mergeCell ref="LSW73:LTB73"/>
    <mergeCell ref="LQU73:LQZ73"/>
    <mergeCell ref="LRA73:LRF73"/>
    <mergeCell ref="LRG73:LRL73"/>
    <mergeCell ref="LRM73:LRR73"/>
    <mergeCell ref="LRS73:LRX73"/>
    <mergeCell ref="LPQ73:LPV73"/>
    <mergeCell ref="LPW73:LQB73"/>
    <mergeCell ref="LQC73:LQH73"/>
    <mergeCell ref="LQI73:LQN73"/>
    <mergeCell ref="LQO73:LQT73"/>
    <mergeCell ref="LOM73:LOR73"/>
    <mergeCell ref="LOS73:LOX73"/>
    <mergeCell ref="LOY73:LPD73"/>
    <mergeCell ref="LPE73:LPJ73"/>
    <mergeCell ref="LPK73:LPP73"/>
    <mergeCell ref="LNI73:LNN73"/>
    <mergeCell ref="LNO73:LNT73"/>
    <mergeCell ref="LNU73:LNZ73"/>
    <mergeCell ref="LOA73:LOF73"/>
    <mergeCell ref="LOG73:LOL73"/>
    <mergeCell ref="LME73:LMJ73"/>
    <mergeCell ref="LMK73:LMP73"/>
    <mergeCell ref="LMQ73:LMV73"/>
    <mergeCell ref="LMW73:LNB73"/>
    <mergeCell ref="LNC73:LNH73"/>
    <mergeCell ref="LLA73:LLF73"/>
    <mergeCell ref="LLG73:LLL73"/>
    <mergeCell ref="LLM73:LLR73"/>
    <mergeCell ref="LLS73:LLX73"/>
    <mergeCell ref="LLY73:LMD73"/>
    <mergeCell ref="LJW73:LKB73"/>
    <mergeCell ref="LKC73:LKH73"/>
    <mergeCell ref="LKI73:LKN73"/>
    <mergeCell ref="LKO73:LKT73"/>
    <mergeCell ref="LKU73:LKZ73"/>
    <mergeCell ref="LIS73:LIX73"/>
    <mergeCell ref="LIY73:LJD73"/>
    <mergeCell ref="LJE73:LJJ73"/>
    <mergeCell ref="LJK73:LJP73"/>
    <mergeCell ref="LJQ73:LJV73"/>
    <mergeCell ref="LHO73:LHT73"/>
    <mergeCell ref="LHU73:LHZ73"/>
    <mergeCell ref="LIA73:LIF73"/>
    <mergeCell ref="LIG73:LIL73"/>
    <mergeCell ref="LIM73:LIR73"/>
    <mergeCell ref="LGK73:LGP73"/>
    <mergeCell ref="LGQ73:LGV73"/>
    <mergeCell ref="LGW73:LHB73"/>
    <mergeCell ref="LHC73:LHH73"/>
    <mergeCell ref="LHI73:LHN73"/>
    <mergeCell ref="LFG73:LFL73"/>
    <mergeCell ref="LFM73:LFR73"/>
    <mergeCell ref="LFS73:LFX73"/>
    <mergeCell ref="LFY73:LGD73"/>
    <mergeCell ref="LGE73:LGJ73"/>
    <mergeCell ref="LEC73:LEH73"/>
    <mergeCell ref="LEI73:LEN73"/>
    <mergeCell ref="LEO73:LET73"/>
    <mergeCell ref="LEU73:LEZ73"/>
    <mergeCell ref="LFA73:LFF73"/>
    <mergeCell ref="LCY73:LDD73"/>
    <mergeCell ref="LDE73:LDJ73"/>
    <mergeCell ref="LDK73:LDP73"/>
    <mergeCell ref="LDQ73:LDV73"/>
    <mergeCell ref="LDW73:LEB73"/>
    <mergeCell ref="LBU73:LBZ73"/>
    <mergeCell ref="LCA73:LCF73"/>
    <mergeCell ref="LCG73:LCL73"/>
    <mergeCell ref="LCM73:LCR73"/>
    <mergeCell ref="LCS73:LCX73"/>
    <mergeCell ref="LAQ73:LAV73"/>
    <mergeCell ref="LAW73:LBB73"/>
    <mergeCell ref="LBC73:LBH73"/>
    <mergeCell ref="LBI73:LBN73"/>
    <mergeCell ref="LBO73:LBT73"/>
    <mergeCell ref="KZM73:KZR73"/>
    <mergeCell ref="KZS73:KZX73"/>
    <mergeCell ref="KZY73:LAD73"/>
    <mergeCell ref="LAE73:LAJ73"/>
    <mergeCell ref="LAK73:LAP73"/>
    <mergeCell ref="KYI73:KYN73"/>
    <mergeCell ref="KYO73:KYT73"/>
    <mergeCell ref="KYU73:KYZ73"/>
    <mergeCell ref="KZA73:KZF73"/>
    <mergeCell ref="KZG73:KZL73"/>
    <mergeCell ref="KXE73:KXJ73"/>
    <mergeCell ref="KXK73:KXP73"/>
    <mergeCell ref="KXQ73:KXV73"/>
    <mergeCell ref="KXW73:KYB73"/>
    <mergeCell ref="KYC73:KYH73"/>
    <mergeCell ref="KWA73:KWF73"/>
    <mergeCell ref="KWG73:KWL73"/>
    <mergeCell ref="KWM73:KWR73"/>
    <mergeCell ref="KWS73:KWX73"/>
    <mergeCell ref="KWY73:KXD73"/>
    <mergeCell ref="KUW73:KVB73"/>
    <mergeCell ref="KVC73:KVH73"/>
    <mergeCell ref="KVI73:KVN73"/>
    <mergeCell ref="KVO73:KVT73"/>
    <mergeCell ref="KVU73:KVZ73"/>
    <mergeCell ref="KTS73:KTX73"/>
    <mergeCell ref="KTY73:KUD73"/>
    <mergeCell ref="KUE73:KUJ73"/>
    <mergeCell ref="KUK73:KUP73"/>
    <mergeCell ref="KUQ73:KUV73"/>
    <mergeCell ref="KSO73:KST73"/>
    <mergeCell ref="KSU73:KSZ73"/>
    <mergeCell ref="KTA73:KTF73"/>
    <mergeCell ref="KTG73:KTL73"/>
    <mergeCell ref="KTM73:KTR73"/>
    <mergeCell ref="KRK73:KRP73"/>
    <mergeCell ref="KRQ73:KRV73"/>
    <mergeCell ref="KRW73:KSB73"/>
    <mergeCell ref="KSC73:KSH73"/>
    <mergeCell ref="KSI73:KSN73"/>
    <mergeCell ref="KQG73:KQL73"/>
    <mergeCell ref="KQM73:KQR73"/>
    <mergeCell ref="KQS73:KQX73"/>
    <mergeCell ref="KQY73:KRD73"/>
    <mergeCell ref="KRE73:KRJ73"/>
    <mergeCell ref="KPC73:KPH73"/>
    <mergeCell ref="KPI73:KPN73"/>
    <mergeCell ref="KPO73:KPT73"/>
    <mergeCell ref="KPU73:KPZ73"/>
    <mergeCell ref="KQA73:KQF73"/>
    <mergeCell ref="KNY73:KOD73"/>
    <mergeCell ref="KOE73:KOJ73"/>
    <mergeCell ref="KOK73:KOP73"/>
    <mergeCell ref="KOQ73:KOV73"/>
    <mergeCell ref="KOW73:KPB73"/>
    <mergeCell ref="KMU73:KMZ73"/>
    <mergeCell ref="KNA73:KNF73"/>
    <mergeCell ref="KNG73:KNL73"/>
    <mergeCell ref="KNM73:KNR73"/>
    <mergeCell ref="KNS73:KNX73"/>
    <mergeCell ref="KLQ73:KLV73"/>
    <mergeCell ref="KLW73:KMB73"/>
    <mergeCell ref="KMC73:KMH73"/>
    <mergeCell ref="KMI73:KMN73"/>
    <mergeCell ref="KMO73:KMT73"/>
    <mergeCell ref="KKM73:KKR73"/>
    <mergeCell ref="KKS73:KKX73"/>
    <mergeCell ref="KKY73:KLD73"/>
    <mergeCell ref="KLE73:KLJ73"/>
    <mergeCell ref="KLK73:KLP73"/>
    <mergeCell ref="KJI73:KJN73"/>
    <mergeCell ref="KJO73:KJT73"/>
    <mergeCell ref="KJU73:KJZ73"/>
    <mergeCell ref="KKA73:KKF73"/>
    <mergeCell ref="KKG73:KKL73"/>
    <mergeCell ref="KIE73:KIJ73"/>
    <mergeCell ref="KIK73:KIP73"/>
    <mergeCell ref="KIQ73:KIV73"/>
    <mergeCell ref="KIW73:KJB73"/>
    <mergeCell ref="KJC73:KJH73"/>
    <mergeCell ref="KHA73:KHF73"/>
    <mergeCell ref="KHG73:KHL73"/>
    <mergeCell ref="KHM73:KHR73"/>
    <mergeCell ref="KHS73:KHX73"/>
    <mergeCell ref="KHY73:KID73"/>
    <mergeCell ref="KFW73:KGB73"/>
    <mergeCell ref="KGC73:KGH73"/>
    <mergeCell ref="KGI73:KGN73"/>
    <mergeCell ref="KGO73:KGT73"/>
    <mergeCell ref="KGU73:KGZ73"/>
    <mergeCell ref="KES73:KEX73"/>
    <mergeCell ref="KEY73:KFD73"/>
    <mergeCell ref="KFE73:KFJ73"/>
    <mergeCell ref="KFK73:KFP73"/>
    <mergeCell ref="KFQ73:KFV73"/>
    <mergeCell ref="KDO73:KDT73"/>
    <mergeCell ref="KDU73:KDZ73"/>
    <mergeCell ref="KEA73:KEF73"/>
    <mergeCell ref="KEG73:KEL73"/>
    <mergeCell ref="KEM73:KER73"/>
    <mergeCell ref="KCK73:KCP73"/>
    <mergeCell ref="KCQ73:KCV73"/>
    <mergeCell ref="KCW73:KDB73"/>
    <mergeCell ref="KDC73:KDH73"/>
    <mergeCell ref="KDI73:KDN73"/>
    <mergeCell ref="KBG73:KBL73"/>
    <mergeCell ref="KBM73:KBR73"/>
    <mergeCell ref="KBS73:KBX73"/>
    <mergeCell ref="KBY73:KCD73"/>
    <mergeCell ref="KCE73:KCJ73"/>
    <mergeCell ref="KAC73:KAH73"/>
    <mergeCell ref="KAI73:KAN73"/>
    <mergeCell ref="KAO73:KAT73"/>
    <mergeCell ref="KAU73:KAZ73"/>
    <mergeCell ref="KBA73:KBF73"/>
    <mergeCell ref="JYY73:JZD73"/>
    <mergeCell ref="JZE73:JZJ73"/>
    <mergeCell ref="JZK73:JZP73"/>
    <mergeCell ref="JZQ73:JZV73"/>
    <mergeCell ref="JZW73:KAB73"/>
    <mergeCell ref="JXU73:JXZ73"/>
    <mergeCell ref="JYA73:JYF73"/>
    <mergeCell ref="JYG73:JYL73"/>
    <mergeCell ref="JYM73:JYR73"/>
    <mergeCell ref="JYS73:JYX73"/>
    <mergeCell ref="JWQ73:JWV73"/>
    <mergeCell ref="JWW73:JXB73"/>
    <mergeCell ref="JXC73:JXH73"/>
    <mergeCell ref="JXI73:JXN73"/>
    <mergeCell ref="JXO73:JXT73"/>
    <mergeCell ref="JVM73:JVR73"/>
    <mergeCell ref="JVS73:JVX73"/>
    <mergeCell ref="JVY73:JWD73"/>
    <mergeCell ref="JWE73:JWJ73"/>
    <mergeCell ref="JWK73:JWP73"/>
    <mergeCell ref="JUI73:JUN73"/>
    <mergeCell ref="JUO73:JUT73"/>
    <mergeCell ref="JUU73:JUZ73"/>
    <mergeCell ref="JVA73:JVF73"/>
    <mergeCell ref="JVG73:JVL73"/>
    <mergeCell ref="JTE73:JTJ73"/>
    <mergeCell ref="JTK73:JTP73"/>
    <mergeCell ref="JTQ73:JTV73"/>
    <mergeCell ref="JTW73:JUB73"/>
    <mergeCell ref="JUC73:JUH73"/>
    <mergeCell ref="JSA73:JSF73"/>
    <mergeCell ref="JSG73:JSL73"/>
    <mergeCell ref="JSM73:JSR73"/>
    <mergeCell ref="JSS73:JSX73"/>
    <mergeCell ref="JSY73:JTD73"/>
    <mergeCell ref="JQW73:JRB73"/>
    <mergeCell ref="JRC73:JRH73"/>
    <mergeCell ref="JRI73:JRN73"/>
    <mergeCell ref="JRO73:JRT73"/>
    <mergeCell ref="JRU73:JRZ73"/>
    <mergeCell ref="JPS73:JPX73"/>
    <mergeCell ref="JPY73:JQD73"/>
    <mergeCell ref="JQE73:JQJ73"/>
    <mergeCell ref="JQK73:JQP73"/>
    <mergeCell ref="JQQ73:JQV73"/>
    <mergeCell ref="JOO73:JOT73"/>
    <mergeCell ref="JOU73:JOZ73"/>
    <mergeCell ref="JPA73:JPF73"/>
    <mergeCell ref="JPG73:JPL73"/>
    <mergeCell ref="JPM73:JPR73"/>
    <mergeCell ref="JNK73:JNP73"/>
    <mergeCell ref="JNQ73:JNV73"/>
    <mergeCell ref="JNW73:JOB73"/>
    <mergeCell ref="JOC73:JOH73"/>
    <mergeCell ref="JOI73:JON73"/>
    <mergeCell ref="JMG73:JML73"/>
    <mergeCell ref="JMM73:JMR73"/>
    <mergeCell ref="JMS73:JMX73"/>
    <mergeCell ref="JMY73:JND73"/>
    <mergeCell ref="JNE73:JNJ73"/>
    <mergeCell ref="JLC73:JLH73"/>
    <mergeCell ref="JLI73:JLN73"/>
    <mergeCell ref="JLO73:JLT73"/>
    <mergeCell ref="JLU73:JLZ73"/>
    <mergeCell ref="JMA73:JMF73"/>
    <mergeCell ref="JJY73:JKD73"/>
    <mergeCell ref="JKE73:JKJ73"/>
    <mergeCell ref="JKK73:JKP73"/>
    <mergeCell ref="JKQ73:JKV73"/>
    <mergeCell ref="JKW73:JLB73"/>
    <mergeCell ref="JIU73:JIZ73"/>
    <mergeCell ref="JJA73:JJF73"/>
    <mergeCell ref="JJG73:JJL73"/>
    <mergeCell ref="JJM73:JJR73"/>
    <mergeCell ref="JJS73:JJX73"/>
    <mergeCell ref="JHQ73:JHV73"/>
    <mergeCell ref="JHW73:JIB73"/>
    <mergeCell ref="JIC73:JIH73"/>
    <mergeCell ref="JII73:JIN73"/>
    <mergeCell ref="JIO73:JIT73"/>
    <mergeCell ref="JGM73:JGR73"/>
    <mergeCell ref="JGS73:JGX73"/>
    <mergeCell ref="JGY73:JHD73"/>
    <mergeCell ref="JHE73:JHJ73"/>
    <mergeCell ref="JHK73:JHP73"/>
    <mergeCell ref="JFI73:JFN73"/>
    <mergeCell ref="JFO73:JFT73"/>
    <mergeCell ref="JFU73:JFZ73"/>
    <mergeCell ref="JGA73:JGF73"/>
    <mergeCell ref="JGG73:JGL73"/>
    <mergeCell ref="JEE73:JEJ73"/>
    <mergeCell ref="JEK73:JEP73"/>
    <mergeCell ref="JEQ73:JEV73"/>
    <mergeCell ref="JEW73:JFB73"/>
    <mergeCell ref="JFC73:JFH73"/>
    <mergeCell ref="JDA73:JDF73"/>
    <mergeCell ref="JDG73:JDL73"/>
    <mergeCell ref="JDM73:JDR73"/>
    <mergeCell ref="JDS73:JDX73"/>
    <mergeCell ref="JDY73:JED73"/>
    <mergeCell ref="JBW73:JCB73"/>
    <mergeCell ref="JCC73:JCH73"/>
    <mergeCell ref="JCI73:JCN73"/>
    <mergeCell ref="JCO73:JCT73"/>
    <mergeCell ref="JCU73:JCZ73"/>
    <mergeCell ref="JAS73:JAX73"/>
    <mergeCell ref="JAY73:JBD73"/>
    <mergeCell ref="JBE73:JBJ73"/>
    <mergeCell ref="JBK73:JBP73"/>
    <mergeCell ref="JBQ73:JBV73"/>
    <mergeCell ref="IZO73:IZT73"/>
    <mergeCell ref="IZU73:IZZ73"/>
    <mergeCell ref="JAA73:JAF73"/>
    <mergeCell ref="JAG73:JAL73"/>
    <mergeCell ref="JAM73:JAR73"/>
    <mergeCell ref="IYK73:IYP73"/>
    <mergeCell ref="IYQ73:IYV73"/>
    <mergeCell ref="IYW73:IZB73"/>
    <mergeCell ref="IZC73:IZH73"/>
    <mergeCell ref="IZI73:IZN73"/>
    <mergeCell ref="IXG73:IXL73"/>
    <mergeCell ref="IXM73:IXR73"/>
    <mergeCell ref="IXS73:IXX73"/>
    <mergeCell ref="IXY73:IYD73"/>
    <mergeCell ref="IYE73:IYJ73"/>
    <mergeCell ref="IWC73:IWH73"/>
    <mergeCell ref="IWI73:IWN73"/>
    <mergeCell ref="IWO73:IWT73"/>
    <mergeCell ref="IWU73:IWZ73"/>
    <mergeCell ref="IXA73:IXF73"/>
    <mergeCell ref="IUY73:IVD73"/>
    <mergeCell ref="IVE73:IVJ73"/>
    <mergeCell ref="IVK73:IVP73"/>
    <mergeCell ref="IVQ73:IVV73"/>
    <mergeCell ref="IVW73:IWB73"/>
    <mergeCell ref="ITU73:ITZ73"/>
    <mergeCell ref="IUA73:IUF73"/>
    <mergeCell ref="IUG73:IUL73"/>
    <mergeCell ref="IUM73:IUR73"/>
    <mergeCell ref="IUS73:IUX73"/>
    <mergeCell ref="ISQ73:ISV73"/>
    <mergeCell ref="ISW73:ITB73"/>
    <mergeCell ref="ITC73:ITH73"/>
    <mergeCell ref="ITI73:ITN73"/>
    <mergeCell ref="ITO73:ITT73"/>
    <mergeCell ref="IRM73:IRR73"/>
    <mergeCell ref="IRS73:IRX73"/>
    <mergeCell ref="IRY73:ISD73"/>
    <mergeCell ref="ISE73:ISJ73"/>
    <mergeCell ref="ISK73:ISP73"/>
    <mergeCell ref="IQI73:IQN73"/>
    <mergeCell ref="IQO73:IQT73"/>
    <mergeCell ref="IQU73:IQZ73"/>
    <mergeCell ref="IRA73:IRF73"/>
    <mergeCell ref="IRG73:IRL73"/>
    <mergeCell ref="IPE73:IPJ73"/>
    <mergeCell ref="IPK73:IPP73"/>
    <mergeCell ref="IPQ73:IPV73"/>
    <mergeCell ref="IPW73:IQB73"/>
    <mergeCell ref="IQC73:IQH73"/>
    <mergeCell ref="IOA73:IOF73"/>
    <mergeCell ref="IOG73:IOL73"/>
    <mergeCell ref="IOM73:IOR73"/>
    <mergeCell ref="IOS73:IOX73"/>
    <mergeCell ref="IOY73:IPD73"/>
    <mergeCell ref="IMW73:INB73"/>
    <mergeCell ref="INC73:INH73"/>
    <mergeCell ref="INI73:INN73"/>
    <mergeCell ref="INO73:INT73"/>
    <mergeCell ref="INU73:INZ73"/>
    <mergeCell ref="ILS73:ILX73"/>
    <mergeCell ref="ILY73:IMD73"/>
    <mergeCell ref="IME73:IMJ73"/>
    <mergeCell ref="IMK73:IMP73"/>
    <mergeCell ref="IMQ73:IMV73"/>
    <mergeCell ref="IKO73:IKT73"/>
    <mergeCell ref="IKU73:IKZ73"/>
    <mergeCell ref="ILA73:ILF73"/>
    <mergeCell ref="ILG73:ILL73"/>
    <mergeCell ref="ILM73:ILR73"/>
    <mergeCell ref="IJK73:IJP73"/>
    <mergeCell ref="IJQ73:IJV73"/>
    <mergeCell ref="IJW73:IKB73"/>
    <mergeCell ref="IKC73:IKH73"/>
    <mergeCell ref="IKI73:IKN73"/>
    <mergeCell ref="IIG73:IIL73"/>
    <mergeCell ref="IIM73:IIR73"/>
    <mergeCell ref="IIS73:IIX73"/>
    <mergeCell ref="IIY73:IJD73"/>
    <mergeCell ref="IJE73:IJJ73"/>
    <mergeCell ref="IHC73:IHH73"/>
    <mergeCell ref="IHI73:IHN73"/>
    <mergeCell ref="IHO73:IHT73"/>
    <mergeCell ref="IHU73:IHZ73"/>
    <mergeCell ref="IIA73:IIF73"/>
    <mergeCell ref="IFY73:IGD73"/>
    <mergeCell ref="IGE73:IGJ73"/>
    <mergeCell ref="IGK73:IGP73"/>
    <mergeCell ref="IGQ73:IGV73"/>
    <mergeCell ref="IGW73:IHB73"/>
    <mergeCell ref="IEU73:IEZ73"/>
    <mergeCell ref="IFA73:IFF73"/>
    <mergeCell ref="IFG73:IFL73"/>
    <mergeCell ref="IFM73:IFR73"/>
    <mergeCell ref="IFS73:IFX73"/>
    <mergeCell ref="IDQ73:IDV73"/>
    <mergeCell ref="IDW73:IEB73"/>
    <mergeCell ref="IEC73:IEH73"/>
    <mergeCell ref="IEI73:IEN73"/>
    <mergeCell ref="IEO73:IET73"/>
    <mergeCell ref="ICM73:ICR73"/>
    <mergeCell ref="ICS73:ICX73"/>
    <mergeCell ref="ICY73:IDD73"/>
    <mergeCell ref="IDE73:IDJ73"/>
    <mergeCell ref="IDK73:IDP73"/>
    <mergeCell ref="IBI73:IBN73"/>
    <mergeCell ref="IBO73:IBT73"/>
    <mergeCell ref="IBU73:IBZ73"/>
    <mergeCell ref="ICA73:ICF73"/>
    <mergeCell ref="ICG73:ICL73"/>
    <mergeCell ref="IAE73:IAJ73"/>
    <mergeCell ref="IAK73:IAP73"/>
    <mergeCell ref="IAQ73:IAV73"/>
    <mergeCell ref="IAW73:IBB73"/>
    <mergeCell ref="IBC73:IBH73"/>
    <mergeCell ref="HZA73:HZF73"/>
    <mergeCell ref="HZG73:HZL73"/>
    <mergeCell ref="HZM73:HZR73"/>
    <mergeCell ref="HZS73:HZX73"/>
    <mergeCell ref="HZY73:IAD73"/>
    <mergeCell ref="HXW73:HYB73"/>
    <mergeCell ref="HYC73:HYH73"/>
    <mergeCell ref="HYI73:HYN73"/>
    <mergeCell ref="HYO73:HYT73"/>
    <mergeCell ref="HYU73:HYZ73"/>
    <mergeCell ref="HWS73:HWX73"/>
    <mergeCell ref="HWY73:HXD73"/>
    <mergeCell ref="HXE73:HXJ73"/>
    <mergeCell ref="HXK73:HXP73"/>
    <mergeCell ref="HXQ73:HXV73"/>
    <mergeCell ref="HVO73:HVT73"/>
    <mergeCell ref="HVU73:HVZ73"/>
    <mergeCell ref="HWA73:HWF73"/>
    <mergeCell ref="HWG73:HWL73"/>
    <mergeCell ref="HWM73:HWR73"/>
    <mergeCell ref="HUK73:HUP73"/>
    <mergeCell ref="HUQ73:HUV73"/>
    <mergeCell ref="HUW73:HVB73"/>
    <mergeCell ref="HVC73:HVH73"/>
    <mergeCell ref="HVI73:HVN73"/>
    <mergeCell ref="HTG73:HTL73"/>
    <mergeCell ref="HTM73:HTR73"/>
    <mergeCell ref="HTS73:HTX73"/>
    <mergeCell ref="HTY73:HUD73"/>
    <mergeCell ref="HUE73:HUJ73"/>
    <mergeCell ref="HSC73:HSH73"/>
    <mergeCell ref="HSI73:HSN73"/>
    <mergeCell ref="HSO73:HST73"/>
    <mergeCell ref="HSU73:HSZ73"/>
    <mergeCell ref="HTA73:HTF73"/>
    <mergeCell ref="HQY73:HRD73"/>
    <mergeCell ref="HRE73:HRJ73"/>
    <mergeCell ref="HRK73:HRP73"/>
    <mergeCell ref="HRQ73:HRV73"/>
    <mergeCell ref="HRW73:HSB73"/>
    <mergeCell ref="HPU73:HPZ73"/>
    <mergeCell ref="HQA73:HQF73"/>
    <mergeCell ref="HQG73:HQL73"/>
    <mergeCell ref="HQM73:HQR73"/>
    <mergeCell ref="HQS73:HQX73"/>
    <mergeCell ref="HOQ73:HOV73"/>
    <mergeCell ref="HOW73:HPB73"/>
    <mergeCell ref="HPC73:HPH73"/>
    <mergeCell ref="HPI73:HPN73"/>
    <mergeCell ref="HPO73:HPT73"/>
    <mergeCell ref="HNM73:HNR73"/>
    <mergeCell ref="HNS73:HNX73"/>
    <mergeCell ref="HNY73:HOD73"/>
    <mergeCell ref="HOE73:HOJ73"/>
    <mergeCell ref="HOK73:HOP73"/>
    <mergeCell ref="HMI73:HMN73"/>
    <mergeCell ref="HMO73:HMT73"/>
    <mergeCell ref="HMU73:HMZ73"/>
    <mergeCell ref="HNA73:HNF73"/>
    <mergeCell ref="HNG73:HNL73"/>
    <mergeCell ref="HLE73:HLJ73"/>
    <mergeCell ref="HLK73:HLP73"/>
    <mergeCell ref="HLQ73:HLV73"/>
    <mergeCell ref="HLW73:HMB73"/>
    <mergeCell ref="HMC73:HMH73"/>
    <mergeCell ref="HKA73:HKF73"/>
    <mergeCell ref="HKG73:HKL73"/>
    <mergeCell ref="HKM73:HKR73"/>
    <mergeCell ref="HKS73:HKX73"/>
    <mergeCell ref="HKY73:HLD73"/>
    <mergeCell ref="HIW73:HJB73"/>
    <mergeCell ref="HJC73:HJH73"/>
    <mergeCell ref="HJI73:HJN73"/>
    <mergeCell ref="HJO73:HJT73"/>
    <mergeCell ref="HJU73:HJZ73"/>
    <mergeCell ref="HHS73:HHX73"/>
    <mergeCell ref="HHY73:HID73"/>
    <mergeCell ref="HIE73:HIJ73"/>
    <mergeCell ref="HIK73:HIP73"/>
    <mergeCell ref="HIQ73:HIV73"/>
    <mergeCell ref="HGO73:HGT73"/>
    <mergeCell ref="HGU73:HGZ73"/>
    <mergeCell ref="HHA73:HHF73"/>
    <mergeCell ref="HHG73:HHL73"/>
    <mergeCell ref="HHM73:HHR73"/>
    <mergeCell ref="HFK73:HFP73"/>
    <mergeCell ref="HFQ73:HFV73"/>
    <mergeCell ref="HFW73:HGB73"/>
    <mergeCell ref="HGC73:HGH73"/>
    <mergeCell ref="HGI73:HGN73"/>
    <mergeCell ref="HEG73:HEL73"/>
    <mergeCell ref="HEM73:HER73"/>
    <mergeCell ref="HES73:HEX73"/>
    <mergeCell ref="HEY73:HFD73"/>
    <mergeCell ref="HFE73:HFJ73"/>
    <mergeCell ref="HDC73:HDH73"/>
    <mergeCell ref="HDI73:HDN73"/>
    <mergeCell ref="HDO73:HDT73"/>
    <mergeCell ref="HDU73:HDZ73"/>
    <mergeCell ref="HEA73:HEF73"/>
    <mergeCell ref="HBY73:HCD73"/>
    <mergeCell ref="HCE73:HCJ73"/>
    <mergeCell ref="HCK73:HCP73"/>
    <mergeCell ref="HCQ73:HCV73"/>
    <mergeCell ref="HCW73:HDB73"/>
    <mergeCell ref="HAU73:HAZ73"/>
    <mergeCell ref="HBA73:HBF73"/>
    <mergeCell ref="HBG73:HBL73"/>
    <mergeCell ref="HBM73:HBR73"/>
    <mergeCell ref="HBS73:HBX73"/>
    <mergeCell ref="GZQ73:GZV73"/>
    <mergeCell ref="GZW73:HAB73"/>
    <mergeCell ref="HAC73:HAH73"/>
    <mergeCell ref="HAI73:HAN73"/>
    <mergeCell ref="HAO73:HAT73"/>
    <mergeCell ref="GYM73:GYR73"/>
    <mergeCell ref="GYS73:GYX73"/>
    <mergeCell ref="GYY73:GZD73"/>
    <mergeCell ref="GZE73:GZJ73"/>
    <mergeCell ref="GZK73:GZP73"/>
    <mergeCell ref="GXI73:GXN73"/>
    <mergeCell ref="GXO73:GXT73"/>
    <mergeCell ref="GXU73:GXZ73"/>
    <mergeCell ref="GYA73:GYF73"/>
    <mergeCell ref="GYG73:GYL73"/>
    <mergeCell ref="GWE73:GWJ73"/>
    <mergeCell ref="GWK73:GWP73"/>
    <mergeCell ref="GWQ73:GWV73"/>
    <mergeCell ref="GWW73:GXB73"/>
    <mergeCell ref="GXC73:GXH73"/>
    <mergeCell ref="GVA73:GVF73"/>
    <mergeCell ref="GVG73:GVL73"/>
    <mergeCell ref="GVM73:GVR73"/>
    <mergeCell ref="GVS73:GVX73"/>
    <mergeCell ref="GVY73:GWD73"/>
    <mergeCell ref="GTW73:GUB73"/>
    <mergeCell ref="GUC73:GUH73"/>
    <mergeCell ref="GUI73:GUN73"/>
    <mergeCell ref="GUO73:GUT73"/>
    <mergeCell ref="GUU73:GUZ73"/>
    <mergeCell ref="GSS73:GSX73"/>
    <mergeCell ref="GSY73:GTD73"/>
    <mergeCell ref="GTE73:GTJ73"/>
    <mergeCell ref="GTK73:GTP73"/>
    <mergeCell ref="GTQ73:GTV73"/>
    <mergeCell ref="GRO73:GRT73"/>
    <mergeCell ref="GRU73:GRZ73"/>
    <mergeCell ref="GSA73:GSF73"/>
    <mergeCell ref="GSG73:GSL73"/>
    <mergeCell ref="GSM73:GSR73"/>
    <mergeCell ref="GQK73:GQP73"/>
    <mergeCell ref="GQQ73:GQV73"/>
    <mergeCell ref="GQW73:GRB73"/>
    <mergeCell ref="GRC73:GRH73"/>
    <mergeCell ref="GRI73:GRN73"/>
    <mergeCell ref="GPG73:GPL73"/>
    <mergeCell ref="GPM73:GPR73"/>
    <mergeCell ref="GPS73:GPX73"/>
    <mergeCell ref="GPY73:GQD73"/>
    <mergeCell ref="GQE73:GQJ73"/>
    <mergeCell ref="GOC73:GOH73"/>
    <mergeCell ref="GOI73:GON73"/>
    <mergeCell ref="GOO73:GOT73"/>
    <mergeCell ref="GOU73:GOZ73"/>
    <mergeCell ref="GPA73:GPF73"/>
    <mergeCell ref="GMY73:GND73"/>
    <mergeCell ref="GNE73:GNJ73"/>
    <mergeCell ref="GNK73:GNP73"/>
    <mergeCell ref="GNQ73:GNV73"/>
    <mergeCell ref="GNW73:GOB73"/>
    <mergeCell ref="GLU73:GLZ73"/>
    <mergeCell ref="GMA73:GMF73"/>
    <mergeCell ref="GMG73:GML73"/>
    <mergeCell ref="GMM73:GMR73"/>
    <mergeCell ref="GMS73:GMX73"/>
    <mergeCell ref="GKQ73:GKV73"/>
    <mergeCell ref="GKW73:GLB73"/>
    <mergeCell ref="GLC73:GLH73"/>
    <mergeCell ref="GLI73:GLN73"/>
    <mergeCell ref="GLO73:GLT73"/>
    <mergeCell ref="GJM73:GJR73"/>
    <mergeCell ref="GJS73:GJX73"/>
    <mergeCell ref="GJY73:GKD73"/>
    <mergeCell ref="GKE73:GKJ73"/>
    <mergeCell ref="GKK73:GKP73"/>
    <mergeCell ref="GII73:GIN73"/>
    <mergeCell ref="GIO73:GIT73"/>
    <mergeCell ref="GIU73:GIZ73"/>
    <mergeCell ref="GJA73:GJF73"/>
    <mergeCell ref="GJG73:GJL73"/>
    <mergeCell ref="GHE73:GHJ73"/>
    <mergeCell ref="GHK73:GHP73"/>
    <mergeCell ref="GHQ73:GHV73"/>
    <mergeCell ref="GHW73:GIB73"/>
    <mergeCell ref="GIC73:GIH73"/>
    <mergeCell ref="GGA73:GGF73"/>
    <mergeCell ref="GGG73:GGL73"/>
    <mergeCell ref="GGM73:GGR73"/>
    <mergeCell ref="GGS73:GGX73"/>
    <mergeCell ref="GGY73:GHD73"/>
    <mergeCell ref="GEW73:GFB73"/>
    <mergeCell ref="GFC73:GFH73"/>
    <mergeCell ref="GFI73:GFN73"/>
    <mergeCell ref="GFO73:GFT73"/>
    <mergeCell ref="GFU73:GFZ73"/>
    <mergeCell ref="GDS73:GDX73"/>
    <mergeCell ref="GDY73:GED73"/>
    <mergeCell ref="GEE73:GEJ73"/>
    <mergeCell ref="GEK73:GEP73"/>
    <mergeCell ref="GEQ73:GEV73"/>
    <mergeCell ref="GCO73:GCT73"/>
    <mergeCell ref="GCU73:GCZ73"/>
    <mergeCell ref="GDA73:GDF73"/>
    <mergeCell ref="GDG73:GDL73"/>
    <mergeCell ref="GDM73:GDR73"/>
    <mergeCell ref="GBK73:GBP73"/>
    <mergeCell ref="GBQ73:GBV73"/>
    <mergeCell ref="GBW73:GCB73"/>
    <mergeCell ref="GCC73:GCH73"/>
    <mergeCell ref="GCI73:GCN73"/>
    <mergeCell ref="GAG73:GAL73"/>
    <mergeCell ref="GAM73:GAR73"/>
    <mergeCell ref="GAS73:GAX73"/>
    <mergeCell ref="GAY73:GBD73"/>
    <mergeCell ref="GBE73:GBJ73"/>
    <mergeCell ref="FZC73:FZH73"/>
    <mergeCell ref="FZI73:FZN73"/>
    <mergeCell ref="FZO73:FZT73"/>
    <mergeCell ref="FZU73:FZZ73"/>
    <mergeCell ref="GAA73:GAF73"/>
    <mergeCell ref="FXY73:FYD73"/>
    <mergeCell ref="FYE73:FYJ73"/>
    <mergeCell ref="FYK73:FYP73"/>
    <mergeCell ref="FYQ73:FYV73"/>
    <mergeCell ref="FYW73:FZB73"/>
    <mergeCell ref="FWU73:FWZ73"/>
    <mergeCell ref="FXA73:FXF73"/>
    <mergeCell ref="FXG73:FXL73"/>
    <mergeCell ref="FXM73:FXR73"/>
    <mergeCell ref="FXS73:FXX73"/>
    <mergeCell ref="FVQ73:FVV73"/>
    <mergeCell ref="FVW73:FWB73"/>
    <mergeCell ref="FWC73:FWH73"/>
    <mergeCell ref="FWI73:FWN73"/>
    <mergeCell ref="FWO73:FWT73"/>
    <mergeCell ref="FUM73:FUR73"/>
    <mergeCell ref="FUS73:FUX73"/>
    <mergeCell ref="FUY73:FVD73"/>
    <mergeCell ref="FVE73:FVJ73"/>
    <mergeCell ref="FVK73:FVP73"/>
    <mergeCell ref="FTI73:FTN73"/>
    <mergeCell ref="FTO73:FTT73"/>
    <mergeCell ref="FTU73:FTZ73"/>
    <mergeCell ref="FUA73:FUF73"/>
    <mergeCell ref="FUG73:FUL73"/>
    <mergeCell ref="FSE73:FSJ73"/>
    <mergeCell ref="FSK73:FSP73"/>
    <mergeCell ref="FSQ73:FSV73"/>
    <mergeCell ref="FSW73:FTB73"/>
    <mergeCell ref="FTC73:FTH73"/>
    <mergeCell ref="FRA73:FRF73"/>
    <mergeCell ref="FRG73:FRL73"/>
    <mergeCell ref="FRM73:FRR73"/>
    <mergeCell ref="FRS73:FRX73"/>
    <mergeCell ref="FRY73:FSD73"/>
    <mergeCell ref="FPW73:FQB73"/>
    <mergeCell ref="FQC73:FQH73"/>
    <mergeCell ref="FQI73:FQN73"/>
    <mergeCell ref="FQO73:FQT73"/>
    <mergeCell ref="FQU73:FQZ73"/>
    <mergeCell ref="FOS73:FOX73"/>
    <mergeCell ref="FOY73:FPD73"/>
    <mergeCell ref="FPE73:FPJ73"/>
    <mergeCell ref="FPK73:FPP73"/>
    <mergeCell ref="FPQ73:FPV73"/>
    <mergeCell ref="FNO73:FNT73"/>
    <mergeCell ref="FNU73:FNZ73"/>
    <mergeCell ref="FOA73:FOF73"/>
    <mergeCell ref="FOG73:FOL73"/>
    <mergeCell ref="FOM73:FOR73"/>
    <mergeCell ref="FMK73:FMP73"/>
    <mergeCell ref="FMQ73:FMV73"/>
    <mergeCell ref="FMW73:FNB73"/>
    <mergeCell ref="FNC73:FNH73"/>
    <mergeCell ref="FNI73:FNN73"/>
    <mergeCell ref="FLG73:FLL73"/>
    <mergeCell ref="FLM73:FLR73"/>
    <mergeCell ref="FLS73:FLX73"/>
    <mergeCell ref="FLY73:FMD73"/>
    <mergeCell ref="FME73:FMJ73"/>
    <mergeCell ref="FKC73:FKH73"/>
    <mergeCell ref="FKI73:FKN73"/>
    <mergeCell ref="FKO73:FKT73"/>
    <mergeCell ref="FKU73:FKZ73"/>
    <mergeCell ref="FLA73:FLF73"/>
    <mergeCell ref="FIY73:FJD73"/>
    <mergeCell ref="FJE73:FJJ73"/>
    <mergeCell ref="FJK73:FJP73"/>
    <mergeCell ref="FJQ73:FJV73"/>
    <mergeCell ref="FJW73:FKB73"/>
    <mergeCell ref="FHU73:FHZ73"/>
    <mergeCell ref="FIA73:FIF73"/>
    <mergeCell ref="FIG73:FIL73"/>
    <mergeCell ref="FIM73:FIR73"/>
    <mergeCell ref="FIS73:FIX73"/>
    <mergeCell ref="FGQ73:FGV73"/>
    <mergeCell ref="FGW73:FHB73"/>
    <mergeCell ref="FHC73:FHH73"/>
    <mergeCell ref="FHI73:FHN73"/>
    <mergeCell ref="FHO73:FHT73"/>
    <mergeCell ref="FFM73:FFR73"/>
    <mergeCell ref="FFS73:FFX73"/>
    <mergeCell ref="FFY73:FGD73"/>
    <mergeCell ref="FGE73:FGJ73"/>
    <mergeCell ref="FGK73:FGP73"/>
    <mergeCell ref="FEI73:FEN73"/>
    <mergeCell ref="FEO73:FET73"/>
    <mergeCell ref="FEU73:FEZ73"/>
    <mergeCell ref="FFA73:FFF73"/>
    <mergeCell ref="FFG73:FFL73"/>
    <mergeCell ref="FDE73:FDJ73"/>
    <mergeCell ref="FDK73:FDP73"/>
    <mergeCell ref="FDQ73:FDV73"/>
    <mergeCell ref="FDW73:FEB73"/>
    <mergeCell ref="FEC73:FEH73"/>
    <mergeCell ref="FCA73:FCF73"/>
    <mergeCell ref="FCG73:FCL73"/>
    <mergeCell ref="FCM73:FCR73"/>
    <mergeCell ref="FCS73:FCX73"/>
    <mergeCell ref="FCY73:FDD73"/>
    <mergeCell ref="FAW73:FBB73"/>
    <mergeCell ref="FBC73:FBH73"/>
    <mergeCell ref="FBI73:FBN73"/>
    <mergeCell ref="FBO73:FBT73"/>
    <mergeCell ref="FBU73:FBZ73"/>
    <mergeCell ref="EZS73:EZX73"/>
    <mergeCell ref="EZY73:FAD73"/>
    <mergeCell ref="FAE73:FAJ73"/>
    <mergeCell ref="FAK73:FAP73"/>
    <mergeCell ref="FAQ73:FAV73"/>
    <mergeCell ref="EYO73:EYT73"/>
    <mergeCell ref="EYU73:EYZ73"/>
    <mergeCell ref="EZA73:EZF73"/>
    <mergeCell ref="EZG73:EZL73"/>
    <mergeCell ref="EZM73:EZR73"/>
    <mergeCell ref="EXK73:EXP73"/>
    <mergeCell ref="EXQ73:EXV73"/>
    <mergeCell ref="EXW73:EYB73"/>
    <mergeCell ref="EYC73:EYH73"/>
    <mergeCell ref="EYI73:EYN73"/>
    <mergeCell ref="EWG73:EWL73"/>
    <mergeCell ref="EWM73:EWR73"/>
    <mergeCell ref="EWS73:EWX73"/>
    <mergeCell ref="EWY73:EXD73"/>
    <mergeCell ref="EXE73:EXJ73"/>
    <mergeCell ref="EVC73:EVH73"/>
    <mergeCell ref="EVI73:EVN73"/>
    <mergeCell ref="EVO73:EVT73"/>
    <mergeCell ref="EVU73:EVZ73"/>
    <mergeCell ref="EWA73:EWF73"/>
    <mergeCell ref="ETY73:EUD73"/>
    <mergeCell ref="EUE73:EUJ73"/>
    <mergeCell ref="EUK73:EUP73"/>
    <mergeCell ref="EUQ73:EUV73"/>
    <mergeCell ref="EUW73:EVB73"/>
    <mergeCell ref="ESU73:ESZ73"/>
    <mergeCell ref="ETA73:ETF73"/>
    <mergeCell ref="ETG73:ETL73"/>
    <mergeCell ref="ETM73:ETR73"/>
    <mergeCell ref="ETS73:ETX73"/>
    <mergeCell ref="ERQ73:ERV73"/>
    <mergeCell ref="ERW73:ESB73"/>
    <mergeCell ref="ESC73:ESH73"/>
    <mergeCell ref="ESI73:ESN73"/>
    <mergeCell ref="ESO73:EST73"/>
    <mergeCell ref="EQM73:EQR73"/>
    <mergeCell ref="EQS73:EQX73"/>
    <mergeCell ref="EQY73:ERD73"/>
    <mergeCell ref="ERE73:ERJ73"/>
    <mergeCell ref="ERK73:ERP73"/>
    <mergeCell ref="EPI73:EPN73"/>
    <mergeCell ref="EPO73:EPT73"/>
    <mergeCell ref="EPU73:EPZ73"/>
    <mergeCell ref="EQA73:EQF73"/>
    <mergeCell ref="EQG73:EQL73"/>
    <mergeCell ref="EOE73:EOJ73"/>
    <mergeCell ref="EOK73:EOP73"/>
    <mergeCell ref="EOQ73:EOV73"/>
    <mergeCell ref="EOW73:EPB73"/>
    <mergeCell ref="EPC73:EPH73"/>
    <mergeCell ref="ENA73:ENF73"/>
    <mergeCell ref="ENG73:ENL73"/>
    <mergeCell ref="ENM73:ENR73"/>
    <mergeCell ref="ENS73:ENX73"/>
    <mergeCell ref="ENY73:EOD73"/>
    <mergeCell ref="ELW73:EMB73"/>
    <mergeCell ref="EMC73:EMH73"/>
    <mergeCell ref="EMI73:EMN73"/>
    <mergeCell ref="EMO73:EMT73"/>
    <mergeCell ref="EMU73:EMZ73"/>
    <mergeCell ref="EKS73:EKX73"/>
    <mergeCell ref="EKY73:ELD73"/>
    <mergeCell ref="ELE73:ELJ73"/>
    <mergeCell ref="ELK73:ELP73"/>
    <mergeCell ref="ELQ73:ELV73"/>
    <mergeCell ref="EJO73:EJT73"/>
    <mergeCell ref="EJU73:EJZ73"/>
    <mergeCell ref="EKA73:EKF73"/>
    <mergeCell ref="EKG73:EKL73"/>
    <mergeCell ref="EKM73:EKR73"/>
    <mergeCell ref="EIK73:EIP73"/>
    <mergeCell ref="EIQ73:EIV73"/>
    <mergeCell ref="EIW73:EJB73"/>
    <mergeCell ref="EJC73:EJH73"/>
    <mergeCell ref="EJI73:EJN73"/>
    <mergeCell ref="EHG73:EHL73"/>
    <mergeCell ref="EHM73:EHR73"/>
    <mergeCell ref="EHS73:EHX73"/>
    <mergeCell ref="EHY73:EID73"/>
    <mergeCell ref="EIE73:EIJ73"/>
    <mergeCell ref="EGC73:EGH73"/>
    <mergeCell ref="EGI73:EGN73"/>
    <mergeCell ref="EGO73:EGT73"/>
    <mergeCell ref="EGU73:EGZ73"/>
    <mergeCell ref="EHA73:EHF73"/>
    <mergeCell ref="EEY73:EFD73"/>
    <mergeCell ref="EFE73:EFJ73"/>
    <mergeCell ref="EFK73:EFP73"/>
    <mergeCell ref="EFQ73:EFV73"/>
    <mergeCell ref="EFW73:EGB73"/>
    <mergeCell ref="EDU73:EDZ73"/>
    <mergeCell ref="EEA73:EEF73"/>
    <mergeCell ref="EEG73:EEL73"/>
    <mergeCell ref="EEM73:EER73"/>
    <mergeCell ref="EES73:EEX73"/>
    <mergeCell ref="ECQ73:ECV73"/>
    <mergeCell ref="ECW73:EDB73"/>
    <mergeCell ref="EDC73:EDH73"/>
    <mergeCell ref="EDI73:EDN73"/>
    <mergeCell ref="EDO73:EDT73"/>
    <mergeCell ref="EBM73:EBR73"/>
    <mergeCell ref="EBS73:EBX73"/>
    <mergeCell ref="EBY73:ECD73"/>
    <mergeCell ref="ECE73:ECJ73"/>
    <mergeCell ref="ECK73:ECP73"/>
    <mergeCell ref="EAI73:EAN73"/>
    <mergeCell ref="EAO73:EAT73"/>
    <mergeCell ref="EAU73:EAZ73"/>
    <mergeCell ref="EBA73:EBF73"/>
    <mergeCell ref="EBG73:EBL73"/>
    <mergeCell ref="DZE73:DZJ73"/>
    <mergeCell ref="DZK73:DZP73"/>
    <mergeCell ref="DZQ73:DZV73"/>
    <mergeCell ref="DZW73:EAB73"/>
    <mergeCell ref="EAC73:EAH73"/>
    <mergeCell ref="DYA73:DYF73"/>
    <mergeCell ref="DYG73:DYL73"/>
    <mergeCell ref="DYM73:DYR73"/>
    <mergeCell ref="DYS73:DYX73"/>
    <mergeCell ref="DYY73:DZD73"/>
    <mergeCell ref="DWW73:DXB73"/>
    <mergeCell ref="DXC73:DXH73"/>
    <mergeCell ref="DXI73:DXN73"/>
    <mergeCell ref="DXO73:DXT73"/>
    <mergeCell ref="DXU73:DXZ73"/>
    <mergeCell ref="DVS73:DVX73"/>
    <mergeCell ref="DVY73:DWD73"/>
    <mergeCell ref="DWE73:DWJ73"/>
    <mergeCell ref="DWK73:DWP73"/>
    <mergeCell ref="DWQ73:DWV73"/>
    <mergeCell ref="DUO73:DUT73"/>
    <mergeCell ref="DUU73:DUZ73"/>
    <mergeCell ref="DVA73:DVF73"/>
    <mergeCell ref="DVG73:DVL73"/>
    <mergeCell ref="DVM73:DVR73"/>
    <mergeCell ref="DTK73:DTP73"/>
    <mergeCell ref="DTQ73:DTV73"/>
    <mergeCell ref="DTW73:DUB73"/>
    <mergeCell ref="DUC73:DUH73"/>
    <mergeCell ref="DUI73:DUN73"/>
    <mergeCell ref="DSG73:DSL73"/>
    <mergeCell ref="DSM73:DSR73"/>
    <mergeCell ref="DSS73:DSX73"/>
    <mergeCell ref="DSY73:DTD73"/>
    <mergeCell ref="DTE73:DTJ73"/>
    <mergeCell ref="DRC73:DRH73"/>
    <mergeCell ref="DRI73:DRN73"/>
    <mergeCell ref="DRO73:DRT73"/>
    <mergeCell ref="DRU73:DRZ73"/>
    <mergeCell ref="DSA73:DSF73"/>
    <mergeCell ref="DPY73:DQD73"/>
    <mergeCell ref="DQE73:DQJ73"/>
    <mergeCell ref="DQK73:DQP73"/>
    <mergeCell ref="DQQ73:DQV73"/>
    <mergeCell ref="DQW73:DRB73"/>
    <mergeCell ref="DOU73:DOZ73"/>
    <mergeCell ref="DPA73:DPF73"/>
    <mergeCell ref="DPG73:DPL73"/>
    <mergeCell ref="DPM73:DPR73"/>
    <mergeCell ref="DPS73:DPX73"/>
    <mergeCell ref="DNQ73:DNV73"/>
    <mergeCell ref="DNW73:DOB73"/>
    <mergeCell ref="DOC73:DOH73"/>
    <mergeCell ref="DOI73:DON73"/>
    <mergeCell ref="DOO73:DOT73"/>
    <mergeCell ref="DMM73:DMR73"/>
    <mergeCell ref="DMS73:DMX73"/>
    <mergeCell ref="DMY73:DND73"/>
    <mergeCell ref="DNE73:DNJ73"/>
    <mergeCell ref="DNK73:DNP73"/>
    <mergeCell ref="DLI73:DLN73"/>
    <mergeCell ref="DLO73:DLT73"/>
    <mergeCell ref="DLU73:DLZ73"/>
    <mergeCell ref="DMA73:DMF73"/>
    <mergeCell ref="DMG73:DML73"/>
    <mergeCell ref="DKE73:DKJ73"/>
    <mergeCell ref="DKK73:DKP73"/>
    <mergeCell ref="DKQ73:DKV73"/>
    <mergeCell ref="DKW73:DLB73"/>
    <mergeCell ref="DLC73:DLH73"/>
    <mergeCell ref="DJA73:DJF73"/>
    <mergeCell ref="DJG73:DJL73"/>
    <mergeCell ref="DJM73:DJR73"/>
    <mergeCell ref="DJS73:DJX73"/>
    <mergeCell ref="DJY73:DKD73"/>
    <mergeCell ref="DHW73:DIB73"/>
    <mergeCell ref="DIC73:DIH73"/>
    <mergeCell ref="DII73:DIN73"/>
    <mergeCell ref="DIO73:DIT73"/>
    <mergeCell ref="DIU73:DIZ73"/>
    <mergeCell ref="DGS73:DGX73"/>
    <mergeCell ref="DGY73:DHD73"/>
    <mergeCell ref="DHE73:DHJ73"/>
    <mergeCell ref="DHK73:DHP73"/>
    <mergeCell ref="DHQ73:DHV73"/>
    <mergeCell ref="DFO73:DFT73"/>
    <mergeCell ref="DFU73:DFZ73"/>
    <mergeCell ref="DGA73:DGF73"/>
    <mergeCell ref="DGG73:DGL73"/>
    <mergeCell ref="DGM73:DGR73"/>
    <mergeCell ref="DEK73:DEP73"/>
    <mergeCell ref="DEQ73:DEV73"/>
    <mergeCell ref="DEW73:DFB73"/>
    <mergeCell ref="DFC73:DFH73"/>
    <mergeCell ref="DFI73:DFN73"/>
    <mergeCell ref="DDG73:DDL73"/>
    <mergeCell ref="DDM73:DDR73"/>
    <mergeCell ref="DDS73:DDX73"/>
    <mergeCell ref="DDY73:DED73"/>
    <mergeCell ref="DEE73:DEJ73"/>
    <mergeCell ref="DCC73:DCH73"/>
    <mergeCell ref="DCI73:DCN73"/>
    <mergeCell ref="DCO73:DCT73"/>
    <mergeCell ref="DCU73:DCZ73"/>
    <mergeCell ref="DDA73:DDF73"/>
    <mergeCell ref="DAY73:DBD73"/>
    <mergeCell ref="DBE73:DBJ73"/>
    <mergeCell ref="DBK73:DBP73"/>
    <mergeCell ref="DBQ73:DBV73"/>
    <mergeCell ref="DBW73:DCB73"/>
    <mergeCell ref="CZU73:CZZ73"/>
    <mergeCell ref="DAA73:DAF73"/>
    <mergeCell ref="DAG73:DAL73"/>
    <mergeCell ref="DAM73:DAR73"/>
    <mergeCell ref="DAS73:DAX73"/>
    <mergeCell ref="CYQ73:CYV73"/>
    <mergeCell ref="CYW73:CZB73"/>
    <mergeCell ref="CZC73:CZH73"/>
    <mergeCell ref="CZI73:CZN73"/>
    <mergeCell ref="CZO73:CZT73"/>
    <mergeCell ref="CXM73:CXR73"/>
    <mergeCell ref="CXS73:CXX73"/>
    <mergeCell ref="CXY73:CYD73"/>
    <mergeCell ref="CYE73:CYJ73"/>
    <mergeCell ref="CYK73:CYP73"/>
    <mergeCell ref="CWI73:CWN73"/>
    <mergeCell ref="CWO73:CWT73"/>
    <mergeCell ref="CWU73:CWZ73"/>
    <mergeCell ref="CXA73:CXF73"/>
    <mergeCell ref="CXG73:CXL73"/>
    <mergeCell ref="CVE73:CVJ73"/>
    <mergeCell ref="CVK73:CVP73"/>
    <mergeCell ref="CVQ73:CVV73"/>
    <mergeCell ref="CVW73:CWB73"/>
    <mergeCell ref="CWC73:CWH73"/>
    <mergeCell ref="CUA73:CUF73"/>
    <mergeCell ref="CUG73:CUL73"/>
    <mergeCell ref="CUM73:CUR73"/>
    <mergeCell ref="CUS73:CUX73"/>
    <mergeCell ref="CUY73:CVD73"/>
    <mergeCell ref="CSW73:CTB73"/>
    <mergeCell ref="CTC73:CTH73"/>
    <mergeCell ref="CTI73:CTN73"/>
    <mergeCell ref="CTO73:CTT73"/>
    <mergeCell ref="CTU73:CTZ73"/>
    <mergeCell ref="CRS73:CRX73"/>
    <mergeCell ref="CRY73:CSD73"/>
    <mergeCell ref="CSE73:CSJ73"/>
    <mergeCell ref="CSK73:CSP73"/>
    <mergeCell ref="CSQ73:CSV73"/>
    <mergeCell ref="CQO73:CQT73"/>
    <mergeCell ref="CQU73:CQZ73"/>
    <mergeCell ref="CRA73:CRF73"/>
    <mergeCell ref="CRG73:CRL73"/>
    <mergeCell ref="CRM73:CRR73"/>
    <mergeCell ref="CPK73:CPP73"/>
    <mergeCell ref="CPQ73:CPV73"/>
    <mergeCell ref="CPW73:CQB73"/>
    <mergeCell ref="CQC73:CQH73"/>
    <mergeCell ref="CQI73:CQN73"/>
    <mergeCell ref="COG73:COL73"/>
    <mergeCell ref="COM73:COR73"/>
    <mergeCell ref="COS73:COX73"/>
    <mergeCell ref="COY73:CPD73"/>
    <mergeCell ref="CPE73:CPJ73"/>
    <mergeCell ref="CNC73:CNH73"/>
    <mergeCell ref="CNI73:CNN73"/>
    <mergeCell ref="CNO73:CNT73"/>
    <mergeCell ref="CNU73:CNZ73"/>
    <mergeCell ref="COA73:COF73"/>
    <mergeCell ref="CLY73:CMD73"/>
    <mergeCell ref="CME73:CMJ73"/>
    <mergeCell ref="CMK73:CMP73"/>
    <mergeCell ref="CMQ73:CMV73"/>
    <mergeCell ref="CMW73:CNB73"/>
    <mergeCell ref="CKU73:CKZ73"/>
    <mergeCell ref="CLA73:CLF73"/>
    <mergeCell ref="CLG73:CLL73"/>
    <mergeCell ref="CLM73:CLR73"/>
    <mergeCell ref="CLS73:CLX73"/>
    <mergeCell ref="CJQ73:CJV73"/>
    <mergeCell ref="CJW73:CKB73"/>
    <mergeCell ref="CKC73:CKH73"/>
    <mergeCell ref="CKI73:CKN73"/>
    <mergeCell ref="CKO73:CKT73"/>
    <mergeCell ref="CIM73:CIR73"/>
    <mergeCell ref="CIS73:CIX73"/>
    <mergeCell ref="CIY73:CJD73"/>
    <mergeCell ref="CJE73:CJJ73"/>
    <mergeCell ref="CJK73:CJP73"/>
    <mergeCell ref="CHI73:CHN73"/>
    <mergeCell ref="CHO73:CHT73"/>
    <mergeCell ref="CHU73:CHZ73"/>
    <mergeCell ref="CIA73:CIF73"/>
    <mergeCell ref="CIG73:CIL73"/>
    <mergeCell ref="CGE73:CGJ73"/>
    <mergeCell ref="CGK73:CGP73"/>
    <mergeCell ref="CGQ73:CGV73"/>
    <mergeCell ref="CGW73:CHB73"/>
    <mergeCell ref="CHC73:CHH73"/>
    <mergeCell ref="CFA73:CFF73"/>
    <mergeCell ref="CFG73:CFL73"/>
    <mergeCell ref="CFM73:CFR73"/>
    <mergeCell ref="CFS73:CFX73"/>
    <mergeCell ref="CFY73:CGD73"/>
    <mergeCell ref="CDW73:CEB73"/>
    <mergeCell ref="CEC73:CEH73"/>
    <mergeCell ref="CEI73:CEN73"/>
    <mergeCell ref="CEO73:CET73"/>
    <mergeCell ref="CEU73:CEZ73"/>
    <mergeCell ref="CCS73:CCX73"/>
    <mergeCell ref="CCY73:CDD73"/>
    <mergeCell ref="CDE73:CDJ73"/>
    <mergeCell ref="CDK73:CDP73"/>
    <mergeCell ref="CDQ73:CDV73"/>
    <mergeCell ref="CBO73:CBT73"/>
    <mergeCell ref="CBU73:CBZ73"/>
    <mergeCell ref="CCA73:CCF73"/>
    <mergeCell ref="CCG73:CCL73"/>
    <mergeCell ref="CCM73:CCR73"/>
    <mergeCell ref="CAK73:CAP73"/>
    <mergeCell ref="CAQ73:CAV73"/>
    <mergeCell ref="CAW73:CBB73"/>
    <mergeCell ref="CBC73:CBH73"/>
    <mergeCell ref="CBI73:CBN73"/>
    <mergeCell ref="BZG73:BZL73"/>
    <mergeCell ref="BZM73:BZR73"/>
    <mergeCell ref="BZS73:BZX73"/>
    <mergeCell ref="BZY73:CAD73"/>
    <mergeCell ref="CAE73:CAJ73"/>
    <mergeCell ref="BYC73:BYH73"/>
    <mergeCell ref="BYI73:BYN73"/>
    <mergeCell ref="BYO73:BYT73"/>
    <mergeCell ref="BYU73:BYZ73"/>
    <mergeCell ref="BZA73:BZF73"/>
    <mergeCell ref="BWY73:BXD73"/>
    <mergeCell ref="BXE73:BXJ73"/>
    <mergeCell ref="BXK73:BXP73"/>
    <mergeCell ref="BXQ73:BXV73"/>
    <mergeCell ref="BXW73:BYB73"/>
    <mergeCell ref="BVU73:BVZ73"/>
    <mergeCell ref="BWA73:BWF73"/>
    <mergeCell ref="BWG73:BWL73"/>
    <mergeCell ref="BWM73:BWR73"/>
    <mergeCell ref="BWS73:BWX73"/>
    <mergeCell ref="BUQ73:BUV73"/>
    <mergeCell ref="BUW73:BVB73"/>
    <mergeCell ref="BVC73:BVH73"/>
    <mergeCell ref="BVI73:BVN73"/>
    <mergeCell ref="BVO73:BVT73"/>
    <mergeCell ref="BTM73:BTR73"/>
    <mergeCell ref="BTS73:BTX73"/>
    <mergeCell ref="BTY73:BUD73"/>
    <mergeCell ref="BUE73:BUJ73"/>
    <mergeCell ref="BUK73:BUP73"/>
    <mergeCell ref="BSI73:BSN73"/>
    <mergeCell ref="BSO73:BST73"/>
    <mergeCell ref="BSU73:BSZ73"/>
    <mergeCell ref="BTA73:BTF73"/>
    <mergeCell ref="BTG73:BTL73"/>
    <mergeCell ref="BRE73:BRJ73"/>
    <mergeCell ref="BRK73:BRP73"/>
    <mergeCell ref="BRQ73:BRV73"/>
    <mergeCell ref="BRW73:BSB73"/>
    <mergeCell ref="BSC73:BSH73"/>
    <mergeCell ref="BQA73:BQF73"/>
    <mergeCell ref="BQG73:BQL73"/>
    <mergeCell ref="BQM73:BQR73"/>
    <mergeCell ref="BQS73:BQX73"/>
    <mergeCell ref="BQY73:BRD73"/>
    <mergeCell ref="BOW73:BPB73"/>
    <mergeCell ref="BPC73:BPH73"/>
    <mergeCell ref="BPI73:BPN73"/>
    <mergeCell ref="BPO73:BPT73"/>
    <mergeCell ref="BPU73:BPZ73"/>
    <mergeCell ref="BNS73:BNX73"/>
    <mergeCell ref="BNY73:BOD73"/>
    <mergeCell ref="BOE73:BOJ73"/>
    <mergeCell ref="BOK73:BOP73"/>
    <mergeCell ref="BOQ73:BOV73"/>
    <mergeCell ref="BMO73:BMT73"/>
    <mergeCell ref="BMU73:BMZ73"/>
    <mergeCell ref="BNA73:BNF73"/>
    <mergeCell ref="BNG73:BNL73"/>
    <mergeCell ref="BNM73:BNR73"/>
    <mergeCell ref="BLK73:BLP73"/>
    <mergeCell ref="BLQ73:BLV73"/>
    <mergeCell ref="BLW73:BMB73"/>
    <mergeCell ref="BMC73:BMH73"/>
    <mergeCell ref="BMI73:BMN73"/>
    <mergeCell ref="BKG73:BKL73"/>
    <mergeCell ref="BKM73:BKR73"/>
    <mergeCell ref="BKS73:BKX73"/>
    <mergeCell ref="BKY73:BLD73"/>
    <mergeCell ref="BLE73:BLJ73"/>
    <mergeCell ref="BJC73:BJH73"/>
    <mergeCell ref="BJI73:BJN73"/>
    <mergeCell ref="BJO73:BJT73"/>
    <mergeCell ref="BJU73:BJZ73"/>
    <mergeCell ref="BKA73:BKF73"/>
    <mergeCell ref="BHY73:BID73"/>
    <mergeCell ref="BIE73:BIJ73"/>
    <mergeCell ref="BIK73:BIP73"/>
    <mergeCell ref="BIQ73:BIV73"/>
    <mergeCell ref="BIW73:BJB73"/>
    <mergeCell ref="BGU73:BGZ73"/>
    <mergeCell ref="BHA73:BHF73"/>
    <mergeCell ref="BHG73:BHL73"/>
    <mergeCell ref="BHM73:BHR73"/>
    <mergeCell ref="BHS73:BHX73"/>
    <mergeCell ref="BFQ73:BFV73"/>
    <mergeCell ref="BFW73:BGB73"/>
    <mergeCell ref="BGC73:BGH73"/>
    <mergeCell ref="BGI73:BGN73"/>
    <mergeCell ref="BGO73:BGT73"/>
    <mergeCell ref="BEM73:BER73"/>
    <mergeCell ref="BES73:BEX73"/>
    <mergeCell ref="BEY73:BFD73"/>
    <mergeCell ref="BFE73:BFJ73"/>
    <mergeCell ref="BFK73:BFP73"/>
    <mergeCell ref="BDI73:BDN73"/>
    <mergeCell ref="BDO73:BDT73"/>
    <mergeCell ref="BDU73:BDZ73"/>
    <mergeCell ref="BEA73:BEF73"/>
    <mergeCell ref="BEG73:BEL73"/>
    <mergeCell ref="BCE73:BCJ73"/>
    <mergeCell ref="BCK73:BCP73"/>
    <mergeCell ref="BCQ73:BCV73"/>
    <mergeCell ref="BCW73:BDB73"/>
    <mergeCell ref="BDC73:BDH73"/>
    <mergeCell ref="BBA73:BBF73"/>
    <mergeCell ref="BBG73:BBL73"/>
    <mergeCell ref="BBM73:BBR73"/>
    <mergeCell ref="BBS73:BBX73"/>
    <mergeCell ref="BBY73:BCD73"/>
    <mergeCell ref="AZW73:BAB73"/>
    <mergeCell ref="BAC73:BAH73"/>
    <mergeCell ref="BAI73:BAN73"/>
    <mergeCell ref="BAO73:BAT73"/>
    <mergeCell ref="BAU73:BAZ73"/>
    <mergeCell ref="AYS73:AYX73"/>
    <mergeCell ref="AYY73:AZD73"/>
    <mergeCell ref="AZE73:AZJ73"/>
    <mergeCell ref="AZK73:AZP73"/>
    <mergeCell ref="AZQ73:AZV73"/>
    <mergeCell ref="AXO73:AXT73"/>
    <mergeCell ref="AXU73:AXZ73"/>
    <mergeCell ref="AYA73:AYF73"/>
    <mergeCell ref="AYG73:AYL73"/>
    <mergeCell ref="AYM73:AYR73"/>
    <mergeCell ref="AWK73:AWP73"/>
    <mergeCell ref="AWQ73:AWV73"/>
    <mergeCell ref="AWW73:AXB73"/>
    <mergeCell ref="AXC73:AXH73"/>
    <mergeCell ref="AXI73:AXN73"/>
    <mergeCell ref="AVG73:AVL73"/>
    <mergeCell ref="AVM73:AVR73"/>
    <mergeCell ref="AVS73:AVX73"/>
    <mergeCell ref="AVY73:AWD73"/>
    <mergeCell ref="AWE73:AWJ73"/>
    <mergeCell ref="AUC73:AUH73"/>
    <mergeCell ref="AUI73:AUN73"/>
    <mergeCell ref="AUO73:AUT73"/>
    <mergeCell ref="AUU73:AUZ73"/>
    <mergeCell ref="AVA73:AVF73"/>
    <mergeCell ref="ASY73:ATD73"/>
    <mergeCell ref="ATE73:ATJ73"/>
    <mergeCell ref="ATK73:ATP73"/>
    <mergeCell ref="ATQ73:ATV73"/>
    <mergeCell ref="ATW73:AUB73"/>
    <mergeCell ref="ARU73:ARZ73"/>
    <mergeCell ref="ASA73:ASF73"/>
    <mergeCell ref="ASG73:ASL73"/>
    <mergeCell ref="ASM73:ASR73"/>
    <mergeCell ref="ASS73:ASX73"/>
    <mergeCell ref="AQQ73:AQV73"/>
    <mergeCell ref="AQW73:ARB73"/>
    <mergeCell ref="ARC73:ARH73"/>
    <mergeCell ref="ARI73:ARN73"/>
    <mergeCell ref="ARO73:ART73"/>
    <mergeCell ref="APM73:APR73"/>
    <mergeCell ref="APS73:APX73"/>
    <mergeCell ref="APY73:AQD73"/>
    <mergeCell ref="AQE73:AQJ73"/>
    <mergeCell ref="AQK73:AQP73"/>
    <mergeCell ref="AOI73:AON73"/>
    <mergeCell ref="AOO73:AOT73"/>
    <mergeCell ref="AOU73:AOZ73"/>
    <mergeCell ref="APA73:APF73"/>
    <mergeCell ref="APG73:APL73"/>
    <mergeCell ref="ANE73:ANJ73"/>
    <mergeCell ref="ANK73:ANP73"/>
    <mergeCell ref="ANQ73:ANV73"/>
    <mergeCell ref="ANW73:AOB73"/>
    <mergeCell ref="AOC73:AOH73"/>
    <mergeCell ref="AMA73:AMF73"/>
    <mergeCell ref="AMG73:AML73"/>
    <mergeCell ref="AMM73:AMR73"/>
    <mergeCell ref="AMS73:AMX73"/>
    <mergeCell ref="AMY73:AND73"/>
    <mergeCell ref="AKW73:ALB73"/>
    <mergeCell ref="ALC73:ALH73"/>
    <mergeCell ref="ALI73:ALN73"/>
    <mergeCell ref="ALO73:ALT73"/>
    <mergeCell ref="ALU73:ALZ73"/>
    <mergeCell ref="AJS73:AJX73"/>
    <mergeCell ref="AJY73:AKD73"/>
    <mergeCell ref="AKE73:AKJ73"/>
    <mergeCell ref="AKK73:AKP73"/>
    <mergeCell ref="AKQ73:AKV73"/>
    <mergeCell ref="AIO73:AIT73"/>
    <mergeCell ref="AIU73:AIZ73"/>
    <mergeCell ref="AJA73:AJF73"/>
    <mergeCell ref="AJG73:AJL73"/>
    <mergeCell ref="AJM73:AJR73"/>
    <mergeCell ref="AHK73:AHP73"/>
    <mergeCell ref="AHQ73:AHV73"/>
    <mergeCell ref="AHW73:AIB73"/>
    <mergeCell ref="AIC73:AIH73"/>
    <mergeCell ref="AII73:AIN73"/>
    <mergeCell ref="AGG73:AGL73"/>
    <mergeCell ref="AGM73:AGR73"/>
    <mergeCell ref="AGS73:AGX73"/>
    <mergeCell ref="AGY73:AHD73"/>
    <mergeCell ref="AHE73:AHJ73"/>
    <mergeCell ref="AFC73:AFH73"/>
    <mergeCell ref="AFI73:AFN73"/>
    <mergeCell ref="AFO73:AFT73"/>
    <mergeCell ref="AFU73:AFZ73"/>
    <mergeCell ref="AGA73:AGF73"/>
    <mergeCell ref="ADY73:AED73"/>
    <mergeCell ref="AEE73:AEJ73"/>
    <mergeCell ref="AEK73:AEP73"/>
    <mergeCell ref="AEQ73:AEV73"/>
    <mergeCell ref="AEW73:AFB73"/>
    <mergeCell ref="ACU73:ACZ73"/>
    <mergeCell ref="ADA73:ADF73"/>
    <mergeCell ref="ADG73:ADL73"/>
    <mergeCell ref="ADM73:ADR73"/>
    <mergeCell ref="ADS73:ADX73"/>
    <mergeCell ref="ABQ73:ABV73"/>
    <mergeCell ref="ABW73:ACB73"/>
    <mergeCell ref="ACC73:ACH73"/>
    <mergeCell ref="ACI73:ACN73"/>
    <mergeCell ref="ACO73:ACT73"/>
    <mergeCell ref="AAM73:AAR73"/>
    <mergeCell ref="AAS73:AAX73"/>
    <mergeCell ref="AAY73:ABD73"/>
    <mergeCell ref="ABE73:ABJ73"/>
    <mergeCell ref="ABK73:ABP73"/>
    <mergeCell ref="ZI73:ZN73"/>
    <mergeCell ref="ZO73:ZT73"/>
    <mergeCell ref="ZU73:ZZ73"/>
    <mergeCell ref="AAA73:AAF73"/>
    <mergeCell ref="AAG73:AAL73"/>
    <mergeCell ref="YE73:YJ73"/>
    <mergeCell ref="YK73:YP73"/>
    <mergeCell ref="YQ73:YV73"/>
    <mergeCell ref="YW73:ZB73"/>
    <mergeCell ref="ZC73:ZH73"/>
    <mergeCell ref="XA73:XF73"/>
    <mergeCell ref="XG73:XL73"/>
    <mergeCell ref="XM73:XR73"/>
    <mergeCell ref="XS73:XX73"/>
    <mergeCell ref="XY73:YD73"/>
    <mergeCell ref="VW73:WB73"/>
    <mergeCell ref="WC73:WH73"/>
    <mergeCell ref="WI73:WN73"/>
    <mergeCell ref="WO73:WT73"/>
    <mergeCell ref="WU73:WZ73"/>
    <mergeCell ref="US73:UX73"/>
    <mergeCell ref="UY73:VD73"/>
    <mergeCell ref="VE73:VJ73"/>
    <mergeCell ref="VK73:VP73"/>
    <mergeCell ref="VQ73:VV73"/>
    <mergeCell ref="TO73:TT73"/>
    <mergeCell ref="TU73:TZ73"/>
    <mergeCell ref="UA73:UF73"/>
    <mergeCell ref="UG73:UL73"/>
    <mergeCell ref="UM73:UR73"/>
    <mergeCell ref="SK73:SP73"/>
    <mergeCell ref="SQ73:SV73"/>
    <mergeCell ref="SW73:TB73"/>
    <mergeCell ref="TC73:TH73"/>
    <mergeCell ref="TI73:TN73"/>
    <mergeCell ref="RG73:RL73"/>
    <mergeCell ref="RM73:RR73"/>
    <mergeCell ref="RS73:RX73"/>
    <mergeCell ref="RY73:SD73"/>
    <mergeCell ref="SE73:SJ73"/>
    <mergeCell ref="QC73:QH73"/>
    <mergeCell ref="QI73:QN73"/>
    <mergeCell ref="QO73:QT73"/>
    <mergeCell ref="QU73:QZ73"/>
    <mergeCell ref="RA73:RF73"/>
    <mergeCell ref="OY73:PD73"/>
    <mergeCell ref="PE73:PJ73"/>
    <mergeCell ref="PK73:PP73"/>
    <mergeCell ref="PQ73:PV73"/>
    <mergeCell ref="PW73:QB73"/>
    <mergeCell ref="NU73:NZ73"/>
    <mergeCell ref="OA73:OF73"/>
    <mergeCell ref="OG73:OL73"/>
    <mergeCell ref="OM73:OR73"/>
    <mergeCell ref="OS73:OX73"/>
    <mergeCell ref="MQ73:MV73"/>
    <mergeCell ref="MW73:NB73"/>
    <mergeCell ref="NC73:NH73"/>
    <mergeCell ref="NI73:NN73"/>
    <mergeCell ref="NO73:NT73"/>
    <mergeCell ref="LM73:LR73"/>
    <mergeCell ref="LS73:LX73"/>
    <mergeCell ref="LY73:MD73"/>
    <mergeCell ref="ME73:MJ73"/>
    <mergeCell ref="MK73:MP73"/>
    <mergeCell ref="KI73:KN73"/>
    <mergeCell ref="KO73:KT73"/>
    <mergeCell ref="KU73:KZ73"/>
    <mergeCell ref="LA73:LF73"/>
    <mergeCell ref="LG73:LL73"/>
    <mergeCell ref="JE73:JJ73"/>
    <mergeCell ref="JK73:JP73"/>
    <mergeCell ref="JQ73:JV73"/>
    <mergeCell ref="JW73:KB73"/>
    <mergeCell ref="KC73:KH73"/>
    <mergeCell ref="IA73:IF73"/>
    <mergeCell ref="IG73:IL73"/>
    <mergeCell ref="IM73:IR73"/>
    <mergeCell ref="IS73:IX73"/>
    <mergeCell ref="IY73:JD73"/>
    <mergeCell ref="GW73:HB73"/>
    <mergeCell ref="HC73:HH73"/>
    <mergeCell ref="HI73:HN73"/>
    <mergeCell ref="HO73:HT73"/>
    <mergeCell ref="HU73:HZ73"/>
    <mergeCell ref="FS73:FX73"/>
    <mergeCell ref="FY73:GD73"/>
    <mergeCell ref="GE73:GJ73"/>
    <mergeCell ref="GK73:GP73"/>
    <mergeCell ref="GQ73:GV73"/>
    <mergeCell ref="EO73:ET73"/>
    <mergeCell ref="EU73:EZ73"/>
    <mergeCell ref="FA73:FF73"/>
    <mergeCell ref="FG73:FL73"/>
    <mergeCell ref="FM73:FR73"/>
    <mergeCell ref="DK73:DP73"/>
    <mergeCell ref="DQ73:DV73"/>
    <mergeCell ref="DW73:EB73"/>
    <mergeCell ref="EC73:EH73"/>
    <mergeCell ref="EI73:EN73"/>
    <mergeCell ref="CG73:CL73"/>
    <mergeCell ref="CM73:CR73"/>
    <mergeCell ref="CS73:CX73"/>
    <mergeCell ref="CY73:DD73"/>
    <mergeCell ref="DE73:DJ73"/>
    <mergeCell ref="BC73:BH73"/>
    <mergeCell ref="BI73:BN73"/>
    <mergeCell ref="BO73:BT73"/>
    <mergeCell ref="BU73:BZ73"/>
    <mergeCell ref="CA73:CF73"/>
    <mergeCell ref="AE73:AJ73"/>
    <mergeCell ref="AK73:AP73"/>
    <mergeCell ref="AQ73:AV73"/>
    <mergeCell ref="AW73:BB73"/>
    <mergeCell ref="H73:L73"/>
    <mergeCell ref="M73:R73"/>
    <mergeCell ref="S73:X73"/>
    <mergeCell ref="B7:G7"/>
    <mergeCell ref="B66:F66"/>
    <mergeCell ref="B67:F67"/>
    <mergeCell ref="B68:F68"/>
    <mergeCell ref="B59:F59"/>
    <mergeCell ref="B65:F65"/>
    <mergeCell ref="B60:F60"/>
    <mergeCell ref="B61:F61"/>
    <mergeCell ref="B62:F62"/>
    <mergeCell ref="B63:F63"/>
    <mergeCell ref="B64:F64"/>
    <mergeCell ref="B54:F54"/>
    <mergeCell ref="B55:F55"/>
    <mergeCell ref="B56:F56"/>
    <mergeCell ref="B57:F57"/>
    <mergeCell ref="B58:F58"/>
    <mergeCell ref="B53:F53"/>
    <mergeCell ref="A10:G10"/>
    <mergeCell ref="B1:G1"/>
    <mergeCell ref="B2:G2"/>
    <mergeCell ref="A19:G19"/>
    <mergeCell ref="A20:G20"/>
    <mergeCell ref="B3:G3"/>
    <mergeCell ref="A13:G13"/>
    <mergeCell ref="A14:G14"/>
    <mergeCell ref="A15:G15"/>
    <mergeCell ref="A16:G16"/>
    <mergeCell ref="A17:G17"/>
    <mergeCell ref="A18:G18"/>
    <mergeCell ref="A12:G12"/>
    <mergeCell ref="B4:G4"/>
    <mergeCell ref="B5:G5"/>
    <mergeCell ref="A11:G11"/>
    <mergeCell ref="A21:A22"/>
    <mergeCell ref="Y73:AD73"/>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4" location="_ftn1" display="_ftn1"/>
    <hyperlink ref="B66" location="_ftn2" display="_ftn2"/>
    <hyperlink ref="B74" location="_ftn3" display="_ftn3"/>
    <hyperlink ref="A86" location="_ftnref1" display="_ftnref1"/>
    <hyperlink ref="A87" location="_ftnref2" display="_ftnref2"/>
    <hyperlink ref="A88"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63"/>
  <sheetViews>
    <sheetView zoomScale="85" zoomScaleNormal="85" zoomScaleSheetLayoutView="100" workbookViewId="0">
      <pane xSplit="6" ySplit="6" topLeftCell="G7" activePane="bottomRight" state="frozen"/>
      <selection pane="topRight"/>
      <selection pane="bottomLeft"/>
      <selection pane="bottomRight"/>
    </sheetView>
  </sheetViews>
  <sheetFormatPr defaultColWidth="9.109375" defaultRowHeight="13.2" x14ac:dyDescent="0.25"/>
  <cols>
    <col min="1" max="1" width="21.5546875" style="18" customWidth="1"/>
    <col min="2" max="2" width="5.88671875" style="18" customWidth="1"/>
    <col min="3" max="3" width="63.6640625" style="18" customWidth="1"/>
    <col min="4" max="6" width="15.6640625" style="18" customWidth="1"/>
    <col min="7" max="16384" width="9.109375" style="18"/>
  </cols>
  <sheetData>
    <row r="1" spans="1:6" ht="29.25" customHeight="1" x14ac:dyDescent="0.25">
      <c r="A1" s="493" t="s">
        <v>952</v>
      </c>
      <c r="B1" s="478"/>
      <c r="C1" s="1699" t="s">
        <v>741</v>
      </c>
      <c r="D1" s="1699"/>
      <c r="E1" s="1699"/>
      <c r="F1" s="1700"/>
    </row>
    <row r="2" spans="1:6" x14ac:dyDescent="0.25">
      <c r="A2" s="127" t="s">
        <v>951</v>
      </c>
      <c r="B2" s="105"/>
      <c r="C2" s="233"/>
      <c r="D2" s="233"/>
      <c r="E2" s="233"/>
      <c r="F2" s="594"/>
    </row>
    <row r="3" spans="1:6" ht="29.25" customHeight="1" x14ac:dyDescent="0.25">
      <c r="A3" s="2155" t="s">
        <v>399</v>
      </c>
      <c r="B3" s="2156"/>
      <c r="C3" s="2156"/>
      <c r="D3" s="2156"/>
      <c r="E3" s="2156"/>
      <c r="F3" s="2157"/>
    </row>
    <row r="4" spans="1:6" ht="13.8" thickBot="1" x14ac:dyDescent="0.3">
      <c r="A4" s="830"/>
      <c r="B4" s="831"/>
      <c r="C4" s="831"/>
      <c r="D4" s="828"/>
      <c r="E4" s="828"/>
      <c r="F4" s="829"/>
    </row>
    <row r="5" spans="1:6" ht="27.75" customHeight="1" thickBot="1" x14ac:dyDescent="0.3">
      <c r="A5" s="453" t="s">
        <v>867</v>
      </c>
      <c r="B5" s="1686" t="s">
        <v>984</v>
      </c>
      <c r="C5" s="1687"/>
      <c r="D5" s="1687"/>
      <c r="E5" s="1687"/>
      <c r="F5" s="1688"/>
    </row>
    <row r="6" spans="1:6" ht="23.25" customHeight="1" thickBot="1" x14ac:dyDescent="0.3">
      <c r="A6" s="102" t="s">
        <v>561</v>
      </c>
      <c r="B6" s="103"/>
      <c r="C6" s="891"/>
      <c r="D6" s="891"/>
      <c r="E6" s="891"/>
      <c r="F6" s="872">
        <v>44196</v>
      </c>
    </row>
    <row r="7" spans="1:6" ht="39.75" customHeight="1" thickBot="1" x14ac:dyDescent="0.3">
      <c r="A7" s="2137" t="s">
        <v>2522</v>
      </c>
      <c r="B7" s="2137"/>
      <c r="C7" s="2137"/>
      <c r="D7" s="2137"/>
      <c r="E7" s="2137"/>
      <c r="F7" s="2137"/>
    </row>
    <row r="8" spans="1:6" ht="15.75" customHeight="1" thickBot="1" x14ac:dyDescent="0.3">
      <c r="A8" s="2137" t="s">
        <v>2523</v>
      </c>
      <c r="B8" s="2137"/>
      <c r="C8" s="2137"/>
      <c r="D8" s="2137"/>
      <c r="E8" s="2137"/>
      <c r="F8" s="2137"/>
    </row>
    <row r="9" spans="1:6" ht="13.8" thickBot="1" x14ac:dyDescent="0.3">
      <c r="A9" s="2137" t="s">
        <v>2524</v>
      </c>
      <c r="B9" s="2137"/>
      <c r="C9" s="2137"/>
      <c r="D9" s="2137"/>
      <c r="E9" s="2137"/>
      <c r="F9" s="2137"/>
    </row>
    <row r="10" spans="1:6" ht="13.8" thickBot="1" x14ac:dyDescent="0.3">
      <c r="A10" s="2137" t="s">
        <v>983</v>
      </c>
      <c r="B10" s="2137"/>
      <c r="C10" s="2137"/>
      <c r="D10" s="2137"/>
      <c r="E10" s="2137"/>
      <c r="F10" s="2137"/>
    </row>
    <row r="11" spans="1:6" ht="13.8" thickBot="1" x14ac:dyDescent="0.3">
      <c r="A11" s="2137" t="s">
        <v>2525</v>
      </c>
      <c r="B11" s="2137"/>
      <c r="C11" s="2137"/>
      <c r="D11" s="2137"/>
      <c r="E11" s="2137"/>
      <c r="F11" s="2137"/>
    </row>
    <row r="12" spans="1:6" ht="39" customHeight="1" thickBot="1" x14ac:dyDescent="0.3">
      <c r="A12" s="2137" t="s">
        <v>2526</v>
      </c>
      <c r="B12" s="2137"/>
      <c r="C12" s="2137"/>
      <c r="D12" s="2137"/>
      <c r="E12" s="2137"/>
      <c r="F12" s="2137"/>
    </row>
    <row r="13" spans="1:6" ht="13.8" thickBot="1" x14ac:dyDescent="0.3">
      <c r="A13" s="2147"/>
      <c r="B13" s="2148"/>
      <c r="C13" s="2148"/>
      <c r="D13" s="2148"/>
      <c r="E13" s="2148"/>
      <c r="F13" s="2149"/>
    </row>
    <row r="14" spans="1:6" ht="39" customHeight="1" thickBot="1" x14ac:dyDescent="0.3">
      <c r="A14" s="2138"/>
      <c r="B14" s="2139"/>
      <c r="C14" s="2140"/>
      <c r="D14" s="2150" t="s">
        <v>950</v>
      </c>
      <c r="E14" s="2151"/>
      <c r="F14" s="1103" t="s">
        <v>953</v>
      </c>
    </row>
    <row r="15" spans="1:6" ht="13.8" thickBot="1" x14ac:dyDescent="0.3">
      <c r="A15" s="2141"/>
      <c r="B15" s="2142"/>
      <c r="C15" s="2143"/>
      <c r="D15" s="1104" t="s">
        <v>771</v>
      </c>
      <c r="E15" s="1105" t="s">
        <v>954</v>
      </c>
      <c r="F15" s="1103" t="s">
        <v>771</v>
      </c>
    </row>
    <row r="16" spans="1:6" ht="22.5" customHeight="1" thickBot="1" x14ac:dyDescent="0.3">
      <c r="A16" s="892"/>
      <c r="B16" s="893">
        <v>1</v>
      </c>
      <c r="C16" s="894" t="s">
        <v>955</v>
      </c>
      <c r="D16" s="886"/>
      <c r="E16" s="886"/>
      <c r="F16" s="886"/>
    </row>
    <row r="17" spans="1:6" ht="22.5" customHeight="1" thickBot="1" x14ac:dyDescent="0.3">
      <c r="A17" s="892" t="s">
        <v>956</v>
      </c>
      <c r="B17" s="893">
        <v>2</v>
      </c>
      <c r="C17" s="907" t="s">
        <v>957</v>
      </c>
      <c r="D17" s="885"/>
      <c r="E17" s="885"/>
      <c r="F17" s="885"/>
    </row>
    <row r="18" spans="1:6" ht="19.5" customHeight="1" thickBot="1" x14ac:dyDescent="0.3">
      <c r="A18" s="892" t="s">
        <v>956</v>
      </c>
      <c r="B18" s="893">
        <v>3</v>
      </c>
      <c r="C18" s="907" t="s">
        <v>2063</v>
      </c>
      <c r="D18" s="885"/>
      <c r="E18" s="885"/>
      <c r="F18" s="885"/>
    </row>
    <row r="19" spans="1:6" ht="24" customHeight="1" thickBot="1" x14ac:dyDescent="0.3">
      <c r="A19" s="892" t="s">
        <v>956</v>
      </c>
      <c r="B19" s="893">
        <v>4</v>
      </c>
      <c r="C19" s="907" t="s">
        <v>2064</v>
      </c>
      <c r="D19" s="885"/>
      <c r="E19" s="885"/>
      <c r="F19" s="885"/>
    </row>
    <row r="20" spans="1:6" ht="24.6" thickBot="1" x14ac:dyDescent="0.3">
      <c r="A20" s="892" t="s">
        <v>958</v>
      </c>
      <c r="B20" s="893">
        <v>5</v>
      </c>
      <c r="C20" s="907" t="s">
        <v>2065</v>
      </c>
      <c r="D20" s="885"/>
      <c r="E20" s="885"/>
      <c r="F20" s="885"/>
    </row>
    <row r="21" spans="1:6" ht="24.6" thickBot="1" x14ac:dyDescent="0.3">
      <c r="A21" s="895" t="s">
        <v>1877</v>
      </c>
      <c r="B21" s="896">
        <v>6</v>
      </c>
      <c r="C21" s="897" t="s">
        <v>959</v>
      </c>
      <c r="D21" s="886"/>
      <c r="E21" s="886"/>
      <c r="F21" s="886"/>
    </row>
    <row r="22" spans="1:6" x14ac:dyDescent="0.25">
      <c r="A22" s="2144" t="s">
        <v>956</v>
      </c>
      <c r="B22" s="898">
        <v>7</v>
      </c>
      <c r="C22" s="908" t="s">
        <v>960</v>
      </c>
      <c r="D22" s="912"/>
      <c r="E22" s="912"/>
      <c r="F22" s="912"/>
    </row>
    <row r="23" spans="1:6" x14ac:dyDescent="0.25">
      <c r="A23" s="2145"/>
      <c r="B23" s="899">
        <v>8</v>
      </c>
      <c r="C23" s="909" t="s">
        <v>961</v>
      </c>
      <c r="D23" s="912"/>
      <c r="E23" s="912"/>
      <c r="F23" s="912"/>
    </row>
    <row r="24" spans="1:6" x14ac:dyDescent="0.25">
      <c r="A24" s="2145"/>
      <c r="B24" s="899">
        <v>9</v>
      </c>
      <c r="C24" s="909" t="s">
        <v>957</v>
      </c>
      <c r="D24" s="912"/>
      <c r="E24" s="912"/>
      <c r="F24" s="912"/>
    </row>
    <row r="25" spans="1:6" x14ac:dyDescent="0.25">
      <c r="A25" s="2145"/>
      <c r="B25" s="899">
        <v>10</v>
      </c>
      <c r="C25" s="909" t="s">
        <v>962</v>
      </c>
      <c r="D25" s="912"/>
      <c r="E25" s="912"/>
      <c r="F25" s="912"/>
    </row>
    <row r="26" spans="1:6" ht="24" x14ac:dyDescent="0.25">
      <c r="A26" s="2145"/>
      <c r="B26" s="899">
        <v>11</v>
      </c>
      <c r="C26" s="909" t="s">
        <v>963</v>
      </c>
      <c r="D26" s="912"/>
      <c r="E26" s="912"/>
      <c r="F26" s="912"/>
    </row>
    <row r="27" spans="1:6" ht="13.8" thickBot="1" x14ac:dyDescent="0.3">
      <c r="A27" s="2146"/>
      <c r="B27" s="900">
        <v>12</v>
      </c>
      <c r="C27" s="910" t="s">
        <v>964</v>
      </c>
      <c r="D27" s="913"/>
      <c r="E27" s="913"/>
      <c r="F27" s="913"/>
    </row>
    <row r="28" spans="1:6" ht="13.8" thickBot="1" x14ac:dyDescent="0.3">
      <c r="A28" s="892" t="s">
        <v>965</v>
      </c>
      <c r="B28" s="893">
        <v>13</v>
      </c>
      <c r="C28" s="894" t="s">
        <v>966</v>
      </c>
      <c r="D28" s="886"/>
      <c r="E28" s="886"/>
      <c r="F28" s="886"/>
    </row>
    <row r="29" spans="1:6" ht="13.8" thickBot="1" x14ac:dyDescent="0.3">
      <c r="A29" s="2144" t="s">
        <v>967</v>
      </c>
      <c r="B29" s="901">
        <v>14</v>
      </c>
      <c r="C29" s="902" t="s">
        <v>968</v>
      </c>
      <c r="D29" s="915"/>
      <c r="E29" s="915"/>
      <c r="F29" s="915"/>
    </row>
    <row r="30" spans="1:6" x14ac:dyDescent="0.25">
      <c r="A30" s="2145"/>
      <c r="B30" s="903">
        <v>15</v>
      </c>
      <c r="C30" s="911" t="s">
        <v>969</v>
      </c>
      <c r="D30" s="914"/>
      <c r="E30" s="914"/>
      <c r="F30" s="914"/>
    </row>
    <row r="31" spans="1:6" x14ac:dyDescent="0.25">
      <c r="A31" s="2145"/>
      <c r="B31" s="899">
        <v>16</v>
      </c>
      <c r="C31" s="909" t="s">
        <v>970</v>
      </c>
      <c r="D31" s="912"/>
      <c r="E31" s="912"/>
      <c r="F31" s="912"/>
    </row>
    <row r="32" spans="1:6" x14ac:dyDescent="0.25">
      <c r="A32" s="2145"/>
      <c r="B32" s="899">
        <v>17</v>
      </c>
      <c r="C32" s="909" t="s">
        <v>971</v>
      </c>
      <c r="D32" s="912"/>
      <c r="E32" s="912"/>
      <c r="F32" s="912"/>
    </row>
    <row r="33" spans="1:6" ht="13.8" thickBot="1" x14ac:dyDescent="0.3">
      <c r="A33" s="2146"/>
      <c r="B33" s="900">
        <v>18</v>
      </c>
      <c r="C33" s="910" t="s">
        <v>957</v>
      </c>
      <c r="D33" s="913"/>
      <c r="E33" s="913"/>
      <c r="F33" s="913"/>
    </row>
    <row r="34" spans="1:6" ht="13.8" thickBot="1" x14ac:dyDescent="0.3">
      <c r="A34" s="2144" t="s">
        <v>965</v>
      </c>
      <c r="B34" s="901">
        <v>19</v>
      </c>
      <c r="C34" s="902" t="s">
        <v>972</v>
      </c>
      <c r="D34" s="886"/>
      <c r="E34" s="886"/>
      <c r="F34" s="886"/>
    </row>
    <row r="35" spans="1:6" x14ac:dyDescent="0.25">
      <c r="A35" s="2145"/>
      <c r="B35" s="903">
        <v>20</v>
      </c>
      <c r="C35" s="911" t="s">
        <v>957</v>
      </c>
      <c r="D35" s="912"/>
      <c r="E35" s="912"/>
      <c r="F35" s="912"/>
    </row>
    <row r="36" spans="1:6" ht="13.8" thickBot="1" x14ac:dyDescent="0.3">
      <c r="A36" s="2146"/>
      <c r="B36" s="900">
        <v>21</v>
      </c>
      <c r="C36" s="910" t="s">
        <v>973</v>
      </c>
      <c r="D36" s="913"/>
      <c r="E36" s="913"/>
      <c r="F36" s="913"/>
    </row>
    <row r="37" spans="1:6" ht="13.8" thickBot="1" x14ac:dyDescent="0.3">
      <c r="A37" s="892" t="s">
        <v>965</v>
      </c>
      <c r="B37" s="901">
        <v>22</v>
      </c>
      <c r="C37" s="902" t="s">
        <v>974</v>
      </c>
      <c r="D37" s="886"/>
      <c r="E37" s="886"/>
      <c r="F37" s="886"/>
    </row>
    <row r="38" spans="1:6" ht="13.8" thickBot="1" x14ac:dyDescent="0.3">
      <c r="A38" s="2144" t="s">
        <v>975</v>
      </c>
      <c r="B38" s="901">
        <v>23</v>
      </c>
      <c r="C38" s="902" t="s">
        <v>976</v>
      </c>
      <c r="D38" s="886"/>
      <c r="E38" s="886"/>
      <c r="F38" s="886"/>
    </row>
    <row r="39" spans="1:6" x14ac:dyDescent="0.25">
      <c r="A39" s="2145"/>
      <c r="B39" s="903">
        <v>24</v>
      </c>
      <c r="C39" s="911" t="s">
        <v>977</v>
      </c>
      <c r="D39" s="912"/>
      <c r="E39" s="912"/>
      <c r="F39" s="912"/>
    </row>
    <row r="40" spans="1:6" x14ac:dyDescent="0.25">
      <c r="A40" s="2145"/>
      <c r="B40" s="899">
        <v>25</v>
      </c>
      <c r="C40" s="909" t="s">
        <v>957</v>
      </c>
      <c r="D40" s="912"/>
      <c r="E40" s="912"/>
      <c r="F40" s="912"/>
    </row>
    <row r="41" spans="1:6" ht="13.8" thickBot="1" x14ac:dyDescent="0.3">
      <c r="A41" s="2146"/>
      <c r="B41" s="900">
        <v>26</v>
      </c>
      <c r="C41" s="910" t="s">
        <v>978</v>
      </c>
      <c r="D41" s="913"/>
      <c r="E41" s="913"/>
      <c r="F41" s="913"/>
    </row>
    <row r="42" spans="1:6" ht="24.6" thickBot="1" x14ac:dyDescent="0.3">
      <c r="A42" s="892" t="s">
        <v>979</v>
      </c>
      <c r="B42" s="893">
        <v>27</v>
      </c>
      <c r="C42" s="894" t="s">
        <v>980</v>
      </c>
      <c r="D42" s="886"/>
      <c r="E42" s="886"/>
      <c r="F42" s="886"/>
    </row>
    <row r="43" spans="1:6" ht="13.8" thickBot="1" x14ac:dyDescent="0.3">
      <c r="A43" s="892" t="s">
        <v>981</v>
      </c>
      <c r="B43" s="893">
        <v>28</v>
      </c>
      <c r="C43" s="894" t="s">
        <v>982</v>
      </c>
      <c r="D43" s="886"/>
      <c r="E43" s="886"/>
      <c r="F43" s="886"/>
    </row>
    <row r="44" spans="1:6" ht="13.8" thickBot="1" x14ac:dyDescent="0.3">
      <c r="A44" s="892"/>
      <c r="B44" s="893">
        <v>29</v>
      </c>
      <c r="C44" s="917" t="s">
        <v>415</v>
      </c>
      <c r="D44" s="916"/>
      <c r="E44" s="916"/>
      <c r="F44" s="916"/>
    </row>
    <row r="45" spans="1:6" s="21" customFormat="1" ht="13.8" thickBot="1" x14ac:dyDescent="0.3">
      <c r="A45" s="1138" t="s">
        <v>2548</v>
      </c>
      <c r="B45" s="1139"/>
      <c r="C45" s="1139"/>
      <c r="D45" s="1139"/>
      <c r="E45" s="1139"/>
      <c r="F45" s="1139"/>
    </row>
    <row r="46" spans="1:6" s="21" customFormat="1" ht="99.9" customHeight="1" thickBot="1" x14ac:dyDescent="0.3">
      <c r="A46" s="2152"/>
      <c r="B46" s="2153"/>
      <c r="C46" s="2153"/>
      <c r="D46" s="2153"/>
      <c r="E46" s="2153"/>
      <c r="F46" s="2154"/>
    </row>
    <row r="47" spans="1:6" ht="17.25" customHeight="1" x14ac:dyDescent="0.25">
      <c r="A47" s="904"/>
      <c r="B47" s="904"/>
      <c r="C47" s="905"/>
      <c r="D47" s="904"/>
      <c r="E47" s="904"/>
      <c r="F47" s="904"/>
    </row>
    <row r="48" spans="1:6" x14ac:dyDescent="0.25">
      <c r="A48" s="906" t="s">
        <v>910</v>
      </c>
      <c r="B48" s="904"/>
      <c r="C48" s="904"/>
      <c r="D48" s="904"/>
      <c r="E48" s="904"/>
      <c r="F48" s="904"/>
    </row>
    <row r="49" spans="1:6" ht="48" customHeight="1" x14ac:dyDescent="0.25">
      <c r="A49" s="2136" t="s">
        <v>2527</v>
      </c>
      <c r="B49" s="2136"/>
      <c r="C49" s="2136"/>
      <c r="D49" s="2136"/>
      <c r="E49" s="2136"/>
      <c r="F49" s="2136"/>
    </row>
    <row r="50" spans="1:6" ht="48" customHeight="1" x14ac:dyDescent="0.25">
      <c r="A50" s="2136" t="s">
        <v>2528</v>
      </c>
      <c r="B50" s="2136"/>
      <c r="C50" s="2136"/>
      <c r="D50" s="2136"/>
      <c r="E50" s="2136"/>
      <c r="F50" s="2136"/>
    </row>
    <row r="51" spans="1:6" ht="42" customHeight="1" x14ac:dyDescent="0.25">
      <c r="A51" s="2136" t="s">
        <v>2529</v>
      </c>
      <c r="B51" s="2136"/>
      <c r="C51" s="2136"/>
      <c r="D51" s="2136"/>
      <c r="E51" s="2136"/>
      <c r="F51" s="2136"/>
    </row>
    <row r="52" spans="1:6" ht="81" customHeight="1" x14ac:dyDescent="0.25">
      <c r="A52" s="2136" t="s">
        <v>2530</v>
      </c>
      <c r="B52" s="2136"/>
      <c r="C52" s="2136"/>
      <c r="D52" s="2136"/>
      <c r="E52" s="2136"/>
      <c r="F52" s="2136"/>
    </row>
    <row r="53" spans="1:6" ht="30.75" customHeight="1" x14ac:dyDescent="0.25">
      <c r="A53" s="2136" t="s">
        <v>2531</v>
      </c>
      <c r="B53" s="2136"/>
      <c r="C53" s="2136"/>
      <c r="D53" s="2136"/>
      <c r="E53" s="2136"/>
      <c r="F53" s="2136"/>
    </row>
    <row r="54" spans="1:6" ht="42.75" customHeight="1" x14ac:dyDescent="0.25">
      <c r="A54" s="2136" t="s">
        <v>2532</v>
      </c>
      <c r="B54" s="2136"/>
      <c r="C54" s="2136"/>
      <c r="D54" s="2136"/>
      <c r="E54" s="2136"/>
      <c r="F54" s="2136"/>
    </row>
    <row r="55" spans="1:6" ht="66" customHeight="1" x14ac:dyDescent="0.25">
      <c r="A55" s="2136" t="s">
        <v>2533</v>
      </c>
      <c r="B55" s="2136"/>
      <c r="C55" s="2136"/>
      <c r="D55" s="2136"/>
      <c r="E55" s="2136"/>
      <c r="F55" s="2136"/>
    </row>
    <row r="56" spans="1:6" ht="93.75" customHeight="1" x14ac:dyDescent="0.25">
      <c r="A56" s="2136" t="s">
        <v>2534</v>
      </c>
      <c r="B56" s="2136"/>
      <c r="C56" s="2136"/>
      <c r="D56" s="2136"/>
      <c r="E56" s="2136"/>
      <c r="F56" s="2136"/>
    </row>
    <row r="57" spans="1:6" ht="30.75" customHeight="1" x14ac:dyDescent="0.25">
      <c r="A57" s="2136" t="s">
        <v>2535</v>
      </c>
      <c r="B57" s="2136"/>
      <c r="C57" s="2136"/>
      <c r="D57" s="2136"/>
      <c r="E57" s="2136"/>
      <c r="F57" s="2136"/>
    </row>
    <row r="58" spans="1:6" ht="54" customHeight="1" x14ac:dyDescent="0.25">
      <c r="A58" s="2136" t="s">
        <v>2536</v>
      </c>
      <c r="B58" s="2136"/>
      <c r="C58" s="2136"/>
      <c r="D58" s="2136"/>
      <c r="E58" s="2136"/>
      <c r="F58" s="2136"/>
    </row>
    <row r="59" spans="1:6" ht="72" customHeight="1" x14ac:dyDescent="0.25">
      <c r="A59" s="2136" t="s">
        <v>2537</v>
      </c>
      <c r="B59" s="2136"/>
      <c r="C59" s="2136"/>
      <c r="D59" s="2136"/>
      <c r="E59" s="2136"/>
      <c r="F59" s="2136"/>
    </row>
    <row r="60" spans="1:6" ht="34.5" customHeight="1" x14ac:dyDescent="0.25">
      <c r="A60" s="2136" t="s">
        <v>2538</v>
      </c>
      <c r="B60" s="2136"/>
      <c r="C60" s="2136"/>
      <c r="D60" s="2136"/>
      <c r="E60" s="2136"/>
      <c r="F60" s="2136"/>
    </row>
    <row r="61" spans="1:6" ht="29.25" customHeight="1" x14ac:dyDescent="0.25">
      <c r="A61" s="2136" t="s">
        <v>2539</v>
      </c>
      <c r="B61" s="2136"/>
      <c r="C61" s="2136"/>
      <c r="D61" s="2136"/>
      <c r="E61" s="2136"/>
      <c r="F61" s="2136"/>
    </row>
    <row r="62" spans="1:6" ht="67.5" customHeight="1" x14ac:dyDescent="0.25">
      <c r="A62" s="2136" t="s">
        <v>2540</v>
      </c>
      <c r="B62" s="2136"/>
      <c r="C62" s="2136"/>
      <c r="D62" s="2136"/>
      <c r="E62" s="2136"/>
      <c r="F62" s="2136"/>
    </row>
    <row r="63" spans="1:6" ht="112.5" customHeight="1" x14ac:dyDescent="0.25">
      <c r="A63" s="2136" t="s">
        <v>2541</v>
      </c>
      <c r="B63" s="2136"/>
      <c r="C63" s="2136"/>
      <c r="D63" s="2136"/>
      <c r="E63" s="2136"/>
      <c r="F63" s="2136"/>
    </row>
  </sheetData>
  <mergeCells count="32">
    <mergeCell ref="C1:F1"/>
    <mergeCell ref="B5:F5"/>
    <mergeCell ref="A7:F7"/>
    <mergeCell ref="A8:F8"/>
    <mergeCell ref="A3:F3"/>
    <mergeCell ref="A9:F9"/>
    <mergeCell ref="A10:F10"/>
    <mergeCell ref="A50:F50"/>
    <mergeCell ref="A51:F51"/>
    <mergeCell ref="A52:F52"/>
    <mergeCell ref="A49:F49"/>
    <mergeCell ref="A38:A41"/>
    <mergeCell ref="A13:F13"/>
    <mergeCell ref="D14:E14"/>
    <mergeCell ref="A34:A36"/>
    <mergeCell ref="A46:F46"/>
    <mergeCell ref="A63:F63"/>
    <mergeCell ref="A11:F11"/>
    <mergeCell ref="A58:F58"/>
    <mergeCell ref="A59:F59"/>
    <mergeCell ref="A60:F60"/>
    <mergeCell ref="A61:F61"/>
    <mergeCell ref="A62:F62"/>
    <mergeCell ref="A53:F53"/>
    <mergeCell ref="A54:F54"/>
    <mergeCell ref="A55:F55"/>
    <mergeCell ref="A56:F56"/>
    <mergeCell ref="A57:F57"/>
    <mergeCell ref="A12:F12"/>
    <mergeCell ref="A14:C15"/>
    <mergeCell ref="A22:A27"/>
    <mergeCell ref="A29:A3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tint="-0.14999847407452621"/>
  </sheetPr>
  <dimension ref="A1:H63"/>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2" width="20.6640625" style="18" customWidth="1"/>
    <col min="3" max="8" width="15.6640625" style="18" customWidth="1"/>
    <col min="9" max="16384" width="9.109375" style="18"/>
  </cols>
  <sheetData>
    <row r="1" spans="1:8" ht="29.25" customHeight="1" x14ac:dyDescent="0.25">
      <c r="A1" s="493" t="s">
        <v>985</v>
      </c>
      <c r="B1" s="1699" t="s">
        <v>741</v>
      </c>
      <c r="C1" s="1699"/>
      <c r="D1" s="1699"/>
      <c r="E1" s="1699"/>
      <c r="F1" s="1699"/>
      <c r="G1" s="1699"/>
      <c r="H1" s="1700"/>
    </row>
    <row r="2" spans="1:8" x14ac:dyDescent="0.25">
      <c r="A2" s="127" t="s">
        <v>986</v>
      </c>
      <c r="B2" s="105"/>
      <c r="C2" s="233"/>
      <c r="D2" s="233"/>
      <c r="E2" s="233"/>
      <c r="F2" s="233"/>
      <c r="G2" s="2169"/>
      <c r="H2" s="2170"/>
    </row>
    <row r="3" spans="1:8" ht="28.5" customHeight="1" x14ac:dyDescent="0.25">
      <c r="A3" s="2172" t="s">
        <v>399</v>
      </c>
      <c r="B3" s="2173"/>
      <c r="C3" s="2173"/>
      <c r="D3" s="2173"/>
      <c r="E3" s="2173"/>
      <c r="F3" s="2173"/>
      <c r="G3" s="2173"/>
      <c r="H3" s="2174"/>
    </row>
    <row r="4" spans="1:8" ht="15.75" customHeight="1" thickBot="1" x14ac:dyDescent="0.3">
      <c r="A4" s="839"/>
      <c r="B4" s="840"/>
      <c r="C4" s="840"/>
      <c r="D4" s="841"/>
      <c r="E4" s="841"/>
      <c r="F4" s="841"/>
      <c r="G4" s="841"/>
      <c r="H4" s="842"/>
    </row>
    <row r="5" spans="1:8" ht="30" customHeight="1" thickBot="1" x14ac:dyDescent="0.3">
      <c r="A5" s="453" t="s">
        <v>867</v>
      </c>
      <c r="B5" s="1686" t="s">
        <v>986</v>
      </c>
      <c r="C5" s="1687"/>
      <c r="D5" s="1687"/>
      <c r="E5" s="1687"/>
      <c r="F5" s="1687"/>
      <c r="G5" s="1687"/>
      <c r="H5" s="1688"/>
    </row>
    <row r="6" spans="1:8" ht="13.8" thickBot="1" x14ac:dyDescent="0.3">
      <c r="A6" s="102" t="s">
        <v>561</v>
      </c>
      <c r="B6" s="103"/>
      <c r="C6" s="2175"/>
      <c r="D6" s="2176"/>
      <c r="E6" s="2176"/>
      <c r="F6" s="2176"/>
      <c r="G6" s="2176"/>
      <c r="H6" s="964">
        <v>44196</v>
      </c>
    </row>
    <row r="7" spans="1:8" ht="25.5" customHeight="1" thickBot="1" x14ac:dyDescent="0.3">
      <c r="A7" s="1704" t="s">
        <v>2066</v>
      </c>
      <c r="B7" s="1705"/>
      <c r="C7" s="1705"/>
      <c r="D7" s="1705"/>
      <c r="E7" s="1705"/>
      <c r="F7" s="1705"/>
      <c r="G7" s="1705"/>
      <c r="H7" s="2171"/>
    </row>
    <row r="8" spans="1:8" ht="26.25" customHeight="1" thickBot="1" x14ac:dyDescent="0.3">
      <c r="A8" s="1704" t="s">
        <v>2067</v>
      </c>
      <c r="B8" s="1705"/>
      <c r="C8" s="1705"/>
      <c r="D8" s="1705"/>
      <c r="E8" s="1705"/>
      <c r="F8" s="1705"/>
      <c r="G8" s="1705"/>
      <c r="H8" s="2171"/>
    </row>
    <row r="9" spans="1:8" ht="15.75" customHeight="1" thickBot="1" x14ac:dyDescent="0.3">
      <c r="A9" s="1704" t="s">
        <v>2068</v>
      </c>
      <c r="B9" s="1705"/>
      <c r="C9" s="1705"/>
      <c r="D9" s="1705"/>
      <c r="E9" s="1705"/>
      <c r="F9" s="1705"/>
      <c r="G9" s="1705"/>
      <c r="H9" s="2171"/>
    </row>
    <row r="10" spans="1:8" ht="15.75" customHeight="1" thickBot="1" x14ac:dyDescent="0.3">
      <c r="A10" s="1704" t="s">
        <v>1008</v>
      </c>
      <c r="B10" s="1705"/>
      <c r="C10" s="1705"/>
      <c r="D10" s="1705"/>
      <c r="E10" s="1705"/>
      <c r="F10" s="1705"/>
      <c r="G10" s="1705"/>
      <c r="H10" s="2171"/>
    </row>
    <row r="11" spans="1:8" ht="15.75" customHeight="1" thickBot="1" x14ac:dyDescent="0.3">
      <c r="A11" s="1704" t="s">
        <v>2002</v>
      </c>
      <c r="B11" s="1705"/>
      <c r="C11" s="1705"/>
      <c r="D11" s="1705"/>
      <c r="E11" s="1705"/>
      <c r="F11" s="1705"/>
      <c r="G11" s="1705"/>
      <c r="H11" s="2171"/>
    </row>
    <row r="12" spans="1:8" ht="15.75" customHeight="1" thickBot="1" x14ac:dyDescent="0.3">
      <c r="A12" s="1704" t="s">
        <v>2069</v>
      </c>
      <c r="B12" s="1705"/>
      <c r="C12" s="1705"/>
      <c r="D12" s="1705"/>
      <c r="E12" s="1705"/>
      <c r="F12" s="1705"/>
      <c r="G12" s="1705"/>
      <c r="H12" s="2171"/>
    </row>
    <row r="13" spans="1:8" ht="13.8" thickBot="1" x14ac:dyDescent="0.3">
      <c r="A13" s="607"/>
      <c r="B13" s="608"/>
      <c r="C13" s="608"/>
      <c r="D13" s="608"/>
      <c r="E13" s="608"/>
      <c r="F13" s="608"/>
      <c r="G13" s="608"/>
      <c r="H13" s="609"/>
    </row>
    <row r="14" spans="1:8" ht="27.75" customHeight="1" thickBot="1" x14ac:dyDescent="0.3">
      <c r="A14" s="605" t="s">
        <v>2075</v>
      </c>
      <c r="B14" s="2161"/>
      <c r="C14" s="2162"/>
      <c r="D14" s="2162"/>
      <c r="E14" s="2162"/>
      <c r="F14" s="2162"/>
      <c r="G14" s="2162"/>
      <c r="H14" s="2163"/>
    </row>
    <row r="15" spans="1:8" ht="15" customHeight="1" thickBot="1" x14ac:dyDescent="0.3">
      <c r="A15" s="2161" t="s">
        <v>987</v>
      </c>
      <c r="B15" s="2162"/>
      <c r="C15" s="2162"/>
      <c r="D15" s="2162"/>
      <c r="E15" s="2162"/>
      <c r="F15" s="2162"/>
      <c r="G15" s="2162"/>
      <c r="H15" s="2163"/>
    </row>
    <row r="16" spans="1:8" ht="57" customHeight="1" thickBot="1" x14ac:dyDescent="0.3">
      <c r="A16" s="610" t="s">
        <v>988</v>
      </c>
      <c r="B16" s="546" t="s">
        <v>989</v>
      </c>
      <c r="C16" s="546" t="s">
        <v>990</v>
      </c>
      <c r="D16" s="546" t="s">
        <v>991</v>
      </c>
      <c r="E16" s="546" t="s">
        <v>992</v>
      </c>
      <c r="F16" s="546" t="s">
        <v>993</v>
      </c>
      <c r="G16" s="546" t="s">
        <v>950</v>
      </c>
      <c r="H16" s="546" t="s">
        <v>994</v>
      </c>
    </row>
    <row r="17" spans="1:8" ht="15" customHeight="1" thickBot="1" x14ac:dyDescent="0.3">
      <c r="A17" s="2164" t="s">
        <v>995</v>
      </c>
      <c r="B17" s="548" t="s">
        <v>996</v>
      </c>
      <c r="C17" s="548"/>
      <c r="D17" s="548"/>
      <c r="E17" s="611">
        <v>0.5</v>
      </c>
      <c r="F17" s="532"/>
      <c r="G17" s="532"/>
      <c r="H17" s="532"/>
    </row>
    <row r="18" spans="1:8" ht="15" customHeight="1" thickBot="1" x14ac:dyDescent="0.3">
      <c r="A18" s="2165"/>
      <c r="B18" s="548" t="s">
        <v>997</v>
      </c>
      <c r="C18" s="548"/>
      <c r="D18" s="548"/>
      <c r="E18" s="611">
        <v>0.7</v>
      </c>
      <c r="F18" s="532"/>
      <c r="G18" s="532"/>
      <c r="H18" s="532"/>
    </row>
    <row r="19" spans="1:8" ht="15" customHeight="1" thickBot="1" x14ac:dyDescent="0.3">
      <c r="A19" s="2164" t="s">
        <v>998</v>
      </c>
      <c r="B19" s="548" t="s">
        <v>996</v>
      </c>
      <c r="C19" s="548"/>
      <c r="D19" s="548"/>
      <c r="E19" s="611">
        <v>0.7</v>
      </c>
      <c r="F19" s="532"/>
      <c r="G19" s="532"/>
      <c r="H19" s="532"/>
    </row>
    <row r="20" spans="1:8" ht="13.8" thickBot="1" x14ac:dyDescent="0.3">
      <c r="A20" s="2165"/>
      <c r="B20" s="548" t="s">
        <v>997</v>
      </c>
      <c r="C20" s="548"/>
      <c r="D20" s="548"/>
      <c r="E20" s="611">
        <v>0.9</v>
      </c>
      <c r="F20" s="532"/>
      <c r="G20" s="532"/>
      <c r="H20" s="532"/>
    </row>
    <row r="21" spans="1:8" ht="13.8" thickBot="1" x14ac:dyDescent="0.3">
      <c r="A21" s="2164" t="s">
        <v>999</v>
      </c>
      <c r="B21" s="548" t="s">
        <v>996</v>
      </c>
      <c r="C21" s="548"/>
      <c r="D21" s="548"/>
      <c r="E21" s="611">
        <v>1.1499999999999999</v>
      </c>
      <c r="F21" s="532"/>
      <c r="G21" s="532"/>
      <c r="H21" s="532"/>
    </row>
    <row r="22" spans="1:8" ht="13.8" thickBot="1" x14ac:dyDescent="0.3">
      <c r="A22" s="2165"/>
      <c r="B22" s="548" t="s">
        <v>997</v>
      </c>
      <c r="C22" s="548"/>
      <c r="D22" s="548"/>
      <c r="E22" s="611">
        <v>1.1499999999999999</v>
      </c>
      <c r="F22" s="532"/>
      <c r="G22" s="532"/>
      <c r="H22" s="532"/>
    </row>
    <row r="23" spans="1:8" ht="13.8" thickBot="1" x14ac:dyDescent="0.3">
      <c r="A23" s="2164" t="s">
        <v>1000</v>
      </c>
      <c r="B23" s="548" t="s">
        <v>996</v>
      </c>
      <c r="C23" s="548"/>
      <c r="D23" s="548"/>
      <c r="E23" s="611">
        <v>2.5</v>
      </c>
      <c r="F23" s="532"/>
      <c r="G23" s="532"/>
      <c r="H23" s="532"/>
    </row>
    <row r="24" spans="1:8" ht="13.8" thickBot="1" x14ac:dyDescent="0.3">
      <c r="A24" s="2165"/>
      <c r="B24" s="548" t="s">
        <v>997</v>
      </c>
      <c r="C24" s="548"/>
      <c r="D24" s="548"/>
      <c r="E24" s="611">
        <v>2.5</v>
      </c>
      <c r="F24" s="532"/>
      <c r="G24" s="532"/>
      <c r="H24" s="532"/>
    </row>
    <row r="25" spans="1:8" ht="13.8" thickBot="1" x14ac:dyDescent="0.3">
      <c r="A25" s="2164" t="s">
        <v>1001</v>
      </c>
      <c r="B25" s="548" t="s">
        <v>996</v>
      </c>
      <c r="C25" s="548"/>
      <c r="D25" s="548"/>
      <c r="E25" s="546" t="s">
        <v>1002</v>
      </c>
      <c r="F25" s="532"/>
      <c r="G25" s="532"/>
      <c r="H25" s="532"/>
    </row>
    <row r="26" spans="1:8" ht="13.8" thickBot="1" x14ac:dyDescent="0.3">
      <c r="A26" s="2165"/>
      <c r="B26" s="548" t="s">
        <v>997</v>
      </c>
      <c r="C26" s="548"/>
      <c r="D26" s="548"/>
      <c r="E26" s="546" t="s">
        <v>1002</v>
      </c>
      <c r="F26" s="532"/>
      <c r="G26" s="532"/>
      <c r="H26" s="532"/>
    </row>
    <row r="27" spans="1:8" ht="15" customHeight="1" thickBot="1" x14ac:dyDescent="0.3">
      <c r="A27" s="2164" t="s">
        <v>415</v>
      </c>
      <c r="B27" s="548" t="s">
        <v>996</v>
      </c>
      <c r="C27" s="548"/>
      <c r="D27" s="548"/>
      <c r="E27" s="530"/>
      <c r="F27" s="532"/>
      <c r="G27" s="532"/>
      <c r="H27" s="532"/>
    </row>
    <row r="28" spans="1:8" ht="15" customHeight="1" thickBot="1" x14ac:dyDescent="0.3">
      <c r="A28" s="2165"/>
      <c r="B28" s="548" t="s">
        <v>997</v>
      </c>
      <c r="C28" s="548"/>
      <c r="D28" s="548"/>
      <c r="E28" s="530"/>
      <c r="F28" s="532"/>
      <c r="G28" s="532"/>
      <c r="H28" s="532"/>
    </row>
    <row r="29" spans="1:8" ht="13.8" thickBot="1" x14ac:dyDescent="0.3">
      <c r="A29" s="2166" t="s">
        <v>1003</v>
      </c>
      <c r="B29" s="2167"/>
      <c r="C29" s="2167"/>
      <c r="D29" s="2167"/>
      <c r="E29" s="2167"/>
      <c r="F29" s="2167"/>
      <c r="G29" s="2167"/>
      <c r="H29" s="2168"/>
    </row>
    <row r="30" spans="1:8" ht="27" thickBot="1" x14ac:dyDescent="0.3">
      <c r="A30" s="2159" t="s">
        <v>1004</v>
      </c>
      <c r="B30" s="2160"/>
      <c r="C30" s="546" t="s">
        <v>990</v>
      </c>
      <c r="D30" s="556" t="s">
        <v>991</v>
      </c>
      <c r="E30" s="546" t="s">
        <v>992</v>
      </c>
      <c r="F30" s="546" t="s">
        <v>993</v>
      </c>
      <c r="G30" s="546" t="s">
        <v>950</v>
      </c>
      <c r="H30" s="546" t="s">
        <v>407</v>
      </c>
    </row>
    <row r="31" spans="1:8" ht="13.8" thickBot="1" x14ac:dyDescent="0.3">
      <c r="A31" s="2159" t="s">
        <v>1005</v>
      </c>
      <c r="B31" s="2160"/>
      <c r="C31" s="548"/>
      <c r="D31" s="548"/>
      <c r="E31" s="611">
        <v>1.9</v>
      </c>
      <c r="F31" s="548"/>
      <c r="G31" s="532"/>
      <c r="H31" s="546"/>
    </row>
    <row r="32" spans="1:8" ht="13.8" thickBot="1" x14ac:dyDescent="0.3">
      <c r="A32" s="2159" t="s">
        <v>1006</v>
      </c>
      <c r="B32" s="2160"/>
      <c r="C32" s="548"/>
      <c r="D32" s="548"/>
      <c r="E32" s="611">
        <v>2.9</v>
      </c>
      <c r="F32" s="548"/>
      <c r="G32" s="532"/>
      <c r="H32" s="546"/>
    </row>
    <row r="33" spans="1:8" ht="13.8" thickBot="1" x14ac:dyDescent="0.3">
      <c r="A33" s="2159" t="s">
        <v>1007</v>
      </c>
      <c r="B33" s="2160"/>
      <c r="C33" s="548"/>
      <c r="D33" s="548"/>
      <c r="E33" s="611">
        <v>3.7</v>
      </c>
      <c r="F33" s="548"/>
      <c r="G33" s="532"/>
      <c r="H33" s="546"/>
    </row>
    <row r="34" spans="1:8" ht="13.8" thickBot="1" x14ac:dyDescent="0.3">
      <c r="A34" s="2159" t="s">
        <v>415</v>
      </c>
      <c r="B34" s="2160"/>
      <c r="C34" s="548"/>
      <c r="D34" s="548"/>
      <c r="E34" s="612"/>
      <c r="F34" s="532"/>
      <c r="G34" s="532"/>
      <c r="H34" s="546"/>
    </row>
    <row r="35" spans="1:8" ht="30" customHeight="1" thickBot="1" x14ac:dyDescent="0.3">
      <c r="A35" s="994" t="s">
        <v>2548</v>
      </c>
    </row>
    <row r="36" spans="1:8" ht="99.9" customHeight="1" thickBot="1" x14ac:dyDescent="0.3">
      <c r="A36" s="1874"/>
      <c r="B36" s="1875"/>
      <c r="C36" s="1875"/>
      <c r="D36" s="1875"/>
      <c r="E36" s="1875"/>
      <c r="F36" s="1875"/>
      <c r="G36" s="1875"/>
      <c r="H36" s="1876"/>
    </row>
    <row r="37" spans="1:8" ht="40.5" customHeight="1" x14ac:dyDescent="0.25">
      <c r="A37" s="1676" t="s">
        <v>1009</v>
      </c>
      <c r="B37" s="1676"/>
      <c r="C37" s="1676"/>
      <c r="D37" s="1676"/>
      <c r="E37" s="1676"/>
      <c r="F37" s="1676"/>
      <c r="G37" s="1676"/>
      <c r="H37" s="1676"/>
    </row>
    <row r="38" spans="1:8" x14ac:dyDescent="0.25">
      <c r="A38" s="613" t="s">
        <v>910</v>
      </c>
    </row>
    <row r="39" spans="1:8" ht="31.5" customHeight="1" x14ac:dyDescent="0.25">
      <c r="A39" s="2158" t="s">
        <v>2070</v>
      </c>
      <c r="B39" s="2158"/>
      <c r="C39" s="2158"/>
      <c r="D39" s="2158"/>
      <c r="E39" s="2158"/>
      <c r="F39" s="2158"/>
      <c r="G39" s="2158"/>
      <c r="H39" s="2158"/>
    </row>
    <row r="40" spans="1:8" ht="30.75" customHeight="1" x14ac:dyDescent="0.25">
      <c r="A40" s="2158" t="s">
        <v>2071</v>
      </c>
      <c r="B40" s="2158"/>
      <c r="C40" s="2158"/>
      <c r="D40" s="2158"/>
      <c r="E40" s="2158"/>
      <c r="F40" s="2158"/>
      <c r="G40" s="2158"/>
      <c r="H40" s="2158"/>
    </row>
    <row r="41" spans="1:8" ht="31.5" customHeight="1" x14ac:dyDescent="0.25">
      <c r="A41" s="2158" t="s">
        <v>2072</v>
      </c>
      <c r="B41" s="2158"/>
      <c r="C41" s="2158"/>
      <c r="D41" s="2158"/>
      <c r="E41" s="2158"/>
      <c r="F41" s="2158"/>
      <c r="G41" s="2158"/>
      <c r="H41" s="2158"/>
    </row>
    <row r="42" spans="1:8" ht="19.5" customHeight="1" x14ac:dyDescent="0.25">
      <c r="A42" s="2158" t="s">
        <v>2073</v>
      </c>
      <c r="B42" s="2158"/>
      <c r="C42" s="2158"/>
      <c r="D42" s="2158"/>
      <c r="E42" s="2158"/>
      <c r="F42" s="2158"/>
      <c r="G42" s="2158"/>
      <c r="H42" s="2158"/>
    </row>
    <row r="43" spans="1:8" ht="17.25" customHeight="1" x14ac:dyDescent="0.25">
      <c r="A43" s="2158" t="s">
        <v>2074</v>
      </c>
      <c r="B43" s="2158"/>
      <c r="C43" s="2158"/>
      <c r="D43" s="2158"/>
      <c r="E43" s="2158"/>
      <c r="F43" s="2158"/>
      <c r="G43" s="2158"/>
      <c r="H43" s="2158"/>
    </row>
    <row r="49" ht="57.75" customHeight="1" x14ac:dyDescent="0.25"/>
    <row r="50" ht="45" customHeight="1" x14ac:dyDescent="0.25"/>
    <row r="51" ht="52.5" customHeight="1" x14ac:dyDescent="0.25"/>
    <row r="52" ht="93.75" customHeight="1" x14ac:dyDescent="0.25"/>
    <row r="53" ht="33" customHeight="1" x14ac:dyDescent="0.25"/>
    <row r="54" ht="46.5" customHeight="1" x14ac:dyDescent="0.25"/>
    <row r="55" ht="77.25" customHeight="1" x14ac:dyDescent="0.25"/>
    <row r="56" ht="104.25" customHeight="1" x14ac:dyDescent="0.25"/>
    <row r="57" ht="32.25" customHeight="1" x14ac:dyDescent="0.25"/>
    <row r="58" ht="63" customHeight="1" x14ac:dyDescent="0.25"/>
    <row r="59" ht="108" customHeight="1" x14ac:dyDescent="0.25"/>
    <row r="60" ht="34.5" customHeight="1" x14ac:dyDescent="0.25"/>
    <row r="61" ht="38.25" customHeight="1" x14ac:dyDescent="0.25"/>
    <row r="62" ht="90" customHeight="1" x14ac:dyDescent="0.25"/>
    <row r="63" ht="147.75" customHeight="1" x14ac:dyDescent="0.25"/>
  </sheetData>
  <mergeCells count="32">
    <mergeCell ref="A32:B32"/>
    <mergeCell ref="C6:G6"/>
    <mergeCell ref="A10:H10"/>
    <mergeCell ref="A11:H11"/>
    <mergeCell ref="A12:H12"/>
    <mergeCell ref="A15:H15"/>
    <mergeCell ref="A31:B31"/>
    <mergeCell ref="B1:H1"/>
    <mergeCell ref="G2:H2"/>
    <mergeCell ref="B5:H5"/>
    <mergeCell ref="A17:A18"/>
    <mergeCell ref="A19:A20"/>
    <mergeCell ref="A7:H7"/>
    <mergeCell ref="A8:H8"/>
    <mergeCell ref="A9:H9"/>
    <mergeCell ref="A3:H3"/>
    <mergeCell ref="A36:H36"/>
    <mergeCell ref="A43:H43"/>
    <mergeCell ref="A33:B33"/>
    <mergeCell ref="A34:B34"/>
    <mergeCell ref="B14:H14"/>
    <mergeCell ref="A21:A22"/>
    <mergeCell ref="A23:A24"/>
    <mergeCell ref="A25:A26"/>
    <mergeCell ref="A27:A28"/>
    <mergeCell ref="A37:H37"/>
    <mergeCell ref="A39:H39"/>
    <mergeCell ref="A40:H40"/>
    <mergeCell ref="A41:H41"/>
    <mergeCell ref="A42:H42"/>
    <mergeCell ref="A29:H29"/>
    <mergeCell ref="A30:B30"/>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tint="-0.14999847407452621"/>
  </sheetPr>
  <dimension ref="A1:H2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7.33203125" style="18" customWidth="1"/>
    <col min="2" max="6" width="20.6640625" style="18" customWidth="1"/>
    <col min="7" max="7" width="15.6640625" style="18" customWidth="1"/>
    <col min="8" max="16384" width="9.109375" style="18"/>
  </cols>
  <sheetData>
    <row r="1" spans="1:8" ht="29.25" customHeight="1" x14ac:dyDescent="0.25">
      <c r="A1" s="493" t="s">
        <v>1010</v>
      </c>
      <c r="B1" s="478"/>
      <c r="C1" s="1699" t="s">
        <v>741</v>
      </c>
      <c r="D1" s="1699"/>
      <c r="E1" s="1699"/>
      <c r="F1" s="1699"/>
      <c r="G1" s="1700"/>
    </row>
    <row r="2" spans="1:8" x14ac:dyDescent="0.25">
      <c r="A2" s="127" t="s">
        <v>1011</v>
      </c>
      <c r="B2" s="105"/>
      <c r="C2" s="233"/>
      <c r="D2" s="233"/>
      <c r="E2" s="233"/>
      <c r="F2" s="233"/>
      <c r="G2" s="594"/>
    </row>
    <row r="3" spans="1:8" ht="27" customHeight="1" x14ac:dyDescent="0.25">
      <c r="A3" s="2155" t="s">
        <v>399</v>
      </c>
      <c r="B3" s="2156"/>
      <c r="C3" s="2156"/>
      <c r="D3" s="2156"/>
      <c r="E3" s="2156"/>
      <c r="F3" s="2156"/>
      <c r="G3" s="2157"/>
      <c r="H3" s="405"/>
    </row>
    <row r="4" spans="1:8" ht="13.8" thickBot="1" x14ac:dyDescent="0.3">
      <c r="A4" s="839"/>
      <c r="B4" s="840"/>
      <c r="C4" s="840"/>
      <c r="D4" s="841"/>
      <c r="E4" s="841"/>
      <c r="F4" s="841"/>
      <c r="G4" s="842"/>
    </row>
    <row r="5" spans="1:8" ht="39" customHeight="1" thickBot="1" x14ac:dyDescent="0.3">
      <c r="A5" s="453" t="s">
        <v>867</v>
      </c>
      <c r="B5" s="1729" t="s">
        <v>984</v>
      </c>
      <c r="C5" s="1730"/>
      <c r="D5" s="1730"/>
      <c r="E5" s="1687"/>
      <c r="F5" s="1687"/>
      <c r="G5" s="1688"/>
    </row>
    <row r="6" spans="1:8" ht="13.5" customHeight="1" thickBot="1" x14ac:dyDescent="0.3">
      <c r="A6" s="102" t="s">
        <v>561</v>
      </c>
      <c r="B6" s="103"/>
      <c r="C6" s="2177">
        <v>44196</v>
      </c>
      <c r="D6" s="2178"/>
      <c r="E6" s="2178"/>
      <c r="F6" s="2178"/>
      <c r="G6" s="2179"/>
    </row>
    <row r="7" spans="1:8" ht="37.5" customHeight="1" thickBot="1" x14ac:dyDescent="0.3">
      <c r="A7" s="1712" t="s">
        <v>2076</v>
      </c>
      <c r="B7" s="1713"/>
      <c r="C7" s="1713"/>
      <c r="D7" s="1713"/>
      <c r="E7" s="1713"/>
      <c r="F7" s="1713"/>
      <c r="G7" s="2180"/>
    </row>
    <row r="8" spans="1:8" ht="78" customHeight="1" thickBot="1" x14ac:dyDescent="0.3">
      <c r="A8" s="1712" t="s">
        <v>2077</v>
      </c>
      <c r="B8" s="1713"/>
      <c r="C8" s="1713"/>
      <c r="D8" s="1713"/>
      <c r="E8" s="1713"/>
      <c r="F8" s="1713"/>
      <c r="G8" s="2180"/>
    </row>
    <row r="9" spans="1:8" ht="13.8" thickBot="1" x14ac:dyDescent="0.3">
      <c r="A9" s="1712" t="s">
        <v>2078</v>
      </c>
      <c r="B9" s="1713"/>
      <c r="C9" s="1713"/>
      <c r="D9" s="1713"/>
      <c r="E9" s="1713"/>
      <c r="F9" s="1713"/>
      <c r="G9" s="2180"/>
    </row>
    <row r="10" spans="1:8" ht="13.8" thickBot="1" x14ac:dyDescent="0.3">
      <c r="A10" s="1712" t="s">
        <v>2079</v>
      </c>
      <c r="B10" s="1713"/>
      <c r="C10" s="1713"/>
      <c r="D10" s="1713"/>
      <c r="E10" s="1713"/>
      <c r="F10" s="1713"/>
      <c r="G10" s="2180"/>
    </row>
    <row r="11" spans="1:8" ht="13.8" thickBot="1" x14ac:dyDescent="0.3">
      <c r="A11" s="1712" t="s">
        <v>2080</v>
      </c>
      <c r="B11" s="1713"/>
      <c r="C11" s="1713"/>
      <c r="D11" s="1713"/>
      <c r="E11" s="1713"/>
      <c r="F11" s="1713"/>
      <c r="G11" s="2180"/>
    </row>
    <row r="12" spans="1:8" ht="38.25" customHeight="1" thickBot="1" x14ac:dyDescent="0.3">
      <c r="A12" s="1712" t="s">
        <v>2081</v>
      </c>
      <c r="B12" s="1713"/>
      <c r="C12" s="1713"/>
      <c r="D12" s="1713"/>
      <c r="E12" s="1713"/>
      <c r="F12" s="1713"/>
      <c r="G12" s="2180"/>
    </row>
    <row r="13" spans="1:8" ht="13.8" thickBot="1" x14ac:dyDescent="0.3">
      <c r="A13" s="2190"/>
      <c r="B13" s="2191"/>
      <c r="C13" s="2191"/>
      <c r="D13" s="2191"/>
      <c r="E13" s="2191"/>
      <c r="F13" s="2191"/>
      <c r="G13" s="2192"/>
    </row>
    <row r="14" spans="1:8" ht="19.5" customHeight="1" thickBot="1" x14ac:dyDescent="0.3">
      <c r="A14" s="614" t="s">
        <v>1878</v>
      </c>
      <c r="B14" s="2188"/>
      <c r="C14" s="2188"/>
      <c r="D14" s="2188"/>
      <c r="E14" s="2188"/>
      <c r="F14" s="2189"/>
      <c r="G14" s="615" t="s">
        <v>1014</v>
      </c>
    </row>
    <row r="15" spans="1:8" ht="30.75" customHeight="1" x14ac:dyDescent="0.25">
      <c r="A15" s="2186" t="s">
        <v>1015</v>
      </c>
      <c r="B15" s="2187"/>
      <c r="C15" s="2187"/>
      <c r="D15" s="2187"/>
      <c r="E15" s="2187"/>
      <c r="F15" s="2187"/>
      <c r="G15" s="616"/>
    </row>
    <row r="16" spans="1:8" ht="21.75" customHeight="1" thickBot="1" x14ac:dyDescent="0.3">
      <c r="A16" s="2183" t="s">
        <v>224</v>
      </c>
      <c r="B16" s="2184"/>
      <c r="C16" s="2184"/>
      <c r="D16" s="2184"/>
      <c r="E16" s="2184"/>
      <c r="F16" s="2184"/>
      <c r="G16" s="617"/>
    </row>
    <row r="17" spans="1:7" s="21" customFormat="1" ht="30" customHeight="1" thickBot="1" x14ac:dyDescent="0.3">
      <c r="A17" s="994" t="s">
        <v>2548</v>
      </c>
      <c r="B17" s="18"/>
      <c r="C17" s="18"/>
      <c r="D17" s="18"/>
      <c r="E17" s="18"/>
      <c r="F17" s="18"/>
      <c r="G17" s="18"/>
    </row>
    <row r="18" spans="1:7" s="21" customFormat="1" ht="99.9" customHeight="1" thickBot="1" x14ac:dyDescent="0.3">
      <c r="A18" s="1874"/>
      <c r="B18" s="1875"/>
      <c r="C18" s="1875"/>
      <c r="D18" s="1875"/>
      <c r="E18" s="1875"/>
      <c r="F18" s="1875"/>
      <c r="G18" s="1876"/>
    </row>
    <row r="19" spans="1:7" ht="82.5" customHeight="1" x14ac:dyDescent="0.25">
      <c r="A19" s="2185" t="s">
        <v>1016</v>
      </c>
      <c r="B19" s="2185"/>
      <c r="C19" s="2185"/>
      <c r="D19" s="2185"/>
      <c r="E19" s="2185"/>
      <c r="F19" s="2185"/>
      <c r="G19" s="2185"/>
    </row>
    <row r="20" spans="1:7" x14ac:dyDescent="0.25">
      <c r="A20" s="2182" t="s">
        <v>910</v>
      </c>
      <c r="B20" s="2182"/>
      <c r="C20" s="2182"/>
      <c r="D20" s="2182"/>
      <c r="E20" s="2182"/>
      <c r="F20" s="2182"/>
      <c r="G20" s="2182"/>
    </row>
    <row r="21" spans="1:7" x14ac:dyDescent="0.25">
      <c r="A21" s="2182" t="s">
        <v>886</v>
      </c>
      <c r="B21" s="2182"/>
      <c r="C21" s="2182"/>
      <c r="D21" s="2182"/>
      <c r="E21" s="2182"/>
      <c r="F21" s="2182"/>
      <c r="G21" s="2182"/>
    </row>
    <row r="22" spans="1:7" ht="90" customHeight="1" x14ac:dyDescent="0.25">
      <c r="A22" s="1880" t="s">
        <v>2082</v>
      </c>
      <c r="B22" s="1880"/>
      <c r="C22" s="1880"/>
      <c r="D22" s="1880"/>
      <c r="E22" s="1880"/>
      <c r="F22" s="1880"/>
      <c r="G22" s="1880"/>
    </row>
    <row r="23" spans="1:7" ht="26.25" customHeight="1" x14ac:dyDescent="0.25">
      <c r="A23" s="1880" t="s">
        <v>2083</v>
      </c>
      <c r="B23" s="1880"/>
      <c r="C23" s="1880"/>
      <c r="D23" s="1880"/>
      <c r="E23" s="1880"/>
      <c r="F23" s="1880"/>
      <c r="G23" s="1880"/>
    </row>
    <row r="24" spans="1:7" x14ac:dyDescent="0.25">
      <c r="A24" s="559" t="s">
        <v>888</v>
      </c>
    </row>
    <row r="25" spans="1:7" ht="17.25" customHeight="1" x14ac:dyDescent="0.25">
      <c r="A25" s="2181" t="s">
        <v>2084</v>
      </c>
      <c r="B25" s="2181"/>
      <c r="C25" s="2181"/>
      <c r="D25" s="2181"/>
      <c r="E25" s="2181"/>
      <c r="F25" s="2181"/>
      <c r="G25" s="2181"/>
    </row>
  </sheetData>
  <mergeCells count="21">
    <mergeCell ref="A23:G23"/>
    <mergeCell ref="A25:G25"/>
    <mergeCell ref="A22:G22"/>
    <mergeCell ref="A21:G21"/>
    <mergeCell ref="A3:G3"/>
    <mergeCell ref="A9:G9"/>
    <mergeCell ref="A16:F16"/>
    <mergeCell ref="A19:G19"/>
    <mergeCell ref="A20:G20"/>
    <mergeCell ref="A11:G11"/>
    <mergeCell ref="A10:G10"/>
    <mergeCell ref="A12:G12"/>
    <mergeCell ref="A15:F15"/>
    <mergeCell ref="B14:F14"/>
    <mergeCell ref="A13:G13"/>
    <mergeCell ref="A18:G18"/>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38"/>
  <sheetViews>
    <sheetView zoomScale="85" zoomScaleNormal="85" zoomScaleSheetLayoutView="100" workbookViewId="0">
      <pane xSplit="14" ySplit="6" topLeftCell="O7" activePane="bottomRight" state="frozen"/>
      <selection pane="topRight"/>
      <selection pane="bottomLeft"/>
      <selection pane="bottomRight"/>
    </sheetView>
  </sheetViews>
  <sheetFormatPr defaultRowHeight="14.4" x14ac:dyDescent="0.3"/>
  <cols>
    <col min="1" max="1" width="7.109375" customWidth="1"/>
    <col min="2" max="2" width="22.6640625" customWidth="1"/>
    <col min="3" max="14" width="12.6640625" customWidth="1"/>
  </cols>
  <sheetData>
    <row r="1" spans="1:14" ht="42" customHeight="1" x14ac:dyDescent="0.3">
      <c r="A1" s="493" t="s">
        <v>715</v>
      </c>
      <c r="B1" s="2210" t="s">
        <v>402</v>
      </c>
      <c r="C1" s="2210"/>
      <c r="D1" s="2210"/>
      <c r="E1" s="2210"/>
      <c r="F1" s="2210"/>
      <c r="G1" s="2210"/>
      <c r="H1" s="2210"/>
      <c r="I1" s="2210"/>
      <c r="J1" s="2210"/>
      <c r="K1" s="2210"/>
      <c r="L1" s="2210"/>
      <c r="M1" s="2210"/>
      <c r="N1" s="2211"/>
    </row>
    <row r="2" spans="1:14" ht="24" customHeight="1" x14ac:dyDescent="0.3">
      <c r="A2" s="2212" t="s">
        <v>1026</v>
      </c>
      <c r="B2" s="2213"/>
      <c r="C2" s="2213"/>
      <c r="D2" s="2213"/>
      <c r="E2" s="2213"/>
      <c r="F2" s="2213"/>
      <c r="G2" s="2213"/>
      <c r="H2" s="2213"/>
      <c r="I2" s="2213"/>
      <c r="J2" s="2213"/>
      <c r="K2" s="2213"/>
      <c r="L2" s="2213"/>
      <c r="M2" s="2213"/>
      <c r="N2" s="2214"/>
    </row>
    <row r="3" spans="1:14" s="521" customFormat="1" ht="18.75" customHeight="1" thickBot="1" x14ac:dyDescent="0.35">
      <c r="A3" s="624" t="s">
        <v>399</v>
      </c>
      <c r="B3" s="625"/>
      <c r="C3" s="625"/>
      <c r="D3" s="626"/>
      <c r="E3" s="627"/>
      <c r="F3" s="627"/>
      <c r="G3" s="627"/>
      <c r="H3" s="627"/>
      <c r="I3" s="627"/>
      <c r="J3" s="627"/>
      <c r="K3" s="627"/>
      <c r="L3" s="627"/>
      <c r="M3" s="627"/>
      <c r="N3" s="628"/>
    </row>
    <row r="4" spans="1:14" s="521" customFormat="1" ht="13.8" thickBot="1" x14ac:dyDescent="0.35">
      <c r="A4" s="2224"/>
      <c r="B4" s="2225"/>
      <c r="C4" s="2225"/>
      <c r="D4" s="2225"/>
      <c r="E4" s="2225"/>
      <c r="F4" s="2225"/>
      <c r="G4" s="2225"/>
      <c r="H4" s="2225"/>
      <c r="I4" s="2225"/>
      <c r="J4" s="2225"/>
      <c r="K4" s="2225"/>
      <c r="L4" s="2225"/>
      <c r="M4" s="2225"/>
      <c r="N4" s="2226"/>
    </row>
    <row r="5" spans="1:14" s="18" customFormat="1" ht="37.5" customHeight="1" thickBot="1" x14ac:dyDescent="0.3">
      <c r="A5" s="1686" t="s">
        <v>867</v>
      </c>
      <c r="B5" s="1879"/>
      <c r="C5" s="1686" t="s">
        <v>1064</v>
      </c>
      <c r="D5" s="1688"/>
      <c r="E5" s="1687"/>
      <c r="F5" s="1687"/>
      <c r="G5" s="1687"/>
      <c r="H5" s="1687"/>
      <c r="I5" s="1687"/>
      <c r="J5" s="1687"/>
      <c r="K5" s="1687"/>
      <c r="L5" s="1687"/>
      <c r="M5" s="1687"/>
      <c r="N5" s="1688"/>
    </row>
    <row r="6" spans="1:14" s="18" customFormat="1" ht="16.5" customHeight="1" thickBot="1" x14ac:dyDescent="0.3">
      <c r="A6" s="102" t="s">
        <v>561</v>
      </c>
      <c r="B6" s="441"/>
      <c r="C6" s="970"/>
      <c r="D6" s="971"/>
      <c r="E6" s="629"/>
      <c r="F6" s="629"/>
      <c r="G6" s="103"/>
      <c r="H6" s="629"/>
      <c r="I6" s="629"/>
      <c r="J6" s="629"/>
      <c r="K6" s="629"/>
      <c r="L6" s="629"/>
      <c r="M6" s="629"/>
      <c r="N6" s="872">
        <v>44196</v>
      </c>
    </row>
    <row r="7" spans="1:14" s="19" customFormat="1" ht="13.8" thickBot="1" x14ac:dyDescent="0.3">
      <c r="A7" s="618"/>
      <c r="B7" s="619"/>
      <c r="C7" s="1664"/>
      <c r="D7" s="620"/>
      <c r="E7" s="620"/>
      <c r="F7" s="620"/>
      <c r="G7" s="621"/>
      <c r="H7" s="620"/>
      <c r="I7" s="620"/>
      <c r="J7" s="620"/>
      <c r="K7" s="620"/>
      <c r="L7" s="620"/>
      <c r="M7" s="620"/>
      <c r="N7" s="622"/>
    </row>
    <row r="8" spans="1:14" s="19" customFormat="1" ht="30.75" customHeight="1" thickBot="1" x14ac:dyDescent="0.3">
      <c r="A8" s="3117" t="s">
        <v>1062</v>
      </c>
      <c r="B8" s="1099"/>
      <c r="C8" s="1100" t="s">
        <v>403</v>
      </c>
      <c r="D8" s="1099"/>
      <c r="E8" s="1099"/>
      <c r="F8" s="1099"/>
      <c r="G8" s="1099"/>
      <c r="H8" s="1099"/>
      <c r="I8" s="1099"/>
      <c r="J8" s="1099"/>
      <c r="K8" s="1099"/>
      <c r="L8" s="1099"/>
      <c r="M8" s="1099"/>
      <c r="N8" s="1101"/>
    </row>
    <row r="9" spans="1:14" s="18" customFormat="1" ht="39" customHeight="1" thickBot="1" x14ac:dyDescent="0.3">
      <c r="A9" s="965"/>
      <c r="B9" s="966"/>
      <c r="C9" s="2217" t="s">
        <v>405</v>
      </c>
      <c r="D9" s="2218"/>
      <c r="E9" s="2217" t="s">
        <v>406</v>
      </c>
      <c r="F9" s="2218"/>
      <c r="G9" s="2217" t="s">
        <v>8</v>
      </c>
      <c r="H9" s="2218"/>
      <c r="I9" s="2219" t="s">
        <v>407</v>
      </c>
      <c r="J9" s="2220"/>
      <c r="K9" s="2220"/>
      <c r="L9" s="2221"/>
      <c r="M9" s="2193" t="s">
        <v>416</v>
      </c>
      <c r="N9" s="2222" t="s">
        <v>417</v>
      </c>
    </row>
    <row r="10" spans="1:14" s="18" customFormat="1" ht="15" customHeight="1" x14ac:dyDescent="0.25">
      <c r="A10" s="2215" t="s">
        <v>404</v>
      </c>
      <c r="B10" s="2216"/>
      <c r="C10" s="2193" t="s">
        <v>408</v>
      </c>
      <c r="D10" s="2193" t="s">
        <v>409</v>
      </c>
      <c r="E10" s="2193" t="s">
        <v>410</v>
      </c>
      <c r="F10" s="2193" t="s">
        <v>411</v>
      </c>
      <c r="G10" s="2193" t="s">
        <v>408</v>
      </c>
      <c r="H10" s="2193" t="s">
        <v>409</v>
      </c>
      <c r="I10" s="2195" t="s">
        <v>412</v>
      </c>
      <c r="J10" s="2195" t="s">
        <v>413</v>
      </c>
      <c r="K10" s="2195" t="s">
        <v>414</v>
      </c>
      <c r="L10" s="2193" t="s">
        <v>415</v>
      </c>
      <c r="M10" s="2194"/>
      <c r="N10" s="2223"/>
    </row>
    <row r="11" spans="1:14" s="18" customFormat="1" ht="15" customHeight="1" x14ac:dyDescent="0.25">
      <c r="A11" s="2215"/>
      <c r="B11" s="2216"/>
      <c r="C11" s="2194"/>
      <c r="D11" s="2194"/>
      <c r="E11" s="2194"/>
      <c r="F11" s="2194"/>
      <c r="G11" s="2194"/>
      <c r="H11" s="2194"/>
      <c r="I11" s="2196"/>
      <c r="J11" s="2196"/>
      <c r="K11" s="2196"/>
      <c r="L11" s="2194"/>
      <c r="M11" s="2194"/>
      <c r="N11" s="2223"/>
    </row>
    <row r="12" spans="1:14" s="18" customFormat="1" ht="77.25" customHeight="1" thickBot="1" x14ac:dyDescent="0.3">
      <c r="A12" s="2215"/>
      <c r="B12" s="2216"/>
      <c r="C12" s="2194"/>
      <c r="D12" s="2194"/>
      <c r="E12" s="2194"/>
      <c r="F12" s="2194"/>
      <c r="G12" s="2194"/>
      <c r="H12" s="2194"/>
      <c r="I12" s="2196"/>
      <c r="J12" s="2196"/>
      <c r="K12" s="2196"/>
      <c r="L12" s="2194"/>
      <c r="M12" s="2194"/>
      <c r="N12" s="2223"/>
    </row>
    <row r="13" spans="1:14" s="18" customFormat="1" ht="7.5" customHeight="1" x14ac:dyDescent="0.25">
      <c r="A13" s="3118"/>
      <c r="B13" s="3119"/>
      <c r="C13" s="3120" t="s">
        <v>371</v>
      </c>
      <c r="D13" s="3120" t="s">
        <v>389</v>
      </c>
      <c r="E13" s="3120" t="s">
        <v>375</v>
      </c>
      <c r="F13" s="3120" t="s">
        <v>372</v>
      </c>
      <c r="G13" s="3120" t="s">
        <v>390</v>
      </c>
      <c r="H13" s="3120" t="s">
        <v>373</v>
      </c>
      <c r="I13" s="3120" t="s">
        <v>391</v>
      </c>
      <c r="J13" s="3120" t="s">
        <v>392</v>
      </c>
      <c r="K13" s="3120" t="s">
        <v>374</v>
      </c>
      <c r="L13" s="3120">
        <v>100</v>
      </c>
      <c r="M13" s="3120">
        <v>110</v>
      </c>
      <c r="N13" s="3121">
        <v>120</v>
      </c>
    </row>
    <row r="14" spans="1:14" s="18" customFormat="1" ht="13.2" x14ac:dyDescent="0.25">
      <c r="A14" s="3122"/>
      <c r="B14" s="3123"/>
      <c r="C14" s="3124"/>
      <c r="D14" s="3124"/>
      <c r="E14" s="3124"/>
      <c r="F14" s="3124"/>
      <c r="G14" s="3124"/>
      <c r="H14" s="3124"/>
      <c r="I14" s="3124"/>
      <c r="J14" s="3124"/>
      <c r="K14" s="3124"/>
      <c r="L14" s="3124"/>
      <c r="M14" s="3124"/>
      <c r="N14" s="3125"/>
    </row>
    <row r="15" spans="1:14" s="18" customFormat="1" ht="4.5" customHeight="1" x14ac:dyDescent="0.25">
      <c r="A15" s="3122"/>
      <c r="B15" s="3123"/>
      <c r="C15" s="3124"/>
      <c r="D15" s="3124"/>
      <c r="E15" s="3124"/>
      <c r="F15" s="3124"/>
      <c r="G15" s="3124"/>
      <c r="H15" s="3124"/>
      <c r="I15" s="3124"/>
      <c r="J15" s="3124"/>
      <c r="K15" s="3124"/>
      <c r="L15" s="3124"/>
      <c r="M15" s="3124"/>
      <c r="N15" s="3125"/>
    </row>
    <row r="16" spans="1:14" s="18" customFormat="1" ht="13.2" x14ac:dyDescent="0.25">
      <c r="A16" s="3126" t="s">
        <v>371</v>
      </c>
      <c r="B16" s="967" t="s">
        <v>418</v>
      </c>
      <c r="C16" s="1089"/>
      <c r="D16" s="1089"/>
      <c r="E16" s="1089"/>
      <c r="F16" s="1089"/>
      <c r="G16" s="1089"/>
      <c r="H16" s="1089"/>
      <c r="I16" s="1089"/>
      <c r="J16" s="1089"/>
      <c r="K16" s="1089"/>
      <c r="L16" s="1089"/>
      <c r="M16" s="1089"/>
      <c r="N16" s="1090"/>
    </row>
    <row r="17" spans="1:14" s="18" customFormat="1" ht="15" customHeight="1" x14ac:dyDescent="0.25">
      <c r="A17" s="3127"/>
      <c r="B17" s="1401" t="s">
        <v>3042</v>
      </c>
      <c r="C17" s="1399">
        <v>86049515.487275019</v>
      </c>
      <c r="D17" s="1402"/>
      <c r="E17" s="1402"/>
      <c r="F17" s="1402"/>
      <c r="G17" s="1402"/>
      <c r="H17" s="1402"/>
      <c r="I17" s="1399">
        <v>6883961.2389820013</v>
      </c>
      <c r="J17" s="1402"/>
      <c r="K17" s="1402"/>
      <c r="L17" s="1399">
        <v>6883961.2389820013</v>
      </c>
      <c r="M17" s="1400">
        <v>1.4753445628112986E-2</v>
      </c>
      <c r="N17" s="1403">
        <v>0</v>
      </c>
    </row>
    <row r="18" spans="1:14" s="18" customFormat="1" ht="15" customHeight="1" x14ac:dyDescent="0.25">
      <c r="A18" s="3127"/>
      <c r="B18" s="1401" t="s">
        <v>2672</v>
      </c>
      <c r="C18" s="1399">
        <v>2023692.0195424999</v>
      </c>
      <c r="D18" s="1402"/>
      <c r="E18" s="1402"/>
      <c r="F18" s="1402"/>
      <c r="G18" s="1402"/>
      <c r="H18" s="1402"/>
      <c r="I18" s="1399">
        <v>161895.36156339999</v>
      </c>
      <c r="J18" s="1402"/>
      <c r="K18" s="1402"/>
      <c r="L18" s="1399">
        <v>161895.36156339999</v>
      </c>
      <c r="M18" s="1400">
        <v>3.4696802194989228E-4</v>
      </c>
      <c r="N18" s="1403">
        <v>0</v>
      </c>
    </row>
    <row r="19" spans="1:14" s="18" customFormat="1" ht="15" customHeight="1" x14ac:dyDescent="0.25">
      <c r="A19" s="3127"/>
      <c r="B19" s="1401" t="s">
        <v>3043</v>
      </c>
      <c r="C19" s="1399">
        <v>3087674164.131536</v>
      </c>
      <c r="D19" s="1402"/>
      <c r="E19" s="1402"/>
      <c r="F19" s="1402"/>
      <c r="G19" s="1402"/>
      <c r="H19" s="1402"/>
      <c r="I19" s="1399">
        <v>247013933.13052288</v>
      </c>
      <c r="J19" s="1402"/>
      <c r="K19" s="1402"/>
      <c r="L19" s="1399">
        <v>247013933.13052288</v>
      </c>
      <c r="M19" s="1400">
        <v>0.52939092846583569</v>
      </c>
      <c r="N19" s="1403">
        <v>2.6469546423291785E-3</v>
      </c>
    </row>
    <row r="20" spans="1:14" s="18" customFormat="1" ht="15" customHeight="1" x14ac:dyDescent="0.25">
      <c r="A20" s="3127"/>
      <c r="B20" s="1401" t="s">
        <v>3044</v>
      </c>
      <c r="C20" s="1399">
        <v>0</v>
      </c>
      <c r="D20" s="1402"/>
      <c r="E20" s="1402"/>
      <c r="F20" s="1402"/>
      <c r="G20" s="1402"/>
      <c r="H20" s="1402"/>
      <c r="I20" s="1399">
        <v>0</v>
      </c>
      <c r="J20" s="1402"/>
      <c r="K20" s="1402"/>
      <c r="L20" s="1399">
        <v>0</v>
      </c>
      <c r="M20" s="1400">
        <v>0</v>
      </c>
      <c r="N20" s="1403">
        <v>0</v>
      </c>
    </row>
    <row r="21" spans="1:14" s="18" customFormat="1" ht="15" customHeight="1" x14ac:dyDescent="0.25">
      <c r="A21" s="3127"/>
      <c r="B21" s="1401" t="s">
        <v>3045</v>
      </c>
      <c r="C21" s="1399">
        <v>3223964.4044255</v>
      </c>
      <c r="D21" s="1402"/>
      <c r="E21" s="1402"/>
      <c r="F21" s="1402"/>
      <c r="G21" s="1402"/>
      <c r="H21" s="1402"/>
      <c r="I21" s="1399">
        <v>257917.15235404001</v>
      </c>
      <c r="J21" s="1402"/>
      <c r="K21" s="1402"/>
      <c r="L21" s="1399">
        <v>257917.15235404001</v>
      </c>
      <c r="M21" s="1400">
        <v>5.5275829594528193E-4</v>
      </c>
      <c r="N21" s="1403">
        <v>0</v>
      </c>
    </row>
    <row r="22" spans="1:14" s="18" customFormat="1" ht="15" customHeight="1" x14ac:dyDescent="0.25">
      <c r="A22" s="3127"/>
      <c r="B22" s="1401" t="s">
        <v>3046</v>
      </c>
      <c r="C22" s="1399">
        <v>28565405.496318899</v>
      </c>
      <c r="D22" s="1402"/>
      <c r="E22" s="1402"/>
      <c r="F22" s="1402"/>
      <c r="G22" s="1402"/>
      <c r="H22" s="1402"/>
      <c r="I22" s="1399">
        <v>2285232.439705512</v>
      </c>
      <c r="J22" s="1402"/>
      <c r="K22" s="1402"/>
      <c r="L22" s="1399">
        <v>2285232.439705512</v>
      </c>
      <c r="M22" s="1400">
        <v>4.8976238209878465E-3</v>
      </c>
      <c r="N22" s="1403">
        <v>0</v>
      </c>
    </row>
    <row r="23" spans="1:14" s="18" customFormat="1" ht="15" customHeight="1" x14ac:dyDescent="0.25">
      <c r="A23" s="3127"/>
      <c r="B23" s="1401" t="s">
        <v>3047</v>
      </c>
      <c r="C23" s="1399">
        <v>864604400.89123392</v>
      </c>
      <c r="D23" s="1402"/>
      <c r="E23" s="1402"/>
      <c r="F23" s="1402"/>
      <c r="G23" s="1402"/>
      <c r="H23" s="1402"/>
      <c r="I23" s="1399">
        <v>69168352.071298718</v>
      </c>
      <c r="J23" s="1402"/>
      <c r="K23" s="1402"/>
      <c r="L23" s="1399">
        <v>69168352.071298718</v>
      </c>
      <c r="M23" s="1400">
        <v>0.14823899874558111</v>
      </c>
      <c r="N23" s="1403">
        <v>0</v>
      </c>
    </row>
    <row r="24" spans="1:14" s="18" customFormat="1" ht="15" customHeight="1" x14ac:dyDescent="0.25">
      <c r="A24" s="3127"/>
      <c r="B24" s="1401" t="s">
        <v>3048</v>
      </c>
      <c r="C24" s="1399">
        <v>1152111209.3028634</v>
      </c>
      <c r="D24" s="1402"/>
      <c r="E24" s="1402"/>
      <c r="F24" s="1402"/>
      <c r="G24" s="1402"/>
      <c r="H24" s="1402"/>
      <c r="I24" s="1399">
        <v>92168896.744229063</v>
      </c>
      <c r="J24" s="1402"/>
      <c r="K24" s="1402"/>
      <c r="L24" s="1399">
        <v>92168896.744229063</v>
      </c>
      <c r="M24" s="1400">
        <v>0.19753289705045343</v>
      </c>
      <c r="N24" s="1403">
        <v>1.9753289705045345E-3</v>
      </c>
    </row>
    <row r="25" spans="1:14" s="18" customFormat="1" ht="15" customHeight="1" x14ac:dyDescent="0.25">
      <c r="A25" s="3127"/>
      <c r="B25" s="1401" t="s">
        <v>3049</v>
      </c>
      <c r="C25" s="1399">
        <v>0</v>
      </c>
      <c r="D25" s="1402"/>
      <c r="E25" s="1402"/>
      <c r="F25" s="1402"/>
      <c r="G25" s="1402"/>
      <c r="H25" s="1402"/>
      <c r="I25" s="1399">
        <v>0</v>
      </c>
      <c r="J25" s="1402"/>
      <c r="K25" s="1402"/>
      <c r="L25" s="1399">
        <v>0</v>
      </c>
      <c r="M25" s="1400">
        <v>0</v>
      </c>
      <c r="N25" s="1403">
        <v>0</v>
      </c>
    </row>
    <row r="26" spans="1:14" s="18" customFormat="1" ht="15" customHeight="1" x14ac:dyDescent="0.25">
      <c r="A26" s="3127"/>
      <c r="B26" s="1401" t="s">
        <v>3050</v>
      </c>
      <c r="C26" s="1399">
        <v>556394062.22951961</v>
      </c>
      <c r="D26" s="1402"/>
      <c r="E26" s="1402"/>
      <c r="F26" s="1402"/>
      <c r="G26" s="1402"/>
      <c r="H26" s="1402"/>
      <c r="I26" s="1399">
        <v>44511524.978361569</v>
      </c>
      <c r="J26" s="1402"/>
      <c r="K26" s="1402"/>
      <c r="L26" s="1399">
        <v>44511524.978361569</v>
      </c>
      <c r="M26" s="1400">
        <v>9.539541853808621E-2</v>
      </c>
      <c r="N26" s="1403">
        <v>0</v>
      </c>
    </row>
    <row r="27" spans="1:14" s="18" customFormat="1" ht="15" customHeight="1" x14ac:dyDescent="0.25">
      <c r="A27" s="3127"/>
      <c r="B27" s="1401" t="s">
        <v>3051</v>
      </c>
      <c r="C27" s="1399">
        <v>50357771.611237101</v>
      </c>
      <c r="D27" s="1402"/>
      <c r="E27" s="1402"/>
      <c r="F27" s="1402"/>
      <c r="G27" s="1402"/>
      <c r="H27" s="1402"/>
      <c r="I27" s="1399">
        <v>4028621.7288989681</v>
      </c>
      <c r="J27" s="1402"/>
      <c r="K27" s="1402"/>
      <c r="L27" s="1399">
        <v>4028621.7288989681</v>
      </c>
      <c r="M27" s="1400">
        <v>8.6339898744599627E-3</v>
      </c>
      <c r="N27" s="1403">
        <v>0</v>
      </c>
    </row>
    <row r="28" spans="1:14" s="18" customFormat="1" ht="15" customHeight="1" x14ac:dyDescent="0.25">
      <c r="A28" s="3127"/>
      <c r="B28" s="1401" t="s">
        <v>3052</v>
      </c>
      <c r="C28" s="1399">
        <v>1498787.3794265001</v>
      </c>
      <c r="D28" s="1402"/>
      <c r="E28" s="1402"/>
      <c r="F28" s="1402"/>
      <c r="G28" s="1402"/>
      <c r="H28" s="1402"/>
      <c r="I28" s="1399">
        <v>119902.99035412</v>
      </c>
      <c r="J28" s="1402"/>
      <c r="K28" s="1402"/>
      <c r="L28" s="1399">
        <v>119902.99035412</v>
      </c>
      <c r="M28" s="1400">
        <v>2.5697155858757598E-4</v>
      </c>
      <c r="N28" s="1403">
        <v>0</v>
      </c>
    </row>
    <row r="29" spans="1:14" s="18" customFormat="1" ht="15" customHeight="1" thickBot="1" x14ac:dyDescent="0.3">
      <c r="A29" s="3128" t="s">
        <v>389</v>
      </c>
      <c r="B29" s="1088" t="s">
        <v>415</v>
      </c>
      <c r="C29" s="1404">
        <v>5832502972.9533796</v>
      </c>
      <c r="D29" s="1404"/>
      <c r="E29" s="1404"/>
      <c r="F29" s="1404"/>
      <c r="G29" s="1404"/>
      <c r="H29" s="1404"/>
      <c r="I29" s="1404">
        <v>466600237.83627027</v>
      </c>
      <c r="J29" s="1404"/>
      <c r="K29" s="1404"/>
      <c r="L29" s="1404">
        <v>466600237.83627027</v>
      </c>
      <c r="M29" s="1405">
        <v>0.99999999999999989</v>
      </c>
      <c r="N29" s="3129">
        <v>4.6222836128337131E-3</v>
      </c>
    </row>
    <row r="30" spans="1:14" s="18" customFormat="1" ht="15" customHeight="1" thickBot="1" x14ac:dyDescent="0.3">
      <c r="A30" s="3130"/>
      <c r="B30" s="968"/>
      <c r="C30" s="3131"/>
      <c r="D30" s="3131"/>
      <c r="E30" s="3131"/>
      <c r="F30" s="3131"/>
      <c r="G30" s="3131"/>
      <c r="H30" s="3131"/>
      <c r="I30" s="3131"/>
      <c r="J30" s="3131"/>
      <c r="K30" s="3131"/>
      <c r="L30" s="3131"/>
      <c r="M30" s="3131"/>
      <c r="N30" s="3132"/>
    </row>
    <row r="31" spans="1:14" s="18" customFormat="1" ht="15" customHeight="1" thickBot="1" x14ac:dyDescent="0.3">
      <c r="A31" s="3133" t="s">
        <v>1063</v>
      </c>
      <c r="B31" s="3134"/>
      <c r="C31" s="1102" t="s">
        <v>419</v>
      </c>
      <c r="D31" s="3134"/>
      <c r="E31" s="3134"/>
      <c r="F31" s="3134"/>
      <c r="G31" s="3134"/>
      <c r="H31" s="3134"/>
      <c r="I31" s="3134"/>
      <c r="J31" s="3134"/>
      <c r="K31" s="3134"/>
      <c r="L31" s="3134"/>
      <c r="M31" s="3134"/>
      <c r="N31" s="3135"/>
    </row>
    <row r="32" spans="1:14" s="18" customFormat="1" ht="15" customHeight="1" thickBot="1" x14ac:dyDescent="0.3">
      <c r="A32" s="969" t="s">
        <v>404</v>
      </c>
      <c r="B32" s="3136"/>
      <c r="C32" s="3136"/>
      <c r="D32" s="3136"/>
      <c r="E32" s="3136"/>
      <c r="F32" s="3136"/>
      <c r="G32" s="3136"/>
      <c r="H32" s="3136"/>
      <c r="I32" s="3136"/>
      <c r="J32" s="3137"/>
      <c r="K32" s="2199" t="s">
        <v>420</v>
      </c>
      <c r="L32" s="2200"/>
      <c r="M32" s="2200"/>
      <c r="N32" s="2201"/>
    </row>
    <row r="33" spans="1:14" s="18" customFormat="1" ht="15" customHeight="1" x14ac:dyDescent="0.25">
      <c r="A33" s="3138"/>
      <c r="B33" s="3139"/>
      <c r="C33" s="3139"/>
      <c r="D33" s="3139"/>
      <c r="E33" s="3139"/>
      <c r="F33" s="3139"/>
      <c r="G33" s="3139"/>
      <c r="H33" s="3139"/>
      <c r="I33" s="3139"/>
      <c r="J33" s="3139"/>
      <c r="K33" s="3140" t="s">
        <v>371</v>
      </c>
      <c r="L33" s="3140"/>
      <c r="M33" s="3140"/>
      <c r="N33" s="3141"/>
    </row>
    <row r="34" spans="1:14" s="18" customFormat="1" ht="15" customHeight="1" x14ac:dyDescent="0.25">
      <c r="A34" s="3142" t="s">
        <v>371</v>
      </c>
      <c r="B34" s="2204" t="s">
        <v>421</v>
      </c>
      <c r="C34" s="2204"/>
      <c r="D34" s="2204"/>
      <c r="E34" s="2204"/>
      <c r="F34" s="2204"/>
      <c r="G34" s="2204"/>
      <c r="H34" s="2204"/>
      <c r="I34" s="2204"/>
      <c r="J34" s="2204"/>
      <c r="K34" s="2202">
        <v>6491425</v>
      </c>
      <c r="L34" s="2202"/>
      <c r="M34" s="2202"/>
      <c r="N34" s="2203"/>
    </row>
    <row r="35" spans="1:14" s="18" customFormat="1" ht="15.75" customHeight="1" x14ac:dyDescent="0.25">
      <c r="A35" s="3142" t="s">
        <v>389</v>
      </c>
      <c r="B35" s="2204" t="s">
        <v>422</v>
      </c>
      <c r="C35" s="2204"/>
      <c r="D35" s="2204"/>
      <c r="E35" s="2204"/>
      <c r="F35" s="2204"/>
      <c r="G35" s="2204"/>
      <c r="H35" s="2204"/>
      <c r="I35" s="2204"/>
      <c r="J35" s="2204"/>
      <c r="K35" s="2208">
        <v>4.5999999999999999E-3</v>
      </c>
      <c r="L35" s="2208"/>
      <c r="M35" s="2208"/>
      <c r="N35" s="2209"/>
    </row>
    <row r="36" spans="1:14" s="18" customFormat="1" ht="15.75" customHeight="1" thickBot="1" x14ac:dyDescent="0.3">
      <c r="A36" s="3143" t="s">
        <v>375</v>
      </c>
      <c r="B36" s="2205" t="s">
        <v>423</v>
      </c>
      <c r="C36" s="2205"/>
      <c r="D36" s="2205"/>
      <c r="E36" s="2205"/>
      <c r="F36" s="2205"/>
      <c r="G36" s="2205"/>
      <c r="H36" s="2205"/>
      <c r="I36" s="2205"/>
      <c r="J36" s="2205"/>
      <c r="K36" s="2206">
        <v>29860.555</v>
      </c>
      <c r="L36" s="2206"/>
      <c r="M36" s="2206"/>
      <c r="N36" s="2207"/>
    </row>
    <row r="37" spans="1:14" s="18" customFormat="1" ht="30.75" customHeight="1" x14ac:dyDescent="0.25">
      <c r="A37" s="3144"/>
      <c r="B37" s="3144"/>
      <c r="C37" s="3144"/>
      <c r="D37" s="3144"/>
      <c r="E37" s="3144"/>
      <c r="F37" s="3144"/>
      <c r="G37" s="3144"/>
      <c r="H37" s="3144"/>
      <c r="I37" s="3144"/>
      <c r="J37" s="3144"/>
      <c r="K37" s="3144"/>
      <c r="L37" s="3144"/>
      <c r="M37" s="3144"/>
      <c r="N37" s="3144"/>
    </row>
    <row r="38" spans="1:14" s="18" customFormat="1" ht="13.2" x14ac:dyDescent="0.25">
      <c r="A38" s="2197" t="s">
        <v>2547</v>
      </c>
      <c r="B38" s="2198"/>
      <c r="C38" s="2198"/>
      <c r="D38" s="2198"/>
      <c r="E38" s="2198"/>
      <c r="F38" s="2198"/>
      <c r="G38" s="2198"/>
      <c r="H38" s="2198"/>
      <c r="I38" s="2198"/>
      <c r="J38" s="2198"/>
      <c r="K38" s="2198"/>
      <c r="L38" s="2198"/>
      <c r="M38" s="2198"/>
      <c r="N38" s="2198"/>
    </row>
  </sheetData>
  <mergeCells count="48">
    <mergeCell ref="K35:N35"/>
    <mergeCell ref="B36:J36"/>
    <mergeCell ref="K36:N36"/>
    <mergeCell ref="A38:N38"/>
    <mergeCell ref="K32:N32"/>
    <mergeCell ref="B33:J33"/>
    <mergeCell ref="K33:N33"/>
    <mergeCell ref="B34:J34"/>
    <mergeCell ref="K34:N34"/>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L13:L15"/>
    <mergeCell ref="A13:A15"/>
    <mergeCell ref="B13:B15"/>
    <mergeCell ref="C13:C15"/>
    <mergeCell ref="D13:D15"/>
    <mergeCell ref="E13:E15"/>
    <mergeCell ref="H13:H15"/>
    <mergeCell ref="I13:I15"/>
    <mergeCell ref="J13:J15"/>
    <mergeCell ref="G13:G15"/>
    <mergeCell ref="B32:J32"/>
    <mergeCell ref="B35:J3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8:N38" r:id="rId2" display="Pozn.: Detailní pokyny k vyplňování této šablony jsou uvedeny  v příloze II nařízení  (EU) 2015/1555"/>
  </hyperlinks>
  <pageMargins left="0.25" right="0.25" top="0.75" bottom="0.75" header="0.3" footer="0.3"/>
  <pageSetup paperSize="9"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C64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1.44140625" style="18" customWidth="1"/>
    <col min="2" max="2" width="8.88671875" style="18" customWidth="1"/>
    <col min="3" max="3" width="106.109375" style="18" customWidth="1"/>
    <col min="4" max="16384" width="9.109375" style="18"/>
  </cols>
  <sheetData>
    <row r="1" spans="1:3" ht="24.75" customHeight="1" x14ac:dyDescent="0.25">
      <c r="A1" s="493" t="s">
        <v>1025</v>
      </c>
      <c r="B1" s="228"/>
      <c r="C1" s="454" t="s">
        <v>741</v>
      </c>
    </row>
    <row r="2" spans="1:3" x14ac:dyDescent="0.25">
      <c r="A2" s="2212" t="s">
        <v>1036</v>
      </c>
      <c r="B2" s="2213"/>
      <c r="C2" s="2214"/>
    </row>
    <row r="3" spans="1:3" ht="30" customHeight="1" x14ac:dyDescent="0.25">
      <c r="A3" s="2227" t="s">
        <v>399</v>
      </c>
      <c r="B3" s="2228"/>
      <c r="C3" s="2229"/>
    </row>
    <row r="4" spans="1:3" ht="13.8" thickBot="1" x14ac:dyDescent="0.3">
      <c r="A4" s="2230"/>
      <c r="B4" s="2230"/>
      <c r="C4" s="2231"/>
    </row>
    <row r="5" spans="1:3" ht="45.75" customHeight="1" thickBot="1" x14ac:dyDescent="0.3">
      <c r="A5" s="630" t="s">
        <v>601</v>
      </c>
      <c r="B5" s="1729" t="s">
        <v>1033</v>
      </c>
      <c r="C5" s="1731"/>
    </row>
    <row r="6" spans="1:3" ht="15" customHeight="1" thickBot="1" x14ac:dyDescent="0.3">
      <c r="A6" s="102" t="s">
        <v>561</v>
      </c>
      <c r="B6" s="103"/>
      <c r="C6" s="972">
        <v>44196</v>
      </c>
    </row>
    <row r="7" spans="1:3" ht="13.8" thickBot="1" x14ac:dyDescent="0.3">
      <c r="A7" s="1704" t="s">
        <v>2085</v>
      </c>
      <c r="B7" s="1705"/>
      <c r="C7" s="2171"/>
    </row>
    <row r="8" spans="1:3" ht="21" customHeight="1" thickBot="1" x14ac:dyDescent="0.3">
      <c r="A8" s="1704" t="s">
        <v>2086</v>
      </c>
      <c r="B8" s="1705"/>
      <c r="C8" s="2171"/>
    </row>
    <row r="9" spans="1:3" ht="13.8" thickBot="1" x14ac:dyDescent="0.3">
      <c r="A9" s="1704" t="s">
        <v>2087</v>
      </c>
      <c r="B9" s="1705"/>
      <c r="C9" s="2171"/>
    </row>
    <row r="10" spans="1:3" ht="13.8" thickBot="1" x14ac:dyDescent="0.3">
      <c r="A10" s="1704" t="s">
        <v>2009</v>
      </c>
      <c r="B10" s="1705"/>
      <c r="C10" s="2171"/>
    </row>
    <row r="11" spans="1:3" ht="13.8" thickBot="1" x14ac:dyDescent="0.3">
      <c r="A11" s="1704" t="s">
        <v>2002</v>
      </c>
      <c r="B11" s="1705"/>
      <c r="C11" s="2171"/>
    </row>
    <row r="12" spans="1:3" ht="13.8" thickBot="1" x14ac:dyDescent="0.3">
      <c r="A12" s="631"/>
      <c r="B12" s="632"/>
      <c r="C12" s="633"/>
    </row>
    <row r="13" spans="1:3" ht="30" customHeight="1" thickBot="1" x14ac:dyDescent="0.3">
      <c r="A13" s="2234" t="s">
        <v>1027</v>
      </c>
      <c r="B13" s="2235"/>
      <c r="C13" s="2236"/>
    </row>
    <row r="14" spans="1:3" ht="13.8" thickBot="1" x14ac:dyDescent="0.3">
      <c r="A14" s="2237" t="s">
        <v>1028</v>
      </c>
      <c r="B14" s="2238"/>
      <c r="C14" s="2239"/>
    </row>
    <row r="15" spans="1:3" ht="46.5" customHeight="1" thickBot="1" x14ac:dyDescent="0.3">
      <c r="A15" s="2242" t="s">
        <v>1029</v>
      </c>
      <c r="B15" s="2240" t="s">
        <v>1030</v>
      </c>
      <c r="C15" s="2241"/>
    </row>
    <row r="16" spans="1:3" ht="96" customHeight="1" thickBot="1" x14ac:dyDescent="0.3">
      <c r="A16" s="2243"/>
      <c r="B16" s="2244" t="s">
        <v>2595</v>
      </c>
      <c r="C16" s="2245"/>
    </row>
    <row r="17" spans="1:3" ht="26.25" customHeight="1" thickBot="1" x14ac:dyDescent="0.3">
      <c r="A17" s="2242" t="s">
        <v>1029</v>
      </c>
      <c r="B17" s="2232" t="s">
        <v>1031</v>
      </c>
      <c r="C17" s="2233"/>
    </row>
    <row r="18" spans="1:3" ht="59.25" customHeight="1" thickBot="1" x14ac:dyDescent="0.3">
      <c r="A18" s="2243"/>
      <c r="B18" s="2244"/>
      <c r="C18" s="2245"/>
    </row>
    <row r="19" spans="1:3" ht="16.5" customHeight="1" thickBot="1" x14ac:dyDescent="0.3">
      <c r="A19" s="2242" t="s">
        <v>1032</v>
      </c>
      <c r="B19" s="2232" t="s">
        <v>2088</v>
      </c>
      <c r="C19" s="2233"/>
    </row>
    <row r="20" spans="1:3" ht="93.75" customHeight="1" thickBot="1" x14ac:dyDescent="0.3">
      <c r="A20" s="2243"/>
      <c r="B20" s="2244" t="s">
        <v>2596</v>
      </c>
      <c r="C20" s="2245"/>
    </row>
    <row r="21" spans="1:3" ht="39.75" customHeight="1" thickBot="1" x14ac:dyDescent="0.3">
      <c r="A21" s="2246" t="s">
        <v>1029</v>
      </c>
      <c r="B21" s="2232" t="s">
        <v>2089</v>
      </c>
      <c r="C21" s="2233"/>
    </row>
    <row r="22" spans="1:3" ht="59.25" customHeight="1" thickBot="1" x14ac:dyDescent="0.3">
      <c r="A22" s="2247"/>
      <c r="B22" s="2244"/>
      <c r="C22" s="2245"/>
    </row>
    <row r="23" spans="1:3" x14ac:dyDescent="0.25">
      <c r="A23" s="6"/>
      <c r="B23" s="6"/>
      <c r="C23" s="6"/>
    </row>
    <row r="24" spans="1:3" x14ac:dyDescent="0.25">
      <c r="A24" s="6"/>
      <c r="B24" s="6"/>
      <c r="C24" s="6"/>
    </row>
    <row r="25" spans="1:3" x14ac:dyDescent="0.25">
      <c r="A25" s="6"/>
      <c r="B25" s="6"/>
      <c r="C25" s="6"/>
    </row>
    <row r="26" spans="1:3" x14ac:dyDescent="0.25">
      <c r="A26" s="6"/>
      <c r="B26" s="6"/>
      <c r="C26" s="6"/>
    </row>
    <row r="27" spans="1:3" x14ac:dyDescent="0.25">
      <c r="A27" s="6"/>
      <c r="B27" s="6"/>
      <c r="C27" s="6"/>
    </row>
    <row r="28" spans="1:3" x14ac:dyDescent="0.25">
      <c r="A28" s="6"/>
      <c r="B28" s="6"/>
      <c r="C28" s="6"/>
    </row>
    <row r="29" spans="1:3" x14ac:dyDescent="0.25">
      <c r="A29" s="6"/>
      <c r="B29" s="6"/>
      <c r="C29" s="6"/>
    </row>
    <row r="30" spans="1:3" x14ac:dyDescent="0.25">
      <c r="A30" s="6"/>
      <c r="B30" s="6"/>
      <c r="C30" s="6"/>
    </row>
    <row r="31" spans="1:3" x14ac:dyDescent="0.25">
      <c r="A31" s="6"/>
      <c r="B31" s="6"/>
      <c r="C31" s="6"/>
    </row>
    <row r="32" spans="1:3"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8"/>
      <c r="B244" s="8"/>
      <c r="C244" s="8"/>
    </row>
    <row r="245" spans="1:3" x14ac:dyDescent="0.25">
      <c r="A245" s="8"/>
      <c r="B245" s="8"/>
      <c r="C245" s="8"/>
    </row>
    <row r="246" spans="1:3" x14ac:dyDescent="0.25">
      <c r="A246" s="8"/>
      <c r="B246" s="8"/>
      <c r="C246" s="8"/>
    </row>
    <row r="247" spans="1:3" x14ac:dyDescent="0.25">
      <c r="A247" s="8"/>
      <c r="B247" s="8"/>
      <c r="C247" s="8"/>
    </row>
    <row r="248" spans="1:3" x14ac:dyDescent="0.25">
      <c r="A248" s="8"/>
      <c r="B248" s="8"/>
      <c r="C248" s="8"/>
    </row>
    <row r="249" spans="1:3" x14ac:dyDescent="0.25">
      <c r="A249" s="8"/>
      <c r="B249" s="8"/>
      <c r="C249" s="8"/>
    </row>
    <row r="250" spans="1:3" x14ac:dyDescent="0.25">
      <c r="A250" s="8"/>
      <c r="B250" s="8"/>
      <c r="C250" s="8"/>
    </row>
    <row r="251" spans="1:3" x14ac:dyDescent="0.25">
      <c r="A251" s="8"/>
      <c r="B251" s="8"/>
      <c r="C251" s="8"/>
    </row>
    <row r="252" spans="1:3" x14ac:dyDescent="0.25">
      <c r="A252" s="8"/>
      <c r="B252" s="8"/>
      <c r="C252" s="8"/>
    </row>
    <row r="253" spans="1:3" x14ac:dyDescent="0.25">
      <c r="A253" s="8"/>
      <c r="B253" s="8"/>
      <c r="C253" s="8"/>
    </row>
    <row r="254" spans="1:3" x14ac:dyDescent="0.25">
      <c r="A254" s="8"/>
      <c r="B254" s="8"/>
      <c r="C254" s="8"/>
    </row>
    <row r="255" spans="1:3" x14ac:dyDescent="0.25">
      <c r="A255" s="8"/>
      <c r="B255" s="8"/>
      <c r="C255" s="8"/>
    </row>
    <row r="256" spans="1:3" x14ac:dyDescent="0.25">
      <c r="A256" s="8"/>
      <c r="B256" s="8"/>
      <c r="C256" s="8"/>
    </row>
    <row r="257" spans="1:3" x14ac:dyDescent="0.25">
      <c r="A257" s="8"/>
      <c r="B257" s="8"/>
      <c r="C257" s="8"/>
    </row>
    <row r="258" spans="1:3" x14ac:dyDescent="0.25">
      <c r="A258" s="8"/>
      <c r="B258" s="8"/>
      <c r="C258" s="8"/>
    </row>
    <row r="259" spans="1:3" x14ac:dyDescent="0.25">
      <c r="A259" s="8"/>
      <c r="B259" s="8"/>
      <c r="C259" s="8"/>
    </row>
    <row r="260" spans="1:3" x14ac:dyDescent="0.25">
      <c r="A260" s="8"/>
      <c r="B260" s="8"/>
      <c r="C260" s="8"/>
    </row>
    <row r="261" spans="1:3" x14ac:dyDescent="0.25">
      <c r="A261" s="8"/>
      <c r="B261" s="8"/>
      <c r="C261" s="8"/>
    </row>
    <row r="262" spans="1:3" x14ac:dyDescent="0.25">
      <c r="A262" s="8"/>
      <c r="B262" s="8"/>
      <c r="C262" s="8"/>
    </row>
    <row r="263" spans="1:3" x14ac:dyDescent="0.25">
      <c r="A263" s="8"/>
      <c r="B263" s="8"/>
      <c r="C263" s="8"/>
    </row>
    <row r="264" spans="1:3" x14ac:dyDescent="0.25">
      <c r="A264" s="8"/>
      <c r="B264" s="8"/>
      <c r="C264" s="8"/>
    </row>
    <row r="265" spans="1:3" x14ac:dyDescent="0.25">
      <c r="A265" s="8"/>
      <c r="B265" s="8"/>
      <c r="C265" s="8"/>
    </row>
    <row r="266" spans="1:3" x14ac:dyDescent="0.25">
      <c r="A266" s="8"/>
      <c r="B266" s="8"/>
      <c r="C266" s="8"/>
    </row>
    <row r="267" spans="1:3" x14ac:dyDescent="0.25">
      <c r="A267" s="8"/>
      <c r="B267" s="8"/>
      <c r="C267" s="8"/>
    </row>
    <row r="268" spans="1:3" x14ac:dyDescent="0.25">
      <c r="A268" s="8"/>
      <c r="B268" s="8"/>
      <c r="C268" s="8"/>
    </row>
    <row r="269" spans="1:3" x14ac:dyDescent="0.25">
      <c r="A269" s="8"/>
      <c r="B269" s="8"/>
      <c r="C269" s="8"/>
    </row>
    <row r="270" spans="1:3" x14ac:dyDescent="0.25">
      <c r="A270" s="8"/>
      <c r="B270" s="8"/>
      <c r="C270" s="8"/>
    </row>
    <row r="271" spans="1:3" x14ac:dyDescent="0.25">
      <c r="A271" s="8"/>
      <c r="B271" s="8"/>
      <c r="C271" s="8"/>
    </row>
    <row r="272" spans="1:3" x14ac:dyDescent="0.25">
      <c r="A272" s="8"/>
      <c r="B272" s="8"/>
      <c r="C272" s="8"/>
    </row>
    <row r="273" spans="1:3" x14ac:dyDescent="0.25">
      <c r="A273" s="8"/>
      <c r="B273" s="8"/>
      <c r="C273" s="8"/>
    </row>
    <row r="274" spans="1:3" x14ac:dyDescent="0.25">
      <c r="A274" s="8"/>
      <c r="B274" s="8"/>
      <c r="C274" s="8"/>
    </row>
    <row r="275" spans="1:3" x14ac:dyDescent="0.25">
      <c r="A275" s="8"/>
      <c r="B275" s="8"/>
      <c r="C275" s="8"/>
    </row>
    <row r="276" spans="1:3" x14ac:dyDescent="0.25">
      <c r="A276" s="8"/>
      <c r="B276" s="8"/>
      <c r="C276" s="8"/>
    </row>
    <row r="277" spans="1:3" x14ac:dyDescent="0.25">
      <c r="A277" s="8"/>
      <c r="B277" s="8"/>
      <c r="C277" s="8"/>
    </row>
    <row r="278" spans="1:3" x14ac:dyDescent="0.25">
      <c r="A278" s="8"/>
      <c r="B278" s="8"/>
      <c r="C278" s="8"/>
    </row>
    <row r="279" spans="1:3" x14ac:dyDescent="0.25">
      <c r="A279" s="8"/>
      <c r="B279" s="8"/>
      <c r="C279" s="8"/>
    </row>
    <row r="280" spans="1:3" x14ac:dyDescent="0.25">
      <c r="A280" s="8"/>
      <c r="B280" s="8"/>
      <c r="C280" s="8"/>
    </row>
    <row r="281" spans="1:3" x14ac:dyDescent="0.25">
      <c r="A281" s="8"/>
      <c r="B281" s="8"/>
      <c r="C281" s="8"/>
    </row>
    <row r="282" spans="1:3" x14ac:dyDescent="0.25">
      <c r="A282" s="8"/>
      <c r="B282" s="8"/>
      <c r="C282" s="8"/>
    </row>
    <row r="283" spans="1:3" x14ac:dyDescent="0.25">
      <c r="A283" s="8"/>
      <c r="B283" s="8"/>
      <c r="C283" s="8"/>
    </row>
    <row r="284" spans="1:3" x14ac:dyDescent="0.25">
      <c r="A284" s="8"/>
      <c r="B284" s="8"/>
      <c r="C284" s="8"/>
    </row>
    <row r="285" spans="1:3" x14ac:dyDescent="0.25">
      <c r="A285" s="8"/>
      <c r="B285" s="8"/>
      <c r="C285" s="8"/>
    </row>
    <row r="286" spans="1:3" x14ac:dyDescent="0.25">
      <c r="A286" s="8"/>
      <c r="B286" s="8"/>
      <c r="C286" s="8"/>
    </row>
    <row r="287" spans="1:3" x14ac:dyDescent="0.25">
      <c r="A287" s="8"/>
      <c r="B287" s="8"/>
      <c r="C287" s="8"/>
    </row>
    <row r="288" spans="1:3" x14ac:dyDescent="0.25">
      <c r="A288" s="8"/>
      <c r="B288" s="8"/>
      <c r="C288" s="8"/>
    </row>
    <row r="289" spans="1:3" x14ac:dyDescent="0.25">
      <c r="A289" s="8"/>
      <c r="B289" s="8"/>
      <c r="C289" s="8"/>
    </row>
    <row r="290" spans="1:3" x14ac:dyDescent="0.25">
      <c r="A290" s="8"/>
      <c r="B290" s="8"/>
      <c r="C290" s="8"/>
    </row>
    <row r="291" spans="1:3" x14ac:dyDescent="0.25">
      <c r="A291" s="8"/>
      <c r="B291" s="8"/>
      <c r="C291" s="8"/>
    </row>
    <row r="292" spans="1:3" x14ac:dyDescent="0.25">
      <c r="A292" s="8"/>
      <c r="B292" s="8"/>
      <c r="C292" s="8"/>
    </row>
    <row r="293" spans="1:3" x14ac:dyDescent="0.25">
      <c r="A293" s="8"/>
      <c r="B293" s="8"/>
      <c r="C293" s="8"/>
    </row>
    <row r="294" spans="1:3" x14ac:dyDescent="0.25">
      <c r="A294" s="8"/>
      <c r="B294" s="8"/>
      <c r="C294" s="8"/>
    </row>
    <row r="295" spans="1:3" x14ac:dyDescent="0.25">
      <c r="A295" s="8"/>
      <c r="B295" s="8"/>
      <c r="C295" s="8"/>
    </row>
    <row r="296" spans="1:3" x14ac:dyDescent="0.25">
      <c r="A296" s="8"/>
      <c r="B296" s="8"/>
      <c r="C296" s="8"/>
    </row>
    <row r="297" spans="1:3" x14ac:dyDescent="0.25">
      <c r="A297" s="8"/>
      <c r="B297" s="8"/>
      <c r="C297" s="8"/>
    </row>
    <row r="298" spans="1:3" x14ac:dyDescent="0.25">
      <c r="A298" s="8"/>
      <c r="B298" s="8"/>
      <c r="C298" s="8"/>
    </row>
    <row r="299" spans="1:3" x14ac:dyDescent="0.25">
      <c r="A299" s="8"/>
      <c r="B299" s="8"/>
      <c r="C299" s="8"/>
    </row>
    <row r="300" spans="1:3" x14ac:dyDescent="0.25">
      <c r="A300" s="8"/>
      <c r="B300" s="8"/>
      <c r="C300" s="8"/>
    </row>
    <row r="301" spans="1:3" x14ac:dyDescent="0.25">
      <c r="A301" s="8"/>
      <c r="B301" s="8"/>
      <c r="C301" s="8"/>
    </row>
    <row r="302" spans="1:3" x14ac:dyDescent="0.25">
      <c r="A302" s="8"/>
      <c r="B302" s="8"/>
      <c r="C302" s="8"/>
    </row>
    <row r="303" spans="1:3" x14ac:dyDescent="0.25">
      <c r="A303" s="8"/>
      <c r="B303" s="8"/>
      <c r="C303" s="8"/>
    </row>
    <row r="304" spans="1:3" x14ac:dyDescent="0.25">
      <c r="A304" s="8"/>
      <c r="B304" s="8"/>
      <c r="C304" s="8"/>
    </row>
    <row r="305" spans="1:3" x14ac:dyDescent="0.25">
      <c r="A305" s="8"/>
      <c r="B305" s="8"/>
      <c r="C305" s="8"/>
    </row>
    <row r="306" spans="1:3" x14ac:dyDescent="0.25">
      <c r="A306" s="8"/>
      <c r="B306" s="8"/>
      <c r="C306" s="8"/>
    </row>
    <row r="307" spans="1:3" x14ac:dyDescent="0.25">
      <c r="A307" s="8"/>
      <c r="B307" s="8"/>
      <c r="C307" s="8"/>
    </row>
    <row r="308" spans="1:3" x14ac:dyDescent="0.25">
      <c r="A308" s="8"/>
      <c r="B308" s="8"/>
      <c r="C308" s="8"/>
    </row>
    <row r="309" spans="1:3" x14ac:dyDescent="0.25">
      <c r="A309" s="8"/>
      <c r="B309" s="8"/>
      <c r="C309" s="8"/>
    </row>
    <row r="310" spans="1:3" x14ac:dyDescent="0.25">
      <c r="A310" s="8"/>
      <c r="B310" s="8"/>
      <c r="C310" s="8"/>
    </row>
    <row r="311" spans="1:3" x14ac:dyDescent="0.25">
      <c r="A311" s="8"/>
      <c r="B311" s="8"/>
      <c r="C311" s="8"/>
    </row>
    <row r="312" spans="1:3" x14ac:dyDescent="0.25">
      <c r="A312" s="8"/>
      <c r="B312" s="8"/>
      <c r="C312" s="8"/>
    </row>
    <row r="313" spans="1:3" x14ac:dyDescent="0.25">
      <c r="A313" s="8"/>
      <c r="B313" s="8"/>
      <c r="C313" s="8"/>
    </row>
    <row r="314" spans="1:3" x14ac:dyDescent="0.25">
      <c r="A314" s="8"/>
      <c r="B314" s="8"/>
      <c r="C314" s="8"/>
    </row>
    <row r="315" spans="1:3" x14ac:dyDescent="0.25">
      <c r="A315" s="8"/>
      <c r="B315" s="8"/>
      <c r="C315" s="8"/>
    </row>
    <row r="316" spans="1:3" x14ac:dyDescent="0.25">
      <c r="A316" s="8"/>
      <c r="B316" s="8"/>
      <c r="C316" s="8"/>
    </row>
    <row r="317" spans="1:3" x14ac:dyDescent="0.25">
      <c r="A317" s="8"/>
      <c r="B317" s="8"/>
      <c r="C317" s="8"/>
    </row>
    <row r="318" spans="1:3" x14ac:dyDescent="0.25">
      <c r="A318" s="8"/>
      <c r="B318" s="8"/>
      <c r="C318" s="8"/>
    </row>
    <row r="319" spans="1:3" x14ac:dyDescent="0.25">
      <c r="A319" s="8"/>
      <c r="B319" s="8"/>
      <c r="C319" s="8"/>
    </row>
    <row r="320" spans="1:3" x14ac:dyDescent="0.25">
      <c r="A320" s="8"/>
      <c r="B320" s="8"/>
      <c r="C320" s="8"/>
    </row>
    <row r="321" spans="1:3" x14ac:dyDescent="0.25">
      <c r="A321" s="8"/>
      <c r="B321" s="8"/>
      <c r="C321" s="8"/>
    </row>
    <row r="322" spans="1:3" x14ac:dyDescent="0.25">
      <c r="A322" s="8"/>
      <c r="B322" s="8"/>
      <c r="C322" s="8"/>
    </row>
    <row r="323" spans="1:3" x14ac:dyDescent="0.25">
      <c r="A323" s="8"/>
      <c r="B323" s="8"/>
      <c r="C323" s="8"/>
    </row>
    <row r="324" spans="1:3" x14ac:dyDescent="0.25">
      <c r="A324" s="8"/>
      <c r="B324" s="8"/>
      <c r="C324" s="8"/>
    </row>
    <row r="325" spans="1:3" x14ac:dyDescent="0.25">
      <c r="A325" s="8"/>
      <c r="B325" s="8"/>
      <c r="C325" s="8"/>
    </row>
    <row r="326" spans="1:3" x14ac:dyDescent="0.25">
      <c r="A326" s="8"/>
      <c r="B326" s="8"/>
      <c r="C326" s="8"/>
    </row>
    <row r="327" spans="1:3" x14ac:dyDescent="0.25">
      <c r="A327" s="8"/>
      <c r="B327" s="8"/>
      <c r="C327" s="8"/>
    </row>
    <row r="328" spans="1:3" x14ac:dyDescent="0.25">
      <c r="A328" s="8"/>
      <c r="B328" s="8"/>
      <c r="C328" s="8"/>
    </row>
    <row r="329" spans="1:3" x14ac:dyDescent="0.25">
      <c r="A329" s="8"/>
      <c r="B329" s="8"/>
      <c r="C329" s="8"/>
    </row>
    <row r="330" spans="1:3" x14ac:dyDescent="0.25">
      <c r="A330" s="8"/>
      <c r="B330" s="8"/>
      <c r="C330" s="8"/>
    </row>
    <row r="331" spans="1:3" x14ac:dyDescent="0.25">
      <c r="A331" s="8"/>
      <c r="B331" s="8"/>
      <c r="C331" s="8"/>
    </row>
    <row r="332" spans="1:3" x14ac:dyDescent="0.25">
      <c r="A332" s="8"/>
      <c r="B332" s="8"/>
      <c r="C332" s="8"/>
    </row>
    <row r="333" spans="1:3" x14ac:dyDescent="0.25">
      <c r="A333" s="8"/>
      <c r="B333" s="8"/>
      <c r="C333" s="8"/>
    </row>
    <row r="334" spans="1:3" x14ac:dyDescent="0.25">
      <c r="A334" s="8"/>
      <c r="B334" s="8"/>
      <c r="C334" s="8"/>
    </row>
    <row r="335" spans="1:3" x14ac:dyDescent="0.25">
      <c r="A335" s="8"/>
      <c r="B335" s="8"/>
      <c r="C335" s="8"/>
    </row>
    <row r="336" spans="1:3" x14ac:dyDescent="0.25">
      <c r="A336" s="8"/>
      <c r="B336" s="8"/>
      <c r="C336" s="8"/>
    </row>
    <row r="337" spans="1:3" x14ac:dyDescent="0.25">
      <c r="A337" s="8"/>
      <c r="B337" s="8"/>
      <c r="C337" s="8"/>
    </row>
    <row r="338" spans="1:3" x14ac:dyDescent="0.25">
      <c r="A338" s="8"/>
      <c r="B338" s="8"/>
      <c r="C338" s="8"/>
    </row>
    <row r="339" spans="1:3" x14ac:dyDescent="0.25">
      <c r="A339" s="8"/>
      <c r="B339" s="8"/>
      <c r="C339" s="8"/>
    </row>
    <row r="340" spans="1:3" x14ac:dyDescent="0.25">
      <c r="A340" s="8"/>
      <c r="B340" s="8"/>
      <c r="C340" s="8"/>
    </row>
    <row r="341" spans="1:3" x14ac:dyDescent="0.25">
      <c r="A341" s="8"/>
      <c r="B341" s="8"/>
      <c r="C341" s="8"/>
    </row>
    <row r="342" spans="1:3" x14ac:dyDescent="0.25">
      <c r="A342" s="8"/>
      <c r="B342" s="8"/>
      <c r="C342" s="8"/>
    </row>
    <row r="343" spans="1:3" x14ac:dyDescent="0.25">
      <c r="A343" s="8"/>
      <c r="B343" s="8"/>
      <c r="C343" s="8"/>
    </row>
    <row r="344" spans="1:3" x14ac:dyDescent="0.25">
      <c r="A344" s="8"/>
      <c r="B344" s="8"/>
      <c r="C344" s="8"/>
    </row>
    <row r="345" spans="1:3" x14ac:dyDescent="0.25">
      <c r="A345" s="8"/>
      <c r="B345" s="8"/>
      <c r="C345" s="8"/>
    </row>
    <row r="346" spans="1:3" x14ac:dyDescent="0.25">
      <c r="A346" s="8"/>
      <c r="B346" s="8"/>
      <c r="C346" s="8"/>
    </row>
    <row r="347" spans="1:3" x14ac:dyDescent="0.25">
      <c r="A347" s="8"/>
      <c r="B347" s="8"/>
      <c r="C347" s="8"/>
    </row>
    <row r="348" spans="1:3" x14ac:dyDescent="0.25">
      <c r="A348" s="8"/>
      <c r="B348" s="8"/>
      <c r="C348" s="8"/>
    </row>
    <row r="349" spans="1:3" x14ac:dyDescent="0.25">
      <c r="A349" s="8"/>
      <c r="B349" s="8"/>
      <c r="C349" s="8"/>
    </row>
    <row r="350" spans="1:3" x14ac:dyDescent="0.25">
      <c r="A350" s="8"/>
      <c r="B350" s="8"/>
      <c r="C350" s="8"/>
    </row>
    <row r="351" spans="1:3" x14ac:dyDescent="0.25">
      <c r="A351" s="8"/>
      <c r="B351" s="8"/>
      <c r="C351" s="8"/>
    </row>
    <row r="352" spans="1:3" x14ac:dyDescent="0.25">
      <c r="A352" s="8"/>
      <c r="B352" s="8"/>
      <c r="C352" s="8"/>
    </row>
    <row r="353" spans="1:3" x14ac:dyDescent="0.25">
      <c r="A353" s="8"/>
      <c r="B353" s="8"/>
      <c r="C353" s="8"/>
    </row>
    <row r="354" spans="1:3" x14ac:dyDescent="0.25">
      <c r="A354" s="8"/>
      <c r="B354" s="8"/>
      <c r="C354" s="8"/>
    </row>
    <row r="355" spans="1:3" x14ac:dyDescent="0.25">
      <c r="A355" s="8"/>
      <c r="B355" s="8"/>
      <c r="C355" s="8"/>
    </row>
    <row r="356" spans="1:3" x14ac:dyDescent="0.25">
      <c r="A356" s="8"/>
      <c r="B356" s="8"/>
      <c r="C356" s="8"/>
    </row>
    <row r="357" spans="1:3" x14ac:dyDescent="0.25">
      <c r="A357" s="8"/>
      <c r="B357" s="8"/>
      <c r="C357" s="8"/>
    </row>
    <row r="358" spans="1:3" x14ac:dyDescent="0.25">
      <c r="A358" s="8"/>
      <c r="B358" s="8"/>
      <c r="C358" s="8"/>
    </row>
    <row r="359" spans="1:3" x14ac:dyDescent="0.25">
      <c r="A359" s="8"/>
      <c r="B359" s="8"/>
      <c r="C359" s="8"/>
    </row>
    <row r="360" spans="1:3" x14ac:dyDescent="0.25">
      <c r="A360" s="8"/>
      <c r="B360" s="8"/>
      <c r="C360" s="8"/>
    </row>
    <row r="361" spans="1:3" x14ac:dyDescent="0.25">
      <c r="A361" s="8"/>
      <c r="B361" s="8"/>
      <c r="C361" s="8"/>
    </row>
    <row r="362" spans="1:3" x14ac:dyDescent="0.25">
      <c r="A362" s="8"/>
      <c r="B362" s="8"/>
      <c r="C362" s="8"/>
    </row>
    <row r="363" spans="1:3" x14ac:dyDescent="0.25">
      <c r="A363" s="8"/>
      <c r="B363" s="8"/>
      <c r="C363" s="8"/>
    </row>
    <row r="364" spans="1:3" x14ac:dyDescent="0.25">
      <c r="A364" s="8"/>
      <c r="B364" s="8"/>
      <c r="C364" s="8"/>
    </row>
    <row r="365" spans="1:3" x14ac:dyDescent="0.25">
      <c r="A365" s="8"/>
      <c r="B365" s="8"/>
      <c r="C365" s="8"/>
    </row>
    <row r="366" spans="1:3" x14ac:dyDescent="0.25">
      <c r="A366" s="8"/>
      <c r="B366" s="8"/>
      <c r="C366" s="8"/>
    </row>
    <row r="367" spans="1:3" x14ac:dyDescent="0.25">
      <c r="A367" s="8"/>
      <c r="B367" s="8"/>
      <c r="C367" s="8"/>
    </row>
    <row r="368" spans="1:3" x14ac:dyDescent="0.25">
      <c r="A368" s="8"/>
      <c r="B368" s="8"/>
      <c r="C368" s="8"/>
    </row>
    <row r="369" spans="1:3" x14ac:dyDescent="0.25">
      <c r="A369" s="8"/>
      <c r="B369" s="8"/>
      <c r="C369" s="8"/>
    </row>
    <row r="370" spans="1:3" x14ac:dyDescent="0.25">
      <c r="A370" s="8"/>
      <c r="B370" s="8"/>
      <c r="C370" s="8"/>
    </row>
    <row r="371" spans="1:3" x14ac:dyDescent="0.25">
      <c r="A371" s="8"/>
      <c r="B371" s="8"/>
      <c r="C371" s="8"/>
    </row>
    <row r="372" spans="1:3" x14ac:dyDescent="0.25">
      <c r="A372" s="8"/>
      <c r="B372" s="8"/>
      <c r="C372" s="8"/>
    </row>
    <row r="373" spans="1:3" x14ac:dyDescent="0.25">
      <c r="A373" s="8"/>
      <c r="B373" s="8"/>
      <c r="C373" s="8"/>
    </row>
    <row r="374" spans="1:3" x14ac:dyDescent="0.25">
      <c r="A374" s="8"/>
      <c r="B374" s="8"/>
      <c r="C374" s="8"/>
    </row>
    <row r="375" spans="1:3" x14ac:dyDescent="0.25">
      <c r="A375" s="8"/>
      <c r="B375" s="8"/>
      <c r="C375" s="8"/>
    </row>
    <row r="376" spans="1:3" x14ac:dyDescent="0.25">
      <c r="A376" s="8"/>
      <c r="B376" s="8"/>
      <c r="C376" s="8"/>
    </row>
    <row r="377" spans="1:3" x14ac:dyDescent="0.25">
      <c r="A377" s="8"/>
      <c r="B377" s="8"/>
      <c r="C377" s="8"/>
    </row>
    <row r="378" spans="1:3" x14ac:dyDescent="0.25">
      <c r="A378" s="8"/>
      <c r="B378" s="8"/>
      <c r="C378" s="8"/>
    </row>
    <row r="379" spans="1:3" x14ac:dyDescent="0.25">
      <c r="A379" s="8"/>
      <c r="B379" s="8"/>
      <c r="C379" s="8"/>
    </row>
    <row r="380" spans="1:3" x14ac:dyDescent="0.25">
      <c r="A380" s="8"/>
      <c r="B380" s="8"/>
      <c r="C380" s="8"/>
    </row>
    <row r="381" spans="1:3" x14ac:dyDescent="0.25">
      <c r="A381" s="8"/>
      <c r="B381" s="8"/>
      <c r="C381" s="8"/>
    </row>
    <row r="382" spans="1:3" x14ac:dyDescent="0.25">
      <c r="A382" s="8"/>
      <c r="B382" s="8"/>
      <c r="C382" s="8"/>
    </row>
    <row r="383" spans="1:3" x14ac:dyDescent="0.25">
      <c r="A383" s="8"/>
      <c r="B383" s="8"/>
      <c r="C383" s="8"/>
    </row>
    <row r="384" spans="1:3" x14ac:dyDescent="0.25">
      <c r="A384" s="8"/>
      <c r="B384" s="8"/>
      <c r="C384" s="8"/>
    </row>
    <row r="385" spans="1:3" x14ac:dyDescent="0.25">
      <c r="A385" s="8"/>
      <c r="B385" s="8"/>
      <c r="C385" s="8"/>
    </row>
    <row r="386" spans="1:3" x14ac:dyDescent="0.25">
      <c r="A386" s="8"/>
      <c r="B386" s="8"/>
      <c r="C386" s="8"/>
    </row>
    <row r="387" spans="1:3" x14ac:dyDescent="0.25">
      <c r="A387" s="8"/>
      <c r="B387" s="8"/>
      <c r="C387" s="8"/>
    </row>
    <row r="388" spans="1:3" x14ac:dyDescent="0.25">
      <c r="A388" s="8"/>
      <c r="B388" s="8"/>
      <c r="C388" s="8"/>
    </row>
    <row r="389" spans="1:3" x14ac:dyDescent="0.25">
      <c r="A389" s="8"/>
      <c r="B389" s="8"/>
      <c r="C389" s="8"/>
    </row>
    <row r="390" spans="1:3" x14ac:dyDescent="0.25">
      <c r="A390" s="8"/>
      <c r="B390" s="8"/>
      <c r="C390" s="8"/>
    </row>
    <row r="391" spans="1:3" x14ac:dyDescent="0.25">
      <c r="A391" s="8"/>
      <c r="B391" s="8"/>
      <c r="C391" s="8"/>
    </row>
    <row r="392" spans="1:3" x14ac:dyDescent="0.25">
      <c r="A392" s="8"/>
      <c r="B392" s="8"/>
      <c r="C392" s="8"/>
    </row>
    <row r="393" spans="1:3" x14ac:dyDescent="0.25">
      <c r="A393" s="8"/>
      <c r="B393" s="8"/>
      <c r="C393" s="8"/>
    </row>
    <row r="394" spans="1:3" x14ac:dyDescent="0.25">
      <c r="A394" s="8"/>
      <c r="B394" s="8"/>
      <c r="C394" s="8"/>
    </row>
    <row r="395" spans="1:3" x14ac:dyDescent="0.25">
      <c r="A395" s="8"/>
      <c r="B395" s="8"/>
      <c r="C395" s="8"/>
    </row>
    <row r="396" spans="1:3" x14ac:dyDescent="0.25">
      <c r="A396" s="8"/>
      <c r="B396" s="8"/>
      <c r="C396" s="8"/>
    </row>
    <row r="397" spans="1:3" x14ac:dyDescent="0.25">
      <c r="A397" s="8"/>
      <c r="B397" s="8"/>
      <c r="C397" s="8"/>
    </row>
    <row r="398" spans="1:3" x14ac:dyDescent="0.25">
      <c r="A398" s="8"/>
      <c r="B398" s="8"/>
      <c r="C398" s="8"/>
    </row>
    <row r="399" spans="1:3" x14ac:dyDescent="0.25">
      <c r="A399" s="8"/>
      <c r="B399" s="8"/>
      <c r="C399" s="8"/>
    </row>
    <row r="400" spans="1:3" x14ac:dyDescent="0.25">
      <c r="A400" s="8"/>
      <c r="B400" s="8"/>
      <c r="C400" s="8"/>
    </row>
    <row r="401" spans="1:3" x14ac:dyDescent="0.25">
      <c r="A401" s="8"/>
      <c r="B401" s="8"/>
      <c r="C401" s="8"/>
    </row>
    <row r="402" spans="1:3" x14ac:dyDescent="0.25">
      <c r="A402" s="8"/>
      <c r="B402" s="8"/>
      <c r="C402" s="8"/>
    </row>
    <row r="403" spans="1:3" x14ac:dyDescent="0.25">
      <c r="A403" s="8"/>
      <c r="B403" s="8"/>
      <c r="C403" s="8"/>
    </row>
    <row r="404" spans="1:3" x14ac:dyDescent="0.25">
      <c r="A404" s="8"/>
      <c r="B404" s="8"/>
      <c r="C404" s="8"/>
    </row>
    <row r="405" spans="1:3" x14ac:dyDescent="0.25">
      <c r="A405" s="8"/>
      <c r="B405" s="8"/>
      <c r="C405" s="8"/>
    </row>
    <row r="406" spans="1:3" x14ac:dyDescent="0.25">
      <c r="A406" s="8"/>
      <c r="B406" s="8"/>
      <c r="C406" s="8"/>
    </row>
    <row r="407" spans="1:3" x14ac:dyDescent="0.25">
      <c r="A407" s="8"/>
      <c r="B407" s="8"/>
      <c r="C407" s="8"/>
    </row>
    <row r="408" spans="1:3" x14ac:dyDescent="0.25">
      <c r="A408" s="8"/>
      <c r="B408" s="8"/>
      <c r="C408" s="8"/>
    </row>
    <row r="409" spans="1:3" x14ac:dyDescent="0.25">
      <c r="A409" s="8"/>
      <c r="B409" s="8"/>
      <c r="C409" s="8"/>
    </row>
    <row r="410" spans="1:3" x14ac:dyDescent="0.25">
      <c r="A410" s="8"/>
      <c r="B410" s="8"/>
      <c r="C410" s="8"/>
    </row>
    <row r="411" spans="1:3" x14ac:dyDescent="0.25">
      <c r="A411" s="8"/>
      <c r="B411" s="8"/>
      <c r="C411" s="8"/>
    </row>
    <row r="412" spans="1:3" x14ac:dyDescent="0.25">
      <c r="A412" s="8"/>
      <c r="B412" s="8"/>
      <c r="C412" s="8"/>
    </row>
    <row r="413" spans="1:3" x14ac:dyDescent="0.25">
      <c r="A413" s="8"/>
      <c r="B413" s="8"/>
      <c r="C413" s="8"/>
    </row>
    <row r="414" spans="1:3" x14ac:dyDescent="0.25">
      <c r="A414" s="8"/>
      <c r="B414" s="8"/>
      <c r="C414" s="8"/>
    </row>
    <row r="415" spans="1:3" x14ac:dyDescent="0.25">
      <c r="A415" s="8"/>
      <c r="B415" s="8"/>
      <c r="C415" s="8"/>
    </row>
    <row r="416" spans="1:3" x14ac:dyDescent="0.25">
      <c r="A416" s="8"/>
      <c r="B416" s="8"/>
      <c r="C416" s="8"/>
    </row>
    <row r="417" spans="1:3" x14ac:dyDescent="0.25">
      <c r="A417" s="8"/>
      <c r="B417" s="8"/>
      <c r="C417" s="8"/>
    </row>
    <row r="418" spans="1:3" x14ac:dyDescent="0.25">
      <c r="A418" s="8"/>
      <c r="B418" s="8"/>
      <c r="C418" s="8"/>
    </row>
    <row r="419" spans="1:3" x14ac:dyDescent="0.25">
      <c r="A419" s="8"/>
      <c r="B419" s="8"/>
      <c r="C419" s="8"/>
    </row>
    <row r="420" spans="1:3" x14ac:dyDescent="0.25">
      <c r="A420" s="8"/>
      <c r="B420" s="8"/>
      <c r="C420" s="8"/>
    </row>
    <row r="421" spans="1:3" x14ac:dyDescent="0.25">
      <c r="A421" s="8"/>
      <c r="B421" s="8"/>
      <c r="C421" s="8"/>
    </row>
    <row r="422" spans="1:3" x14ac:dyDescent="0.25">
      <c r="A422" s="8"/>
      <c r="B422" s="8"/>
      <c r="C422" s="8"/>
    </row>
    <row r="423" spans="1:3" x14ac:dyDescent="0.25">
      <c r="A423" s="8"/>
      <c r="B423" s="8"/>
      <c r="C423" s="8"/>
    </row>
    <row r="424" spans="1:3" x14ac:dyDescent="0.25">
      <c r="A424" s="8"/>
      <c r="B424" s="8"/>
      <c r="C424" s="8"/>
    </row>
    <row r="425" spans="1:3" x14ac:dyDescent="0.25">
      <c r="A425" s="8"/>
      <c r="B425" s="8"/>
      <c r="C425" s="8"/>
    </row>
    <row r="426" spans="1:3" x14ac:dyDescent="0.25">
      <c r="A426" s="8"/>
      <c r="B426" s="8"/>
      <c r="C426" s="8"/>
    </row>
    <row r="427" spans="1:3" x14ac:dyDescent="0.25">
      <c r="A427" s="8"/>
      <c r="B427" s="8"/>
      <c r="C427" s="8"/>
    </row>
    <row r="428" spans="1:3" x14ac:dyDescent="0.25">
      <c r="A428" s="8"/>
      <c r="B428" s="8"/>
      <c r="C428" s="8"/>
    </row>
    <row r="429" spans="1:3" x14ac:dyDescent="0.25">
      <c r="A429" s="8"/>
      <c r="B429" s="8"/>
      <c r="C429" s="8"/>
    </row>
    <row r="430" spans="1:3" x14ac:dyDescent="0.25">
      <c r="A430" s="8"/>
      <c r="B430" s="8"/>
      <c r="C430" s="8"/>
    </row>
    <row r="431" spans="1:3" x14ac:dyDescent="0.25">
      <c r="A431" s="8"/>
      <c r="B431" s="8"/>
      <c r="C431" s="8"/>
    </row>
    <row r="432" spans="1:3" x14ac:dyDescent="0.25">
      <c r="A432" s="8"/>
      <c r="B432" s="8"/>
      <c r="C432" s="8"/>
    </row>
    <row r="433" spans="1:3" x14ac:dyDescent="0.25">
      <c r="A433" s="8"/>
      <c r="B433" s="8"/>
      <c r="C433" s="8"/>
    </row>
    <row r="434" spans="1:3" x14ac:dyDescent="0.25">
      <c r="A434" s="8"/>
      <c r="B434" s="8"/>
      <c r="C434" s="8"/>
    </row>
    <row r="435" spans="1:3" x14ac:dyDescent="0.25">
      <c r="A435" s="8"/>
      <c r="B435" s="8"/>
      <c r="C435" s="8"/>
    </row>
    <row r="436" spans="1:3" x14ac:dyDescent="0.25">
      <c r="A436" s="8"/>
      <c r="B436" s="8"/>
      <c r="C436" s="8"/>
    </row>
    <row r="437" spans="1:3" x14ac:dyDescent="0.25">
      <c r="A437" s="8"/>
      <c r="B437" s="8"/>
      <c r="C437" s="8"/>
    </row>
    <row r="438" spans="1:3" x14ac:dyDescent="0.25">
      <c r="A438" s="8"/>
      <c r="B438" s="8"/>
      <c r="C438" s="8"/>
    </row>
    <row r="439" spans="1:3" x14ac:dyDescent="0.25">
      <c r="A439" s="8"/>
      <c r="B439" s="8"/>
      <c r="C439" s="8"/>
    </row>
    <row r="440" spans="1:3" x14ac:dyDescent="0.25">
      <c r="A440" s="8"/>
      <c r="B440" s="8"/>
      <c r="C440" s="8"/>
    </row>
    <row r="441" spans="1:3" x14ac:dyDescent="0.25">
      <c r="A441" s="8"/>
      <c r="B441" s="8"/>
      <c r="C441" s="8"/>
    </row>
    <row r="442" spans="1:3" x14ac:dyDescent="0.25">
      <c r="A442" s="8"/>
      <c r="B442" s="8"/>
      <c r="C442" s="8"/>
    </row>
    <row r="443" spans="1:3" x14ac:dyDescent="0.25">
      <c r="A443" s="8"/>
      <c r="B443" s="8"/>
      <c r="C443" s="8"/>
    </row>
    <row r="444" spans="1:3" x14ac:dyDescent="0.25">
      <c r="A444" s="8"/>
      <c r="B444" s="8"/>
      <c r="C444" s="8"/>
    </row>
    <row r="445" spans="1:3" x14ac:dyDescent="0.25">
      <c r="A445" s="8"/>
      <c r="B445" s="8"/>
      <c r="C445" s="8"/>
    </row>
    <row r="446" spans="1:3" x14ac:dyDescent="0.25">
      <c r="A446" s="8"/>
      <c r="B446" s="8"/>
      <c r="C446" s="8"/>
    </row>
    <row r="447" spans="1:3" x14ac:dyDescent="0.25">
      <c r="A447" s="8"/>
      <c r="B447" s="8"/>
      <c r="C447" s="8"/>
    </row>
    <row r="448" spans="1:3" x14ac:dyDescent="0.25">
      <c r="A448" s="8"/>
      <c r="B448" s="8"/>
      <c r="C448" s="8"/>
    </row>
    <row r="449" spans="1:3" x14ac:dyDescent="0.25">
      <c r="A449" s="8"/>
      <c r="B449" s="8"/>
      <c r="C449" s="8"/>
    </row>
    <row r="450" spans="1:3" x14ac:dyDescent="0.25">
      <c r="A450" s="8"/>
      <c r="B450" s="8"/>
      <c r="C450" s="8"/>
    </row>
    <row r="451" spans="1:3" x14ac:dyDescent="0.25">
      <c r="A451" s="8"/>
      <c r="B451" s="8"/>
      <c r="C451" s="8"/>
    </row>
    <row r="452" spans="1:3" x14ac:dyDescent="0.25">
      <c r="A452" s="8"/>
      <c r="B452" s="8"/>
      <c r="C452" s="8"/>
    </row>
    <row r="453" spans="1:3" x14ac:dyDescent="0.25">
      <c r="A453" s="8"/>
      <c r="B453" s="8"/>
      <c r="C453" s="8"/>
    </row>
    <row r="454" spans="1:3" x14ac:dyDescent="0.25">
      <c r="A454" s="8"/>
      <c r="B454" s="8"/>
      <c r="C454" s="8"/>
    </row>
    <row r="455" spans="1:3" x14ac:dyDescent="0.25">
      <c r="A455" s="8"/>
      <c r="B455" s="8"/>
      <c r="C455" s="8"/>
    </row>
    <row r="456" spans="1:3" x14ac:dyDescent="0.25">
      <c r="A456" s="8"/>
      <c r="B456" s="8"/>
      <c r="C456" s="8"/>
    </row>
    <row r="457" spans="1:3" x14ac:dyDescent="0.25">
      <c r="A457" s="8"/>
      <c r="B457" s="8"/>
      <c r="C457" s="8"/>
    </row>
    <row r="458" spans="1:3" x14ac:dyDescent="0.25">
      <c r="A458" s="8"/>
      <c r="B458" s="8"/>
      <c r="C458" s="8"/>
    </row>
    <row r="459" spans="1:3" x14ac:dyDescent="0.25">
      <c r="A459" s="8"/>
      <c r="B459" s="8"/>
      <c r="C459" s="8"/>
    </row>
    <row r="460" spans="1:3" x14ac:dyDescent="0.25">
      <c r="A460" s="8"/>
      <c r="B460" s="8"/>
      <c r="C460" s="8"/>
    </row>
    <row r="461" spans="1:3" x14ac:dyDescent="0.25">
      <c r="A461" s="8"/>
      <c r="B461" s="8"/>
      <c r="C461" s="8"/>
    </row>
    <row r="462" spans="1:3" x14ac:dyDescent="0.25">
      <c r="A462" s="8"/>
      <c r="B462" s="8"/>
      <c r="C462" s="8"/>
    </row>
    <row r="463" spans="1:3" x14ac:dyDescent="0.25">
      <c r="A463" s="8"/>
      <c r="B463" s="8"/>
      <c r="C463" s="8"/>
    </row>
    <row r="464" spans="1:3" x14ac:dyDescent="0.25">
      <c r="A464" s="8"/>
      <c r="B464" s="8"/>
      <c r="C464" s="8"/>
    </row>
    <row r="465" spans="1:3" x14ac:dyDescent="0.25">
      <c r="A465" s="8"/>
      <c r="B465" s="8"/>
      <c r="C465" s="8"/>
    </row>
    <row r="466" spans="1:3" x14ac:dyDescent="0.25">
      <c r="A466" s="8"/>
      <c r="B466" s="8"/>
      <c r="C466" s="8"/>
    </row>
    <row r="467" spans="1:3" x14ac:dyDescent="0.25">
      <c r="A467" s="8"/>
      <c r="B467" s="8"/>
      <c r="C467" s="8"/>
    </row>
    <row r="468" spans="1:3" x14ac:dyDescent="0.25">
      <c r="A468" s="8"/>
      <c r="B468" s="8"/>
      <c r="C468" s="8"/>
    </row>
    <row r="469" spans="1:3" x14ac:dyDescent="0.25">
      <c r="A469" s="8"/>
      <c r="B469" s="8"/>
      <c r="C469" s="8"/>
    </row>
    <row r="470" spans="1:3" x14ac:dyDescent="0.25">
      <c r="A470" s="8"/>
      <c r="B470" s="8"/>
      <c r="C470" s="8"/>
    </row>
    <row r="471" spans="1:3" x14ac:dyDescent="0.25">
      <c r="A471" s="8"/>
      <c r="B471" s="8"/>
      <c r="C471" s="8"/>
    </row>
    <row r="472" spans="1:3" x14ac:dyDescent="0.25">
      <c r="A472" s="8"/>
      <c r="B472" s="8"/>
      <c r="C472" s="8"/>
    </row>
    <row r="473" spans="1:3" x14ac:dyDescent="0.25">
      <c r="A473" s="8"/>
      <c r="B473" s="8"/>
      <c r="C473" s="8"/>
    </row>
    <row r="474" spans="1:3" x14ac:dyDescent="0.25">
      <c r="A474" s="8"/>
      <c r="B474" s="8"/>
      <c r="C474" s="8"/>
    </row>
    <row r="475" spans="1:3" x14ac:dyDescent="0.25">
      <c r="A475" s="8"/>
      <c r="B475" s="8"/>
      <c r="C475" s="8"/>
    </row>
    <row r="476" spans="1:3" x14ac:dyDescent="0.25">
      <c r="A476" s="8"/>
      <c r="B476" s="8"/>
      <c r="C476" s="8"/>
    </row>
    <row r="477" spans="1:3" x14ac:dyDescent="0.25">
      <c r="A477" s="8"/>
      <c r="B477" s="8"/>
      <c r="C477" s="8"/>
    </row>
    <row r="478" spans="1:3" x14ac:dyDescent="0.25">
      <c r="A478" s="8"/>
      <c r="B478" s="8"/>
      <c r="C478" s="8"/>
    </row>
    <row r="479" spans="1:3" x14ac:dyDescent="0.25">
      <c r="A479" s="8"/>
      <c r="B479" s="8"/>
      <c r="C479" s="8"/>
    </row>
    <row r="480" spans="1:3" x14ac:dyDescent="0.25">
      <c r="A480" s="8"/>
      <c r="B480" s="8"/>
      <c r="C480" s="8"/>
    </row>
    <row r="481" spans="1:3" x14ac:dyDescent="0.25">
      <c r="A481" s="8"/>
      <c r="B481" s="8"/>
      <c r="C481" s="8"/>
    </row>
    <row r="482" spans="1:3" x14ac:dyDescent="0.25">
      <c r="A482" s="8"/>
      <c r="B482" s="8"/>
      <c r="C482" s="8"/>
    </row>
    <row r="483" spans="1:3" x14ac:dyDescent="0.25">
      <c r="A483" s="8"/>
      <c r="B483" s="8"/>
      <c r="C483" s="8"/>
    </row>
    <row r="484" spans="1:3" x14ac:dyDescent="0.25">
      <c r="A484" s="8"/>
      <c r="B484" s="8"/>
      <c r="C484" s="8"/>
    </row>
    <row r="485" spans="1:3" x14ac:dyDescent="0.25">
      <c r="A485" s="8"/>
      <c r="B485" s="8"/>
      <c r="C485" s="8"/>
    </row>
    <row r="486" spans="1:3" x14ac:dyDescent="0.25">
      <c r="A486" s="8"/>
      <c r="B486" s="8"/>
      <c r="C486" s="8"/>
    </row>
    <row r="487" spans="1:3" x14ac:dyDescent="0.25">
      <c r="A487" s="8"/>
      <c r="B487" s="8"/>
      <c r="C487" s="8"/>
    </row>
    <row r="488" spans="1:3" x14ac:dyDescent="0.25">
      <c r="A488" s="8"/>
      <c r="B488" s="8"/>
      <c r="C488" s="8"/>
    </row>
    <row r="489" spans="1:3" x14ac:dyDescent="0.25">
      <c r="A489" s="8"/>
      <c r="B489" s="8"/>
      <c r="C489" s="8"/>
    </row>
    <row r="490" spans="1:3" x14ac:dyDescent="0.25">
      <c r="A490" s="8"/>
      <c r="B490" s="8"/>
      <c r="C490" s="8"/>
    </row>
    <row r="491" spans="1:3" x14ac:dyDescent="0.25">
      <c r="A491" s="8"/>
      <c r="B491" s="8"/>
      <c r="C491" s="8"/>
    </row>
    <row r="492" spans="1:3" x14ac:dyDescent="0.25">
      <c r="A492" s="8"/>
      <c r="B492" s="8"/>
      <c r="C492" s="8"/>
    </row>
    <row r="493" spans="1:3" x14ac:dyDescent="0.25">
      <c r="A493" s="8"/>
      <c r="B493" s="8"/>
      <c r="C493" s="8"/>
    </row>
    <row r="494" spans="1:3" x14ac:dyDescent="0.25">
      <c r="A494" s="8"/>
      <c r="B494" s="8"/>
      <c r="C494" s="8"/>
    </row>
    <row r="495" spans="1:3" x14ac:dyDescent="0.25">
      <c r="A495" s="8"/>
      <c r="B495" s="8"/>
      <c r="C495" s="8"/>
    </row>
    <row r="496" spans="1:3" x14ac:dyDescent="0.25">
      <c r="A496" s="8"/>
      <c r="B496" s="8"/>
      <c r="C496" s="8"/>
    </row>
    <row r="497" spans="1:3" x14ac:dyDescent="0.25">
      <c r="A497" s="8"/>
      <c r="B497" s="8"/>
      <c r="C497" s="8"/>
    </row>
    <row r="498" spans="1:3" x14ac:dyDescent="0.25">
      <c r="A498" s="8"/>
      <c r="B498" s="8"/>
      <c r="C498" s="8"/>
    </row>
    <row r="499" spans="1:3" x14ac:dyDescent="0.25">
      <c r="A499" s="8"/>
      <c r="B499" s="8"/>
      <c r="C499" s="8"/>
    </row>
    <row r="500" spans="1:3" x14ac:dyDescent="0.25">
      <c r="A500" s="8"/>
      <c r="B500" s="8"/>
      <c r="C500" s="8"/>
    </row>
    <row r="501" spans="1:3" x14ac:dyDescent="0.25">
      <c r="A501" s="8"/>
      <c r="B501" s="8"/>
      <c r="C501" s="8"/>
    </row>
    <row r="502" spans="1:3" x14ac:dyDescent="0.25">
      <c r="A502" s="8"/>
      <c r="B502" s="8"/>
      <c r="C502" s="8"/>
    </row>
    <row r="503" spans="1:3" x14ac:dyDescent="0.25">
      <c r="A503" s="8"/>
      <c r="B503" s="8"/>
      <c r="C503" s="8"/>
    </row>
    <row r="504" spans="1:3" x14ac:dyDescent="0.25">
      <c r="A504" s="8"/>
      <c r="B504" s="8"/>
      <c r="C504" s="8"/>
    </row>
    <row r="505" spans="1:3" x14ac:dyDescent="0.25">
      <c r="A505" s="8"/>
      <c r="B505" s="8"/>
      <c r="C505" s="8"/>
    </row>
    <row r="506" spans="1:3" x14ac:dyDescent="0.25">
      <c r="A506" s="8"/>
      <c r="B506" s="8"/>
      <c r="C506" s="8"/>
    </row>
    <row r="507" spans="1:3" x14ac:dyDescent="0.25">
      <c r="A507" s="8"/>
      <c r="B507" s="8"/>
      <c r="C507" s="8"/>
    </row>
    <row r="508" spans="1:3" x14ac:dyDescent="0.25">
      <c r="A508" s="8"/>
      <c r="B508" s="8"/>
      <c r="C508" s="8"/>
    </row>
    <row r="509" spans="1:3" x14ac:dyDescent="0.25">
      <c r="A509" s="8"/>
      <c r="B509" s="8"/>
      <c r="C509" s="8"/>
    </row>
    <row r="510" spans="1:3" x14ac:dyDescent="0.25">
      <c r="A510" s="8"/>
      <c r="B510" s="8"/>
      <c r="C510" s="8"/>
    </row>
    <row r="511" spans="1:3" x14ac:dyDescent="0.25">
      <c r="A511" s="8"/>
      <c r="B511" s="8"/>
      <c r="C511" s="8"/>
    </row>
    <row r="512" spans="1:3" x14ac:dyDescent="0.25">
      <c r="A512" s="8"/>
      <c r="B512" s="8"/>
      <c r="C512" s="8"/>
    </row>
    <row r="513" spans="1:3" x14ac:dyDescent="0.25">
      <c r="A513" s="8"/>
      <c r="B513" s="8"/>
      <c r="C513" s="8"/>
    </row>
    <row r="514" spans="1:3" x14ac:dyDescent="0.25">
      <c r="A514" s="8"/>
      <c r="B514" s="8"/>
      <c r="C514" s="8"/>
    </row>
    <row r="515" spans="1:3" x14ac:dyDescent="0.25">
      <c r="A515" s="8"/>
      <c r="B515" s="8"/>
      <c r="C515" s="8"/>
    </row>
    <row r="516" spans="1:3" x14ac:dyDescent="0.25">
      <c r="A516" s="8"/>
      <c r="B516" s="8"/>
      <c r="C516" s="8"/>
    </row>
    <row r="517" spans="1:3" x14ac:dyDescent="0.25">
      <c r="A517" s="8"/>
      <c r="B517" s="8"/>
      <c r="C517" s="8"/>
    </row>
    <row r="518" spans="1:3" x14ac:dyDescent="0.25">
      <c r="A518" s="8"/>
      <c r="B518" s="8"/>
      <c r="C518" s="8"/>
    </row>
    <row r="519" spans="1:3" x14ac:dyDescent="0.25">
      <c r="A519" s="8"/>
      <c r="B519" s="8"/>
      <c r="C519" s="8"/>
    </row>
    <row r="520" spans="1:3" x14ac:dyDescent="0.25">
      <c r="A520" s="8"/>
      <c r="B520" s="8"/>
      <c r="C520" s="8"/>
    </row>
    <row r="521" spans="1:3" x14ac:dyDescent="0.25">
      <c r="A521" s="8"/>
      <c r="B521" s="8"/>
      <c r="C521" s="8"/>
    </row>
    <row r="522" spans="1:3" x14ac:dyDescent="0.25">
      <c r="A522" s="8"/>
      <c r="B522" s="8"/>
      <c r="C522" s="8"/>
    </row>
    <row r="523" spans="1:3" x14ac:dyDescent="0.25">
      <c r="A523" s="8"/>
      <c r="B523" s="8"/>
      <c r="C523" s="8"/>
    </row>
    <row r="524" spans="1:3" x14ac:dyDescent="0.25">
      <c r="A524" s="8"/>
      <c r="B524" s="8"/>
      <c r="C524" s="8"/>
    </row>
    <row r="525" spans="1:3" x14ac:dyDescent="0.25">
      <c r="A525" s="8"/>
      <c r="B525" s="8"/>
      <c r="C525" s="8"/>
    </row>
    <row r="526" spans="1:3" x14ac:dyDescent="0.25">
      <c r="A526" s="8"/>
      <c r="B526" s="8"/>
      <c r="C526" s="8"/>
    </row>
    <row r="527" spans="1:3" x14ac:dyDescent="0.25">
      <c r="A527" s="8"/>
      <c r="B527" s="8"/>
      <c r="C527" s="8"/>
    </row>
    <row r="528" spans="1:3" x14ac:dyDescent="0.25">
      <c r="A528" s="8"/>
      <c r="B528" s="8"/>
      <c r="C528" s="8"/>
    </row>
    <row r="529" spans="1:3" x14ac:dyDescent="0.25">
      <c r="A529" s="8"/>
      <c r="B529" s="8"/>
      <c r="C529" s="8"/>
    </row>
    <row r="530" spans="1:3" x14ac:dyDescent="0.25">
      <c r="A530" s="8"/>
      <c r="B530" s="8"/>
      <c r="C530" s="8"/>
    </row>
    <row r="531" spans="1:3" x14ac:dyDescent="0.25">
      <c r="A531" s="8"/>
      <c r="B531" s="8"/>
      <c r="C531" s="8"/>
    </row>
    <row r="532" spans="1:3" x14ac:dyDescent="0.25">
      <c r="A532" s="8"/>
      <c r="B532" s="8"/>
      <c r="C532" s="8"/>
    </row>
    <row r="533" spans="1:3" x14ac:dyDescent="0.25">
      <c r="A533" s="8"/>
      <c r="B533" s="8"/>
      <c r="C533" s="8"/>
    </row>
    <row r="534" spans="1:3" x14ac:dyDescent="0.25">
      <c r="A534" s="8"/>
      <c r="B534" s="8"/>
      <c r="C534" s="8"/>
    </row>
    <row r="535" spans="1:3" x14ac:dyDescent="0.25">
      <c r="A535" s="8"/>
      <c r="B535" s="8"/>
      <c r="C535" s="8"/>
    </row>
    <row r="536" spans="1:3" x14ac:dyDescent="0.25">
      <c r="A536" s="8"/>
      <c r="B536" s="8"/>
      <c r="C536" s="8"/>
    </row>
    <row r="537" spans="1:3" x14ac:dyDescent="0.25">
      <c r="A537" s="8"/>
      <c r="B537" s="8"/>
      <c r="C537" s="8"/>
    </row>
    <row r="538" spans="1:3" x14ac:dyDescent="0.25">
      <c r="A538" s="8"/>
      <c r="B538" s="8"/>
      <c r="C538" s="8"/>
    </row>
    <row r="539" spans="1:3" x14ac:dyDescent="0.25">
      <c r="A539" s="8"/>
      <c r="B539" s="8"/>
      <c r="C539" s="8"/>
    </row>
    <row r="540" spans="1:3" x14ac:dyDescent="0.25">
      <c r="A540" s="8"/>
      <c r="B540" s="8"/>
      <c r="C540" s="8"/>
    </row>
    <row r="541" spans="1:3" x14ac:dyDescent="0.25">
      <c r="A541" s="8"/>
      <c r="B541" s="8"/>
      <c r="C541" s="8"/>
    </row>
    <row r="542" spans="1:3" x14ac:dyDescent="0.25">
      <c r="A542" s="8"/>
      <c r="B542" s="8"/>
      <c r="C542" s="8"/>
    </row>
    <row r="543" spans="1:3" x14ac:dyDescent="0.25">
      <c r="A543" s="8"/>
      <c r="B543" s="8"/>
      <c r="C543" s="8"/>
    </row>
    <row r="544" spans="1:3" x14ac:dyDescent="0.25">
      <c r="A544" s="8"/>
      <c r="B544" s="8"/>
      <c r="C544" s="8"/>
    </row>
    <row r="545" spans="1:3" x14ac:dyDescent="0.25">
      <c r="A545" s="8"/>
      <c r="B545" s="8"/>
      <c r="C545" s="8"/>
    </row>
    <row r="546" spans="1:3" x14ac:dyDescent="0.25">
      <c r="A546" s="8"/>
      <c r="B546" s="8"/>
      <c r="C546" s="8"/>
    </row>
    <row r="547" spans="1:3" x14ac:dyDescent="0.25">
      <c r="A547" s="8"/>
      <c r="B547" s="8"/>
      <c r="C547" s="8"/>
    </row>
    <row r="548" spans="1:3" x14ac:dyDescent="0.25">
      <c r="A548" s="8"/>
      <c r="B548" s="8"/>
      <c r="C548" s="8"/>
    </row>
    <row r="549" spans="1:3" x14ac:dyDescent="0.25">
      <c r="A549" s="8"/>
      <c r="B549" s="8"/>
      <c r="C549" s="8"/>
    </row>
    <row r="550" spans="1:3" x14ac:dyDescent="0.25">
      <c r="A550" s="8"/>
      <c r="B550" s="8"/>
      <c r="C550" s="8"/>
    </row>
    <row r="551" spans="1:3" x14ac:dyDescent="0.25">
      <c r="A551" s="8"/>
      <c r="B551" s="8"/>
      <c r="C551" s="8"/>
    </row>
    <row r="552" spans="1:3" x14ac:dyDescent="0.25">
      <c r="A552" s="8"/>
      <c r="B552" s="8"/>
      <c r="C552" s="8"/>
    </row>
    <row r="553" spans="1:3" x14ac:dyDescent="0.25">
      <c r="A553" s="8"/>
      <c r="B553" s="8"/>
      <c r="C553" s="8"/>
    </row>
    <row r="554" spans="1:3" x14ac:dyDescent="0.25">
      <c r="A554" s="8"/>
      <c r="B554" s="8"/>
      <c r="C554" s="8"/>
    </row>
    <row r="555" spans="1:3" x14ac:dyDescent="0.25">
      <c r="A555" s="8"/>
      <c r="B555" s="8"/>
      <c r="C555" s="8"/>
    </row>
    <row r="556" spans="1:3" x14ac:dyDescent="0.25">
      <c r="A556" s="8"/>
      <c r="B556" s="8"/>
      <c r="C556" s="8"/>
    </row>
    <row r="557" spans="1:3" x14ac:dyDescent="0.25">
      <c r="A557" s="8"/>
      <c r="B557" s="8"/>
      <c r="C557" s="8"/>
    </row>
    <row r="558" spans="1:3" x14ac:dyDescent="0.25">
      <c r="A558" s="8"/>
      <c r="B558" s="8"/>
      <c r="C558" s="8"/>
    </row>
    <row r="559" spans="1:3" x14ac:dyDescent="0.25">
      <c r="A559" s="8"/>
      <c r="B559" s="8"/>
      <c r="C559" s="8"/>
    </row>
    <row r="560" spans="1:3" x14ac:dyDescent="0.25">
      <c r="A560" s="8"/>
      <c r="B560" s="8"/>
      <c r="C560" s="8"/>
    </row>
    <row r="561" spans="1:3" x14ac:dyDescent="0.25">
      <c r="A561" s="8"/>
      <c r="B561" s="8"/>
      <c r="C561" s="8"/>
    </row>
    <row r="562" spans="1:3" x14ac:dyDescent="0.25">
      <c r="A562" s="8"/>
      <c r="B562" s="8"/>
      <c r="C562" s="8"/>
    </row>
    <row r="563" spans="1:3" x14ac:dyDescent="0.25">
      <c r="A563" s="8"/>
      <c r="B563" s="8"/>
      <c r="C563" s="8"/>
    </row>
    <row r="564" spans="1:3" x14ac:dyDescent="0.25">
      <c r="A564" s="8"/>
      <c r="B564" s="8"/>
      <c r="C564" s="8"/>
    </row>
    <row r="565" spans="1:3" x14ac:dyDescent="0.25">
      <c r="A565" s="8"/>
      <c r="B565" s="8"/>
      <c r="C565" s="8"/>
    </row>
    <row r="566" spans="1:3" x14ac:dyDescent="0.25">
      <c r="A566" s="8"/>
      <c r="B566" s="8"/>
      <c r="C566" s="8"/>
    </row>
    <row r="567" spans="1:3" x14ac:dyDescent="0.25">
      <c r="A567" s="8"/>
      <c r="B567" s="8"/>
      <c r="C567" s="8"/>
    </row>
    <row r="568" spans="1:3" x14ac:dyDescent="0.25">
      <c r="A568" s="8"/>
      <c r="B568" s="8"/>
      <c r="C568" s="8"/>
    </row>
    <row r="569" spans="1:3" x14ac:dyDescent="0.25">
      <c r="A569" s="8"/>
      <c r="B569" s="8"/>
      <c r="C569" s="8"/>
    </row>
    <row r="570" spans="1:3" x14ac:dyDescent="0.25">
      <c r="A570" s="8"/>
      <c r="B570" s="8"/>
      <c r="C570" s="8"/>
    </row>
    <row r="571" spans="1:3" x14ac:dyDescent="0.25">
      <c r="A571" s="8"/>
      <c r="B571" s="8"/>
      <c r="C571" s="8"/>
    </row>
    <row r="572" spans="1:3" x14ac:dyDescent="0.25">
      <c r="A572" s="8"/>
      <c r="B572" s="8"/>
      <c r="C572" s="8"/>
    </row>
    <row r="573" spans="1:3" x14ac:dyDescent="0.25">
      <c r="A573" s="8"/>
      <c r="B573" s="8"/>
      <c r="C573" s="8"/>
    </row>
    <row r="574" spans="1:3" x14ac:dyDescent="0.25">
      <c r="A574" s="8"/>
      <c r="B574" s="8"/>
      <c r="C574" s="8"/>
    </row>
    <row r="575" spans="1:3" x14ac:dyDescent="0.25">
      <c r="A575" s="8"/>
      <c r="B575" s="8"/>
      <c r="C575" s="8"/>
    </row>
    <row r="576" spans="1:3" x14ac:dyDescent="0.25">
      <c r="A576" s="8"/>
      <c r="B576" s="8"/>
      <c r="C576" s="8"/>
    </row>
    <row r="577" spans="1:3" x14ac:dyDescent="0.25">
      <c r="A577" s="8"/>
      <c r="B577" s="8"/>
      <c r="C577" s="8"/>
    </row>
    <row r="578" spans="1:3" x14ac:dyDescent="0.25">
      <c r="A578" s="8"/>
      <c r="B578" s="8"/>
      <c r="C578" s="8"/>
    </row>
    <row r="579" spans="1:3" x14ac:dyDescent="0.25">
      <c r="A579" s="8"/>
      <c r="B579" s="8"/>
      <c r="C579" s="8"/>
    </row>
    <row r="580" spans="1:3" x14ac:dyDescent="0.25">
      <c r="A580" s="8"/>
      <c r="B580" s="8"/>
      <c r="C580" s="8"/>
    </row>
    <row r="581" spans="1:3" x14ac:dyDescent="0.25">
      <c r="A581" s="8"/>
      <c r="B581" s="8"/>
      <c r="C581" s="8"/>
    </row>
    <row r="582" spans="1:3" x14ac:dyDescent="0.25">
      <c r="A582" s="8"/>
      <c r="B582" s="8"/>
      <c r="C582" s="8"/>
    </row>
    <row r="583" spans="1:3" x14ac:dyDescent="0.25">
      <c r="A583" s="8"/>
      <c r="B583" s="8"/>
      <c r="C583" s="8"/>
    </row>
    <row r="584" spans="1:3" x14ac:dyDescent="0.25">
      <c r="A584" s="8"/>
      <c r="B584" s="8"/>
      <c r="C584" s="8"/>
    </row>
    <row r="585" spans="1:3" x14ac:dyDescent="0.25">
      <c r="A585" s="8"/>
      <c r="B585" s="8"/>
      <c r="C585" s="8"/>
    </row>
    <row r="586" spans="1:3" x14ac:dyDescent="0.25">
      <c r="A586" s="8"/>
      <c r="B586" s="8"/>
      <c r="C586" s="8"/>
    </row>
    <row r="587" spans="1:3" x14ac:dyDescent="0.25">
      <c r="A587" s="8"/>
      <c r="B587" s="8"/>
      <c r="C587" s="8"/>
    </row>
    <row r="588" spans="1:3" x14ac:dyDescent="0.25">
      <c r="A588" s="8"/>
      <c r="B588" s="8"/>
      <c r="C588" s="8"/>
    </row>
    <row r="589" spans="1:3" x14ac:dyDescent="0.25">
      <c r="A589" s="8"/>
      <c r="B589" s="8"/>
      <c r="C589" s="8"/>
    </row>
    <row r="590" spans="1:3" x14ac:dyDescent="0.25">
      <c r="A590" s="8"/>
      <c r="B590" s="8"/>
      <c r="C590" s="8"/>
    </row>
    <row r="591" spans="1:3" x14ac:dyDescent="0.25">
      <c r="A591" s="8"/>
      <c r="B591" s="8"/>
      <c r="C591" s="8"/>
    </row>
    <row r="592" spans="1:3" x14ac:dyDescent="0.25">
      <c r="A592" s="8"/>
      <c r="B592" s="8"/>
      <c r="C592" s="8"/>
    </row>
    <row r="593" spans="1:3" x14ac:dyDescent="0.25">
      <c r="A593" s="8"/>
      <c r="B593" s="8"/>
      <c r="C593" s="8"/>
    </row>
    <row r="594" spans="1:3" x14ac:dyDescent="0.25">
      <c r="A594" s="8"/>
      <c r="B594" s="8"/>
      <c r="C594" s="8"/>
    </row>
    <row r="595" spans="1:3" x14ac:dyDescent="0.25">
      <c r="A595" s="8"/>
      <c r="B595" s="8"/>
      <c r="C595" s="8"/>
    </row>
    <row r="596" spans="1:3" x14ac:dyDescent="0.25">
      <c r="A596" s="8"/>
      <c r="B596" s="8"/>
      <c r="C596" s="8"/>
    </row>
    <row r="597" spans="1:3" x14ac:dyDescent="0.25">
      <c r="A597" s="8"/>
      <c r="B597" s="8"/>
      <c r="C597" s="8"/>
    </row>
    <row r="598" spans="1:3" x14ac:dyDescent="0.25">
      <c r="A598" s="8"/>
      <c r="B598" s="8"/>
      <c r="C598" s="8"/>
    </row>
    <row r="599" spans="1:3" x14ac:dyDescent="0.25">
      <c r="A599" s="8"/>
      <c r="B599" s="8"/>
      <c r="C599" s="8"/>
    </row>
    <row r="600" spans="1:3" x14ac:dyDescent="0.25">
      <c r="A600" s="8"/>
      <c r="B600" s="8"/>
      <c r="C600" s="8"/>
    </row>
    <row r="601" spans="1:3" x14ac:dyDescent="0.25">
      <c r="A601" s="8"/>
      <c r="B601" s="8"/>
      <c r="C601" s="8"/>
    </row>
    <row r="602" spans="1:3" x14ac:dyDescent="0.25">
      <c r="A602" s="8"/>
      <c r="B602" s="8"/>
      <c r="C602" s="8"/>
    </row>
    <row r="603" spans="1:3" x14ac:dyDescent="0.25">
      <c r="A603" s="8"/>
      <c r="B603" s="8"/>
      <c r="C603" s="8"/>
    </row>
    <row r="604" spans="1:3" x14ac:dyDescent="0.25">
      <c r="A604" s="8"/>
      <c r="B604" s="8"/>
      <c r="C604" s="8"/>
    </row>
    <row r="605" spans="1:3" x14ac:dyDescent="0.25">
      <c r="A605" s="8"/>
      <c r="B605" s="8"/>
      <c r="C605" s="8"/>
    </row>
    <row r="606" spans="1:3" x14ac:dyDescent="0.25">
      <c r="A606" s="8"/>
      <c r="B606" s="8"/>
      <c r="C606" s="8"/>
    </row>
    <row r="607" spans="1:3" x14ac:dyDescent="0.25">
      <c r="A607" s="8"/>
      <c r="B607" s="8"/>
      <c r="C607" s="8"/>
    </row>
    <row r="608" spans="1:3" x14ac:dyDescent="0.25">
      <c r="A608" s="8"/>
      <c r="B608" s="8"/>
      <c r="C608" s="8"/>
    </row>
    <row r="609" spans="1:3" x14ac:dyDescent="0.25">
      <c r="A609" s="8"/>
      <c r="B609" s="8"/>
      <c r="C609" s="8"/>
    </row>
    <row r="610" spans="1:3" x14ac:dyDescent="0.25">
      <c r="A610" s="8"/>
      <c r="B610" s="8"/>
      <c r="C610" s="8"/>
    </row>
    <row r="611" spans="1:3" x14ac:dyDescent="0.25">
      <c r="A611" s="8"/>
      <c r="B611" s="8"/>
      <c r="C611" s="8"/>
    </row>
    <row r="612" spans="1:3" x14ac:dyDescent="0.25">
      <c r="A612" s="8"/>
      <c r="B612" s="8"/>
      <c r="C612" s="8"/>
    </row>
    <row r="613" spans="1:3" x14ac:dyDescent="0.25">
      <c r="A613" s="8"/>
      <c r="B613" s="8"/>
      <c r="C613" s="8"/>
    </row>
    <row r="614" spans="1:3" x14ac:dyDescent="0.25">
      <c r="A614" s="8"/>
      <c r="B614" s="8"/>
      <c r="C614" s="8"/>
    </row>
    <row r="615" spans="1:3" x14ac:dyDescent="0.25">
      <c r="A615" s="8"/>
      <c r="B615" s="8"/>
      <c r="C615" s="8"/>
    </row>
    <row r="616" spans="1:3" x14ac:dyDescent="0.25">
      <c r="A616" s="8"/>
      <c r="B616" s="8"/>
      <c r="C616" s="8"/>
    </row>
    <row r="617" spans="1:3" x14ac:dyDescent="0.25">
      <c r="A617" s="8"/>
      <c r="B617" s="8"/>
      <c r="C617" s="8"/>
    </row>
    <row r="618" spans="1:3" x14ac:dyDescent="0.25">
      <c r="A618" s="8"/>
      <c r="B618" s="8"/>
      <c r="C618" s="8"/>
    </row>
    <row r="619" spans="1:3" x14ac:dyDescent="0.25">
      <c r="A619" s="8"/>
      <c r="B619" s="8"/>
      <c r="C619" s="8"/>
    </row>
    <row r="620" spans="1:3" x14ac:dyDescent="0.25">
      <c r="A620" s="8"/>
      <c r="B620" s="8"/>
      <c r="C620" s="8"/>
    </row>
    <row r="621" spans="1:3" x14ac:dyDescent="0.25">
      <c r="A621" s="8"/>
      <c r="B621" s="8"/>
      <c r="C621" s="8"/>
    </row>
    <row r="622" spans="1:3" x14ac:dyDescent="0.25">
      <c r="A622" s="8"/>
      <c r="B622" s="8"/>
      <c r="C622" s="8"/>
    </row>
    <row r="623" spans="1:3" x14ac:dyDescent="0.25">
      <c r="A623" s="8"/>
      <c r="B623" s="8"/>
      <c r="C623" s="8"/>
    </row>
    <row r="624" spans="1:3" x14ac:dyDescent="0.25">
      <c r="A624" s="8"/>
      <c r="B624" s="8"/>
      <c r="C624" s="8"/>
    </row>
    <row r="625" spans="1:3" x14ac:dyDescent="0.25">
      <c r="A625" s="8"/>
      <c r="B625" s="8"/>
      <c r="C625" s="8"/>
    </row>
    <row r="626" spans="1:3" x14ac:dyDescent="0.25">
      <c r="A626" s="8"/>
      <c r="B626" s="8"/>
      <c r="C626" s="8"/>
    </row>
    <row r="627" spans="1:3" x14ac:dyDescent="0.25">
      <c r="A627" s="8"/>
      <c r="B627" s="8"/>
      <c r="C627" s="8"/>
    </row>
    <row r="628" spans="1:3" x14ac:dyDescent="0.25">
      <c r="A628" s="8"/>
      <c r="B628" s="8"/>
      <c r="C628" s="8"/>
    </row>
    <row r="629" spans="1:3" x14ac:dyDescent="0.25">
      <c r="A629" s="8"/>
      <c r="B629" s="8"/>
      <c r="C629" s="8"/>
    </row>
    <row r="630" spans="1:3" x14ac:dyDescent="0.25">
      <c r="A630" s="8"/>
      <c r="B630" s="8"/>
      <c r="C630" s="8"/>
    </row>
    <row r="631" spans="1:3" x14ac:dyDescent="0.25">
      <c r="A631" s="8"/>
      <c r="B631" s="8"/>
      <c r="C631" s="8"/>
    </row>
    <row r="632" spans="1:3" x14ac:dyDescent="0.25">
      <c r="A632" s="8"/>
      <c r="B632" s="8"/>
      <c r="C632" s="8"/>
    </row>
    <row r="633" spans="1:3" x14ac:dyDescent="0.25">
      <c r="A633" s="8"/>
      <c r="B633" s="8"/>
      <c r="C633" s="8"/>
    </row>
    <row r="634" spans="1:3" x14ac:dyDescent="0.25">
      <c r="A634" s="8"/>
      <c r="B634" s="8"/>
      <c r="C634" s="8"/>
    </row>
    <row r="635" spans="1:3" x14ac:dyDescent="0.25">
      <c r="A635" s="8"/>
      <c r="B635" s="8"/>
      <c r="C635" s="8"/>
    </row>
    <row r="636" spans="1:3" x14ac:dyDescent="0.25">
      <c r="A636" s="8"/>
      <c r="B636" s="8"/>
      <c r="C636" s="8"/>
    </row>
    <row r="637" spans="1:3" x14ac:dyDescent="0.25">
      <c r="A637" s="8"/>
      <c r="B637" s="8"/>
      <c r="C637" s="8"/>
    </row>
    <row r="638" spans="1:3" x14ac:dyDescent="0.25">
      <c r="A638" s="8"/>
      <c r="B638" s="8"/>
      <c r="C638" s="8"/>
    </row>
    <row r="639" spans="1:3" x14ac:dyDescent="0.25">
      <c r="A639" s="8"/>
      <c r="B639" s="8"/>
      <c r="C639" s="8"/>
    </row>
    <row r="640" spans="1:3" x14ac:dyDescent="0.25">
      <c r="A640" s="8"/>
      <c r="B640" s="8"/>
      <c r="C640" s="8"/>
    </row>
    <row r="641" spans="1:3" x14ac:dyDescent="0.25">
      <c r="A641" s="8"/>
      <c r="B641" s="8"/>
      <c r="C641" s="8"/>
    </row>
    <row r="642" spans="1:3" x14ac:dyDescent="0.25">
      <c r="A642" s="8"/>
      <c r="B642" s="8"/>
      <c r="C642" s="8"/>
    </row>
    <row r="643" spans="1:3" x14ac:dyDescent="0.25">
      <c r="A643" s="8"/>
      <c r="B643" s="8"/>
      <c r="C643" s="8"/>
    </row>
    <row r="644" spans="1:3" x14ac:dyDescent="0.25">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F63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outlineLevelRow="1" x14ac:dyDescent="0.25"/>
  <cols>
    <col min="1" max="1" width="11.109375" style="18" customWidth="1"/>
    <col min="2" max="2" width="75.6640625" style="18" customWidth="1"/>
    <col min="3" max="4" width="15.6640625" style="18" customWidth="1"/>
    <col min="5" max="16384" width="9.109375" style="18"/>
  </cols>
  <sheetData>
    <row r="1" spans="1:4" ht="24.75" customHeight="1" x14ac:dyDescent="0.25">
      <c r="A1" s="493" t="s">
        <v>1034</v>
      </c>
      <c r="B1" s="1699" t="s">
        <v>741</v>
      </c>
      <c r="C1" s="1699"/>
      <c r="D1" s="1700"/>
    </row>
    <row r="2" spans="1:4" ht="15" customHeight="1" x14ac:dyDescent="0.25">
      <c r="A2" s="2212" t="s">
        <v>1035</v>
      </c>
      <c r="B2" s="2213"/>
      <c r="C2" s="2213"/>
      <c r="D2" s="2214"/>
    </row>
    <row r="3" spans="1:4" ht="24.75" customHeight="1" x14ac:dyDescent="0.25">
      <c r="A3" s="2254" t="s">
        <v>399</v>
      </c>
      <c r="B3" s="2255"/>
      <c r="C3" s="2255"/>
      <c r="D3" s="2256"/>
    </row>
    <row r="4" spans="1:4" ht="13.8" thickBot="1" x14ac:dyDescent="0.3">
      <c r="A4" s="2230"/>
      <c r="B4" s="2230"/>
      <c r="C4" s="2248"/>
      <c r="D4" s="2231"/>
    </row>
    <row r="5" spans="1:4" ht="42.75" customHeight="1" thickBot="1" x14ac:dyDescent="0.3">
      <c r="A5" s="445" t="s">
        <v>601</v>
      </c>
      <c r="B5" s="1686" t="s">
        <v>1033</v>
      </c>
      <c r="C5" s="1687"/>
      <c r="D5" s="1688"/>
    </row>
    <row r="6" spans="1:4" ht="15" customHeight="1" thickBot="1" x14ac:dyDescent="0.3">
      <c r="A6" s="102" t="s">
        <v>561</v>
      </c>
      <c r="B6" s="234"/>
      <c r="C6" s="2177">
        <v>44196</v>
      </c>
      <c r="D6" s="2179"/>
    </row>
    <row r="7" spans="1:4" ht="13.8" thickBot="1" x14ac:dyDescent="0.3">
      <c r="A7" s="1704" t="s">
        <v>2090</v>
      </c>
      <c r="B7" s="1705"/>
      <c r="C7" s="1705"/>
      <c r="D7" s="2171"/>
    </row>
    <row r="8" spans="1:4" ht="13.8" thickBot="1" x14ac:dyDescent="0.3">
      <c r="A8" s="1704" t="s">
        <v>2027</v>
      </c>
      <c r="B8" s="1705"/>
      <c r="C8" s="1705"/>
      <c r="D8" s="2171"/>
    </row>
    <row r="9" spans="1:4" ht="27" customHeight="1" thickBot="1" x14ac:dyDescent="0.3">
      <c r="A9" s="1704" t="s">
        <v>2091</v>
      </c>
      <c r="B9" s="1705"/>
      <c r="C9" s="1705"/>
      <c r="D9" s="2171"/>
    </row>
    <row r="10" spans="1:4" ht="13.8" thickBot="1" x14ac:dyDescent="0.3">
      <c r="A10" s="1704" t="s">
        <v>2009</v>
      </c>
      <c r="B10" s="1705"/>
      <c r="C10" s="1705"/>
      <c r="D10" s="2171"/>
    </row>
    <row r="11" spans="1:4" ht="29.25" customHeight="1" thickBot="1" x14ac:dyDescent="0.3">
      <c r="A11" s="1704" t="s">
        <v>2092</v>
      </c>
      <c r="B11" s="1705"/>
      <c r="C11" s="1705"/>
      <c r="D11" s="2171"/>
    </row>
    <row r="12" spans="1:4" ht="26.25" customHeight="1" thickBot="1" x14ac:dyDescent="0.3">
      <c r="A12" s="1704" t="s">
        <v>2093</v>
      </c>
      <c r="B12" s="1705"/>
      <c r="C12" s="1705"/>
      <c r="D12" s="2171"/>
    </row>
    <row r="13" spans="1:4" ht="13.8" thickBot="1" x14ac:dyDescent="0.3">
      <c r="A13" s="1169"/>
      <c r="B13" s="1170"/>
      <c r="C13" s="1171"/>
      <c r="D13" s="1172"/>
    </row>
    <row r="14" spans="1:4" ht="12.75" customHeight="1" thickBot="1" x14ac:dyDescent="0.3">
      <c r="A14" s="2246" t="s">
        <v>1879</v>
      </c>
      <c r="B14" s="2250"/>
      <c r="C14" s="1127" t="s">
        <v>769</v>
      </c>
      <c r="D14" s="1127" t="s">
        <v>770</v>
      </c>
    </row>
    <row r="15" spans="1:4" ht="21" thickBot="1" x14ac:dyDescent="0.3">
      <c r="A15" s="2247"/>
      <c r="B15" s="2251"/>
      <c r="C15" s="1127" t="s">
        <v>1037</v>
      </c>
      <c r="D15" s="1127" t="s">
        <v>1038</v>
      </c>
    </row>
    <row r="16" spans="1:4" ht="13.8" hidden="1" outlineLevel="1" thickBot="1" x14ac:dyDescent="0.3">
      <c r="A16" s="634">
        <v>1</v>
      </c>
      <c r="B16" s="596" t="s">
        <v>1039</v>
      </c>
      <c r="C16" s="975"/>
      <c r="D16" s="976"/>
    </row>
    <row r="17" spans="1:4" ht="13.8" hidden="1" outlineLevel="1" thickBot="1" x14ac:dyDescent="0.3">
      <c r="A17" s="634">
        <v>2</v>
      </c>
      <c r="B17" s="596" t="s">
        <v>486</v>
      </c>
      <c r="C17" s="977"/>
      <c r="D17" s="978"/>
    </row>
    <row r="18" spans="1:4" ht="13.8" hidden="1" outlineLevel="1" thickBot="1" x14ac:dyDescent="0.3">
      <c r="A18" s="634">
        <v>3</v>
      </c>
      <c r="B18" s="596" t="s">
        <v>491</v>
      </c>
      <c r="C18" s="977"/>
      <c r="D18" s="978"/>
    </row>
    <row r="19" spans="1:4" ht="13.8" hidden="1" outlineLevel="1" thickBot="1" x14ac:dyDescent="0.3">
      <c r="A19" s="635">
        <v>4</v>
      </c>
      <c r="B19" s="636" t="s">
        <v>1040</v>
      </c>
      <c r="C19" s="981"/>
      <c r="D19" s="982"/>
    </row>
    <row r="20" spans="1:4" ht="13.8" hidden="1" outlineLevel="1" thickBot="1" x14ac:dyDescent="0.3">
      <c r="A20" s="635">
        <v>5</v>
      </c>
      <c r="B20" s="636" t="s">
        <v>1041</v>
      </c>
      <c r="C20" s="981"/>
      <c r="D20" s="982"/>
    </row>
    <row r="21" spans="1:4" ht="13.8" hidden="1" outlineLevel="1" thickBot="1" x14ac:dyDescent="0.3">
      <c r="A21" s="634">
        <v>6</v>
      </c>
      <c r="B21" s="596" t="s">
        <v>1042</v>
      </c>
      <c r="C21" s="977"/>
      <c r="D21" s="978"/>
    </row>
    <row r="22" spans="1:4" ht="13.8" hidden="1" outlineLevel="1" thickBot="1" x14ac:dyDescent="0.3">
      <c r="A22" s="635">
        <v>7</v>
      </c>
      <c r="B22" s="636" t="s">
        <v>488</v>
      </c>
      <c r="C22" s="981"/>
      <c r="D22" s="982"/>
    </row>
    <row r="23" spans="1:4" ht="13.8" hidden="1" outlineLevel="1" thickBot="1" x14ac:dyDescent="0.3">
      <c r="A23" s="635">
        <v>8</v>
      </c>
      <c r="B23" s="638" t="s">
        <v>1043</v>
      </c>
      <c r="C23" s="981"/>
      <c r="D23" s="982"/>
    </row>
    <row r="24" spans="1:4" ht="13.8" hidden="1" outlineLevel="1" thickBot="1" x14ac:dyDescent="0.3">
      <c r="A24" s="635">
        <v>9</v>
      </c>
      <c r="B24" s="638" t="s">
        <v>1044</v>
      </c>
      <c r="C24" s="981"/>
      <c r="D24" s="982"/>
    </row>
    <row r="25" spans="1:4" ht="13.8" hidden="1" outlineLevel="1" thickBot="1" x14ac:dyDescent="0.3">
      <c r="A25" s="635">
        <v>10</v>
      </c>
      <c r="B25" s="636" t="s">
        <v>1045</v>
      </c>
      <c r="C25" s="981"/>
      <c r="D25" s="982"/>
    </row>
    <row r="26" spans="1:4" ht="13.8" hidden="1" outlineLevel="1" thickBot="1" x14ac:dyDescent="0.3">
      <c r="A26" s="635">
        <v>11</v>
      </c>
      <c r="B26" s="636" t="s">
        <v>1046</v>
      </c>
      <c r="C26" s="981"/>
      <c r="D26" s="982"/>
    </row>
    <row r="27" spans="1:4" ht="13.8" hidden="1" outlineLevel="1" thickBot="1" x14ac:dyDescent="0.3">
      <c r="A27" s="635">
        <v>12</v>
      </c>
      <c r="B27" s="638" t="s">
        <v>1043</v>
      </c>
      <c r="C27" s="981"/>
      <c r="D27" s="982"/>
    </row>
    <row r="28" spans="1:4" ht="13.8" hidden="1" outlineLevel="1" thickBot="1" x14ac:dyDescent="0.3">
      <c r="A28" s="635">
        <v>13</v>
      </c>
      <c r="B28" s="638" t="s">
        <v>1044</v>
      </c>
      <c r="C28" s="981"/>
      <c r="D28" s="982"/>
    </row>
    <row r="29" spans="1:4" ht="13.8" hidden="1" outlineLevel="1" thickBot="1" x14ac:dyDescent="0.3">
      <c r="A29" s="634">
        <v>14</v>
      </c>
      <c r="B29" s="596" t="s">
        <v>1047</v>
      </c>
      <c r="C29" s="977"/>
      <c r="D29" s="978"/>
    </row>
    <row r="30" spans="1:4" ht="13.8" hidden="1" outlineLevel="1" thickBot="1" x14ac:dyDescent="0.3">
      <c r="A30" s="639">
        <v>15</v>
      </c>
      <c r="B30" s="640" t="s">
        <v>1048</v>
      </c>
      <c r="C30" s="979"/>
      <c r="D30" s="980"/>
    </row>
    <row r="31" spans="1:4" ht="13.8" collapsed="1" thickBot="1" x14ac:dyDescent="0.3">
      <c r="A31" s="634">
        <v>16</v>
      </c>
      <c r="B31" s="596" t="s">
        <v>1039</v>
      </c>
      <c r="C31" s="1150"/>
      <c r="D31" s="1150"/>
    </row>
    <row r="32" spans="1:4" ht="13.8" thickBot="1" x14ac:dyDescent="0.3">
      <c r="A32" s="634">
        <v>17</v>
      </c>
      <c r="B32" s="596" t="s">
        <v>1049</v>
      </c>
      <c r="C32" s="1150"/>
      <c r="D32" s="1150"/>
    </row>
    <row r="33" spans="1:4" ht="13.8" thickBot="1" x14ac:dyDescent="0.3">
      <c r="A33" s="634">
        <v>18</v>
      </c>
      <c r="B33" s="596" t="s">
        <v>1050</v>
      </c>
      <c r="C33" s="1150"/>
      <c r="D33" s="1150"/>
    </row>
    <row r="34" spans="1:4" ht="13.8" thickBot="1" x14ac:dyDescent="0.3">
      <c r="A34" s="634">
        <v>19</v>
      </c>
      <c r="B34" s="596" t="s">
        <v>1051</v>
      </c>
      <c r="C34" s="1150"/>
      <c r="D34" s="1150"/>
    </row>
    <row r="35" spans="1:4" ht="13.8" thickBot="1" x14ac:dyDescent="0.3">
      <c r="A35" s="634">
        <v>20</v>
      </c>
      <c r="B35" s="596" t="s">
        <v>1052</v>
      </c>
      <c r="C35" s="1150"/>
      <c r="D35" s="1150"/>
    </row>
    <row r="36" spans="1:4" ht="13.8" thickBot="1" x14ac:dyDescent="0.3">
      <c r="A36" s="634">
        <v>21</v>
      </c>
      <c r="B36" s="596" t="s">
        <v>486</v>
      </c>
      <c r="C36" s="1150"/>
      <c r="D36" s="1150"/>
    </row>
    <row r="37" spans="1:4" ht="13.8" thickBot="1" x14ac:dyDescent="0.3">
      <c r="A37" s="634">
        <v>22</v>
      </c>
      <c r="B37" s="596" t="s">
        <v>1053</v>
      </c>
      <c r="C37" s="1150"/>
      <c r="D37" s="1150"/>
    </row>
    <row r="38" spans="1:4" ht="13.8" thickBot="1" x14ac:dyDescent="0.3">
      <c r="A38" s="635">
        <v>23</v>
      </c>
      <c r="B38" s="636" t="s">
        <v>1054</v>
      </c>
      <c r="C38" s="1150"/>
      <c r="D38" s="1150"/>
    </row>
    <row r="39" spans="1:4" ht="13.8" thickBot="1" x14ac:dyDescent="0.3">
      <c r="A39" s="634">
        <v>24</v>
      </c>
      <c r="B39" s="596" t="s">
        <v>1042</v>
      </c>
      <c r="C39" s="1150"/>
      <c r="D39" s="1150"/>
    </row>
    <row r="40" spans="1:4" ht="13.8" thickBot="1" x14ac:dyDescent="0.3">
      <c r="A40" s="635">
        <v>25</v>
      </c>
      <c r="B40" s="636" t="s">
        <v>1041</v>
      </c>
      <c r="C40" s="1150"/>
      <c r="D40" s="1150"/>
    </row>
    <row r="41" spans="1:4" ht="13.8" thickBot="1" x14ac:dyDescent="0.3">
      <c r="A41" s="634">
        <v>26</v>
      </c>
      <c r="B41" s="596" t="s">
        <v>488</v>
      </c>
      <c r="C41" s="1150"/>
      <c r="D41" s="1150"/>
    </row>
    <row r="42" spans="1:4" ht="13.8" thickBot="1" x14ac:dyDescent="0.3">
      <c r="A42" s="635">
        <v>27</v>
      </c>
      <c r="B42" s="636" t="s">
        <v>1054</v>
      </c>
      <c r="C42" s="1150"/>
      <c r="D42" s="1150"/>
    </row>
    <row r="43" spans="1:4" ht="13.8" thickBot="1" x14ac:dyDescent="0.3">
      <c r="A43" s="634">
        <v>28</v>
      </c>
      <c r="B43" s="596" t="s">
        <v>1055</v>
      </c>
      <c r="C43" s="1150"/>
      <c r="D43" s="1150"/>
    </row>
    <row r="44" spans="1:4" ht="13.8" thickBot="1" x14ac:dyDescent="0.3">
      <c r="A44" s="634">
        <v>29</v>
      </c>
      <c r="B44" s="596" t="s">
        <v>1056</v>
      </c>
      <c r="C44" s="1150"/>
      <c r="D44" s="1150"/>
    </row>
    <row r="45" spans="1:4" ht="13.8" thickBot="1" x14ac:dyDescent="0.3">
      <c r="A45" s="634">
        <v>30</v>
      </c>
      <c r="B45" s="596" t="s">
        <v>480</v>
      </c>
      <c r="C45" s="1150"/>
      <c r="D45" s="1150"/>
    </row>
    <row r="46" spans="1:4" ht="13.8" thickBot="1" x14ac:dyDescent="0.3">
      <c r="A46" s="634">
        <v>31</v>
      </c>
      <c r="B46" s="596" t="s">
        <v>1057</v>
      </c>
      <c r="C46" s="1150"/>
      <c r="D46" s="1150"/>
    </row>
    <row r="47" spans="1:4" ht="13.8" thickBot="1" x14ac:dyDescent="0.3">
      <c r="A47" s="634">
        <v>32</v>
      </c>
      <c r="B47" s="596" t="s">
        <v>1058</v>
      </c>
      <c r="C47" s="1150"/>
      <c r="D47" s="1150"/>
    </row>
    <row r="48" spans="1:4" ht="13.8" thickBot="1" x14ac:dyDescent="0.3">
      <c r="A48" s="634">
        <v>33</v>
      </c>
      <c r="B48" s="596" t="s">
        <v>1059</v>
      </c>
      <c r="C48" s="1150"/>
      <c r="D48" s="1150"/>
    </row>
    <row r="49" spans="1:6" ht="13.8" thickBot="1" x14ac:dyDescent="0.3">
      <c r="A49" s="634">
        <v>34</v>
      </c>
      <c r="B49" s="596" t="s">
        <v>1060</v>
      </c>
      <c r="C49" s="1150"/>
      <c r="D49" s="1150"/>
    </row>
    <row r="50" spans="1:6" ht="13.8" thickBot="1" x14ac:dyDescent="0.3">
      <c r="A50" s="1128">
        <v>35</v>
      </c>
      <c r="B50" s="1129" t="s">
        <v>1061</v>
      </c>
      <c r="C50" s="1151"/>
      <c r="D50" s="1151"/>
    </row>
    <row r="51" spans="1:6" ht="13.8" thickBot="1" x14ac:dyDescent="0.3">
      <c r="A51" s="1128">
        <v>36</v>
      </c>
      <c r="B51" s="1129" t="s">
        <v>415</v>
      </c>
      <c r="C51" s="1151"/>
      <c r="D51" s="1151"/>
    </row>
    <row r="52" spans="1:6" s="21" customFormat="1" ht="13.8" thickBot="1" x14ac:dyDescent="0.3">
      <c r="A52" s="1138" t="s">
        <v>2548</v>
      </c>
      <c r="B52" s="1139"/>
      <c r="C52" s="1139"/>
      <c r="D52" s="1139"/>
      <c r="E52" s="18"/>
      <c r="F52" s="18"/>
    </row>
    <row r="53" spans="1:6" s="21" customFormat="1" ht="99.9" customHeight="1" thickBot="1" x14ac:dyDescent="0.3">
      <c r="A53" s="2152"/>
      <c r="B53" s="2153"/>
      <c r="C53" s="2153"/>
      <c r="D53" s="2154"/>
      <c r="E53" s="18"/>
      <c r="F53" s="18"/>
    </row>
    <row r="54" spans="1:6" x14ac:dyDescent="0.25">
      <c r="A54" s="642"/>
      <c r="B54" s="643"/>
      <c r="C54" s="643"/>
      <c r="D54" s="644"/>
    </row>
    <row r="55" spans="1:6" x14ac:dyDescent="0.25">
      <c r="A55" s="2249" t="s">
        <v>910</v>
      </c>
      <c r="B55" s="2249"/>
      <c r="C55" s="2249"/>
      <c r="D55" s="2249"/>
    </row>
    <row r="56" spans="1:6" x14ac:dyDescent="0.25">
      <c r="A56" s="2249" t="s">
        <v>888</v>
      </c>
      <c r="B56" s="2249"/>
      <c r="C56" s="2249"/>
      <c r="D56" s="2249"/>
    </row>
    <row r="57" spans="1:6" ht="27.75" customHeight="1" x14ac:dyDescent="0.25">
      <c r="A57" s="2252" t="s">
        <v>2094</v>
      </c>
      <c r="B57" s="2252"/>
      <c r="C57" s="2252"/>
      <c r="D57" s="2252"/>
    </row>
    <row r="58" spans="1:6" ht="36" customHeight="1" x14ac:dyDescent="0.25">
      <c r="A58" s="2252" t="s">
        <v>2095</v>
      </c>
      <c r="B58" s="2252"/>
      <c r="C58" s="2252"/>
      <c r="D58" s="2252"/>
    </row>
    <row r="59" spans="1:6" ht="31.5" customHeight="1" x14ac:dyDescent="0.25">
      <c r="A59" s="2252" t="s">
        <v>2096</v>
      </c>
      <c r="B59" s="2252"/>
      <c r="C59" s="2252"/>
      <c r="D59" s="2252"/>
    </row>
    <row r="60" spans="1:6" ht="93.75" customHeight="1" x14ac:dyDescent="0.25">
      <c r="A60" s="2252" t="s">
        <v>2097</v>
      </c>
      <c r="B60" s="2252"/>
      <c r="C60" s="2252"/>
      <c r="D60" s="2252"/>
    </row>
    <row r="61" spans="1:6" ht="83.25" customHeight="1" x14ac:dyDescent="0.25">
      <c r="A61" s="2252" t="s">
        <v>2098</v>
      </c>
      <c r="B61" s="2252"/>
      <c r="C61" s="2252"/>
      <c r="D61" s="2252"/>
    </row>
    <row r="62" spans="1:6" ht="67.5" customHeight="1" x14ac:dyDescent="0.25">
      <c r="A62" s="2252" t="s">
        <v>2099</v>
      </c>
      <c r="B62" s="2252"/>
      <c r="C62" s="2252"/>
      <c r="D62" s="2252"/>
    </row>
    <row r="63" spans="1:6" ht="19.5" customHeight="1" x14ac:dyDescent="0.25">
      <c r="A63" s="2253" t="s">
        <v>886</v>
      </c>
      <c r="B63" s="2253"/>
      <c r="C63" s="2253"/>
      <c r="D63" s="2253"/>
    </row>
    <row r="64" spans="1:6" ht="37.5" customHeight="1" x14ac:dyDescent="0.25">
      <c r="A64" s="2252" t="s">
        <v>2100</v>
      </c>
      <c r="B64" s="2252"/>
      <c r="C64" s="2252"/>
      <c r="D64" s="2252"/>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4" x14ac:dyDescent="0.25">
      <c r="A81" s="6"/>
      <c r="B81" s="6"/>
    </row>
    <row r="82" spans="1:4" x14ac:dyDescent="0.25">
      <c r="A82" s="6"/>
      <c r="B82" s="6"/>
    </row>
    <row r="83" spans="1:4" x14ac:dyDescent="0.25">
      <c r="A83" s="6"/>
      <c r="B83" s="6"/>
    </row>
    <row r="84" spans="1:4" x14ac:dyDescent="0.25">
      <c r="A84" s="6"/>
      <c r="B84" s="6"/>
    </row>
    <row r="85" spans="1:4" x14ac:dyDescent="0.25">
      <c r="A85" s="6"/>
      <c r="B85" s="6"/>
    </row>
    <row r="86" spans="1:4" x14ac:dyDescent="0.25">
      <c r="A86" s="6"/>
      <c r="B86" s="6"/>
    </row>
    <row r="87" spans="1:4" x14ac:dyDescent="0.25">
      <c r="A87" s="6"/>
      <c r="B87" s="6"/>
    </row>
    <row r="88" spans="1:4" x14ac:dyDescent="0.25">
      <c r="A88" s="6"/>
      <c r="B88" s="6"/>
    </row>
    <row r="89" spans="1:4" x14ac:dyDescent="0.25">
      <c r="A89" s="6"/>
      <c r="B89" s="6"/>
    </row>
    <row r="90" spans="1:4" ht="96" customHeight="1" x14ac:dyDescent="0.25">
      <c r="A90" s="6"/>
      <c r="B90" s="437"/>
      <c r="C90" s="166"/>
      <c r="D90" s="166"/>
    </row>
    <row r="91" spans="1:4" x14ac:dyDescent="0.25">
      <c r="A91" s="6"/>
      <c r="B91" s="6"/>
    </row>
    <row r="92" spans="1:4" x14ac:dyDescent="0.25">
      <c r="A92" s="6"/>
      <c r="B92" s="6"/>
    </row>
    <row r="93" spans="1:4" x14ac:dyDescent="0.25">
      <c r="A93" s="6"/>
      <c r="B93" s="6"/>
    </row>
    <row r="94" spans="1:4" x14ac:dyDescent="0.25">
      <c r="A94" s="6"/>
      <c r="B94" s="6"/>
    </row>
    <row r="95" spans="1:4" x14ac:dyDescent="0.25">
      <c r="A95" s="6"/>
      <c r="B95" s="6"/>
    </row>
    <row r="96" spans="1:4"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row r="567" spans="1:2" x14ac:dyDescent="0.25">
      <c r="A567" s="8"/>
      <c r="B567" s="8"/>
    </row>
    <row r="568" spans="1:2" x14ac:dyDescent="0.25">
      <c r="A568" s="8"/>
      <c r="B568" s="8"/>
    </row>
    <row r="569" spans="1:2" x14ac:dyDescent="0.25">
      <c r="A569" s="8"/>
      <c r="B569" s="8"/>
    </row>
    <row r="570" spans="1:2" x14ac:dyDescent="0.25">
      <c r="A570" s="8"/>
      <c r="B570" s="8"/>
    </row>
    <row r="571" spans="1:2" x14ac:dyDescent="0.25">
      <c r="A571" s="8"/>
      <c r="B571" s="8"/>
    </row>
    <row r="572" spans="1:2" x14ac:dyDescent="0.25">
      <c r="A572" s="8"/>
      <c r="B572" s="8"/>
    </row>
    <row r="573" spans="1:2" x14ac:dyDescent="0.25">
      <c r="A573" s="8"/>
      <c r="B573" s="8"/>
    </row>
    <row r="574" spans="1:2" x14ac:dyDescent="0.25">
      <c r="A574" s="8"/>
      <c r="B574" s="8"/>
    </row>
    <row r="575" spans="1:2" x14ac:dyDescent="0.25">
      <c r="A575" s="8"/>
      <c r="B575" s="8"/>
    </row>
    <row r="576" spans="1:2" x14ac:dyDescent="0.25">
      <c r="A576" s="8"/>
      <c r="B576" s="8"/>
    </row>
    <row r="577" spans="1:2" x14ac:dyDescent="0.25">
      <c r="A577" s="8"/>
      <c r="B577" s="8"/>
    </row>
    <row r="578" spans="1:2" x14ac:dyDescent="0.25">
      <c r="A578" s="8"/>
      <c r="B578" s="8"/>
    </row>
    <row r="579" spans="1:2" x14ac:dyDescent="0.25">
      <c r="A579" s="8"/>
      <c r="B579" s="8"/>
    </row>
    <row r="580" spans="1:2" x14ac:dyDescent="0.25">
      <c r="A580" s="8"/>
      <c r="B580" s="8"/>
    </row>
    <row r="581" spans="1:2" x14ac:dyDescent="0.25">
      <c r="A581" s="8"/>
      <c r="B581" s="8"/>
    </row>
    <row r="582" spans="1:2" x14ac:dyDescent="0.25">
      <c r="A582" s="8"/>
      <c r="B582" s="8"/>
    </row>
    <row r="583" spans="1:2" x14ac:dyDescent="0.25">
      <c r="A583" s="8"/>
      <c r="B583" s="8"/>
    </row>
    <row r="584" spans="1:2" x14ac:dyDescent="0.25">
      <c r="A584" s="8"/>
      <c r="B584" s="8"/>
    </row>
    <row r="585" spans="1:2" x14ac:dyDescent="0.25">
      <c r="A585" s="8"/>
      <c r="B585" s="8"/>
    </row>
    <row r="586" spans="1:2" x14ac:dyDescent="0.25">
      <c r="A586" s="8"/>
      <c r="B586" s="8"/>
    </row>
    <row r="587" spans="1:2" x14ac:dyDescent="0.25">
      <c r="A587" s="8"/>
      <c r="B587" s="8"/>
    </row>
    <row r="588" spans="1:2" x14ac:dyDescent="0.25">
      <c r="A588" s="8"/>
      <c r="B588" s="8"/>
    </row>
    <row r="589" spans="1:2" x14ac:dyDescent="0.25">
      <c r="A589" s="8"/>
      <c r="B589" s="8"/>
    </row>
    <row r="590" spans="1:2" x14ac:dyDescent="0.25">
      <c r="A590" s="8"/>
      <c r="B590" s="8"/>
    </row>
    <row r="591" spans="1:2" x14ac:dyDescent="0.25">
      <c r="A591" s="8"/>
      <c r="B591" s="8"/>
    </row>
    <row r="592" spans="1:2" x14ac:dyDescent="0.25">
      <c r="A592" s="8"/>
      <c r="B592" s="8"/>
    </row>
    <row r="593" spans="1:2" x14ac:dyDescent="0.25">
      <c r="A593" s="8"/>
      <c r="B593" s="8"/>
    </row>
    <row r="594" spans="1:2" x14ac:dyDescent="0.25">
      <c r="A594" s="8"/>
      <c r="B594" s="8"/>
    </row>
    <row r="595" spans="1:2" x14ac:dyDescent="0.25">
      <c r="A595" s="8"/>
      <c r="B595" s="8"/>
    </row>
    <row r="596" spans="1:2" x14ac:dyDescent="0.25">
      <c r="A596" s="8"/>
      <c r="B596" s="8"/>
    </row>
    <row r="597" spans="1:2" x14ac:dyDescent="0.25">
      <c r="A597" s="8"/>
      <c r="B597" s="8"/>
    </row>
    <row r="598" spans="1:2" x14ac:dyDescent="0.25">
      <c r="A598" s="8"/>
      <c r="B598" s="8"/>
    </row>
    <row r="599" spans="1:2" x14ac:dyDescent="0.25">
      <c r="A599" s="8"/>
      <c r="B599" s="8"/>
    </row>
    <row r="600" spans="1:2" x14ac:dyDescent="0.25">
      <c r="A600" s="8"/>
      <c r="B600" s="8"/>
    </row>
    <row r="601" spans="1:2" x14ac:dyDescent="0.25">
      <c r="A601" s="8"/>
      <c r="B601" s="8"/>
    </row>
    <row r="602" spans="1:2" x14ac:dyDescent="0.25">
      <c r="A602" s="8"/>
      <c r="B602" s="8"/>
    </row>
    <row r="603" spans="1:2" x14ac:dyDescent="0.25">
      <c r="A603" s="8"/>
      <c r="B603" s="8"/>
    </row>
    <row r="604" spans="1:2" x14ac:dyDescent="0.25">
      <c r="A604" s="8"/>
      <c r="B604" s="8"/>
    </row>
    <row r="605" spans="1:2" x14ac:dyDescent="0.25">
      <c r="A605" s="8"/>
      <c r="B605" s="8"/>
    </row>
    <row r="606" spans="1:2" x14ac:dyDescent="0.25">
      <c r="A606" s="8"/>
      <c r="B606" s="8"/>
    </row>
    <row r="607" spans="1:2" x14ac:dyDescent="0.25">
      <c r="A607" s="8"/>
      <c r="B607" s="8"/>
    </row>
    <row r="608" spans="1:2" x14ac:dyDescent="0.25">
      <c r="A608" s="8"/>
      <c r="B608" s="8"/>
    </row>
    <row r="609" spans="1:2" x14ac:dyDescent="0.25">
      <c r="A609" s="8"/>
      <c r="B609" s="8"/>
    </row>
    <row r="610" spans="1:2" x14ac:dyDescent="0.25">
      <c r="A610" s="8"/>
      <c r="B610" s="8"/>
    </row>
    <row r="611" spans="1:2" x14ac:dyDescent="0.25">
      <c r="A611" s="8"/>
      <c r="B611" s="8"/>
    </row>
    <row r="612" spans="1:2" x14ac:dyDescent="0.25">
      <c r="A612" s="8"/>
      <c r="B612" s="8"/>
    </row>
    <row r="613" spans="1:2" x14ac:dyDescent="0.25">
      <c r="A613" s="8"/>
      <c r="B613" s="8"/>
    </row>
    <row r="614" spans="1:2" x14ac:dyDescent="0.25">
      <c r="A614" s="8"/>
      <c r="B614" s="8"/>
    </row>
    <row r="615" spans="1:2" x14ac:dyDescent="0.25">
      <c r="A615" s="8"/>
      <c r="B615" s="8"/>
    </row>
    <row r="616" spans="1:2" x14ac:dyDescent="0.25">
      <c r="A616" s="8"/>
      <c r="B616" s="8"/>
    </row>
    <row r="617" spans="1:2" x14ac:dyDescent="0.25">
      <c r="A617" s="8"/>
      <c r="B617" s="8"/>
    </row>
    <row r="618" spans="1:2" x14ac:dyDescent="0.25">
      <c r="A618" s="8"/>
      <c r="B618" s="8"/>
    </row>
    <row r="619" spans="1:2" x14ac:dyDescent="0.25">
      <c r="A619" s="8"/>
      <c r="B619" s="8"/>
    </row>
    <row r="620" spans="1:2" x14ac:dyDescent="0.25">
      <c r="A620" s="8"/>
      <c r="B620" s="8"/>
    </row>
    <row r="621" spans="1:2" x14ac:dyDescent="0.25">
      <c r="A621" s="8"/>
      <c r="B621" s="8"/>
    </row>
    <row r="622" spans="1:2" x14ac:dyDescent="0.25">
      <c r="A622" s="8"/>
      <c r="B622" s="8"/>
    </row>
    <row r="623" spans="1:2" x14ac:dyDescent="0.25">
      <c r="A623" s="8"/>
      <c r="B623" s="8"/>
    </row>
    <row r="624" spans="1:2" x14ac:dyDescent="0.25">
      <c r="A624" s="8"/>
      <c r="B624" s="8"/>
    </row>
    <row r="625" spans="1:2" x14ac:dyDescent="0.25">
      <c r="A625" s="8"/>
      <c r="B625" s="8"/>
    </row>
    <row r="626" spans="1:2" x14ac:dyDescent="0.25">
      <c r="A626" s="8"/>
      <c r="B626" s="8"/>
    </row>
    <row r="627" spans="1:2" x14ac:dyDescent="0.25">
      <c r="A627" s="8"/>
      <c r="B627" s="8"/>
    </row>
    <row r="628" spans="1:2" x14ac:dyDescent="0.25">
      <c r="A628" s="8"/>
      <c r="B628" s="8"/>
    </row>
    <row r="629" spans="1:2" x14ac:dyDescent="0.25">
      <c r="A629" s="8"/>
      <c r="B629" s="8"/>
    </row>
    <row r="630" spans="1:2" x14ac:dyDescent="0.25">
      <c r="A630" s="8"/>
      <c r="B630" s="8"/>
    </row>
    <row r="631" spans="1:2" x14ac:dyDescent="0.25">
      <c r="A631" s="8"/>
      <c r="B631" s="8"/>
    </row>
  </sheetData>
  <mergeCells count="25">
    <mergeCell ref="A61:D61"/>
    <mergeCell ref="A62:D62"/>
    <mergeCell ref="A63:D63"/>
    <mergeCell ref="A64:D64"/>
    <mergeCell ref="A2:D2"/>
    <mergeCell ref="A57:D57"/>
    <mergeCell ref="A58:D58"/>
    <mergeCell ref="A59:D59"/>
    <mergeCell ref="A60:D60"/>
    <mergeCell ref="A3:D3"/>
    <mergeCell ref="B1:D1"/>
    <mergeCell ref="A4:D4"/>
    <mergeCell ref="B5:D5"/>
    <mergeCell ref="C6:D6"/>
    <mergeCell ref="A56:D56"/>
    <mergeCell ref="A55:D55"/>
    <mergeCell ref="A9:D9"/>
    <mergeCell ref="A10:D10"/>
    <mergeCell ref="A11:D11"/>
    <mergeCell ref="A12:D12"/>
    <mergeCell ref="A7:D7"/>
    <mergeCell ref="A8:D8"/>
    <mergeCell ref="A14:A15"/>
    <mergeCell ref="B14:B15"/>
    <mergeCell ref="A53:D5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O566"/>
  <sheetViews>
    <sheetView zoomScale="85" zoomScaleNormal="85" zoomScaleSheetLayoutView="100" workbookViewId="0">
      <pane xSplit="15" ySplit="6" topLeftCell="P7" activePane="bottomRight" state="frozen"/>
      <selection pane="topRight"/>
      <selection pane="bottomLeft"/>
      <selection pane="bottomRight"/>
    </sheetView>
  </sheetViews>
  <sheetFormatPr defaultColWidth="9.109375" defaultRowHeight="13.2" outlineLevelRow="1" x14ac:dyDescent="0.25"/>
  <cols>
    <col min="1" max="1" width="8.6640625" style="18" customWidth="1"/>
    <col min="2" max="2" width="47" style="18" customWidth="1"/>
    <col min="3" max="15" width="10.6640625" style="18" customWidth="1"/>
    <col min="16" max="16384" width="9.109375" style="18"/>
  </cols>
  <sheetData>
    <row r="1" spans="1:15" ht="24.75" customHeight="1" x14ac:dyDescent="0.25">
      <c r="A1" s="493" t="s">
        <v>1065</v>
      </c>
      <c r="B1" s="478"/>
      <c r="C1" s="1699" t="s">
        <v>741</v>
      </c>
      <c r="D1" s="1699"/>
      <c r="E1" s="1699"/>
      <c r="F1" s="1699"/>
      <c r="G1" s="1699"/>
      <c r="H1" s="1699"/>
      <c r="I1" s="1699"/>
      <c r="J1" s="1699"/>
      <c r="K1" s="1699"/>
      <c r="L1" s="1699"/>
      <c r="M1" s="1699"/>
      <c r="N1" s="1699"/>
      <c r="O1" s="1700"/>
    </row>
    <row r="2" spans="1:15" ht="15" customHeight="1" x14ac:dyDescent="0.25">
      <c r="A2" s="2212" t="s">
        <v>1066</v>
      </c>
      <c r="B2" s="2213"/>
      <c r="C2" s="2213"/>
      <c r="D2" s="2213"/>
      <c r="E2" s="2213"/>
      <c r="F2" s="2213"/>
      <c r="G2" s="2213"/>
      <c r="H2" s="2213"/>
      <c r="I2" s="2213"/>
      <c r="J2" s="2213"/>
      <c r="K2" s="2213"/>
      <c r="L2" s="2213"/>
      <c r="M2" s="2213"/>
      <c r="N2" s="2213"/>
      <c r="O2" s="2214"/>
    </row>
    <row r="3" spans="1:15" ht="15" customHeight="1" x14ac:dyDescent="0.25">
      <c r="A3" s="2254" t="s">
        <v>399</v>
      </c>
      <c r="B3" s="2255"/>
      <c r="C3" s="2255"/>
      <c r="D3" s="2255"/>
      <c r="E3" s="2255"/>
      <c r="F3" s="2255"/>
      <c r="G3" s="2255"/>
      <c r="H3" s="2255"/>
      <c r="I3" s="2255"/>
      <c r="J3" s="2255"/>
      <c r="K3" s="2255"/>
      <c r="L3" s="2255"/>
      <c r="M3" s="2255"/>
      <c r="N3" s="2255"/>
      <c r="O3" s="2256"/>
    </row>
    <row r="4" spans="1:15" ht="13.8" thickBot="1" x14ac:dyDescent="0.3">
      <c r="A4" s="2230"/>
      <c r="B4" s="2248"/>
      <c r="C4" s="2248"/>
      <c r="D4" s="2248"/>
      <c r="E4" s="841"/>
      <c r="F4" s="828"/>
      <c r="G4" s="828"/>
      <c r="H4" s="828"/>
      <c r="I4" s="828"/>
      <c r="J4" s="828"/>
      <c r="K4" s="828"/>
      <c r="L4" s="828"/>
      <c r="M4" s="828"/>
      <c r="N4" s="828"/>
      <c r="O4" s="829"/>
    </row>
    <row r="5" spans="1:15" ht="40.5" customHeight="1" thickBot="1" x14ac:dyDescent="0.3">
      <c r="A5" s="445" t="s">
        <v>388</v>
      </c>
      <c r="B5" s="1686" t="s">
        <v>1033</v>
      </c>
      <c r="C5" s="1687"/>
      <c r="D5" s="1687"/>
      <c r="E5" s="1687"/>
      <c r="F5" s="1687"/>
      <c r="G5" s="1687"/>
      <c r="H5" s="1687"/>
      <c r="I5" s="1687"/>
      <c r="J5" s="1687"/>
      <c r="K5" s="1687"/>
      <c r="L5" s="1687"/>
      <c r="M5" s="1687"/>
      <c r="N5" s="1687"/>
      <c r="O5" s="1688"/>
    </row>
    <row r="6" spans="1:15" ht="15" customHeight="1" thickBot="1" x14ac:dyDescent="0.3">
      <c r="A6" s="102" t="s">
        <v>561</v>
      </c>
      <c r="B6" s="234"/>
      <c r="C6" s="2175"/>
      <c r="D6" s="2176"/>
      <c r="E6" s="506"/>
      <c r="F6" s="506"/>
      <c r="G6" s="506"/>
      <c r="H6" s="506"/>
      <c r="I6" s="506"/>
      <c r="J6" s="506"/>
      <c r="K6" s="506"/>
      <c r="L6" s="506"/>
      <c r="M6" s="506"/>
      <c r="N6" s="506"/>
      <c r="O6" s="964">
        <v>44196</v>
      </c>
    </row>
    <row r="7" spans="1:15" ht="13.8" thickBot="1" x14ac:dyDescent="0.3">
      <c r="A7" s="1704" t="s">
        <v>2101</v>
      </c>
      <c r="B7" s="1705"/>
      <c r="C7" s="1705"/>
      <c r="D7" s="1705"/>
      <c r="E7" s="1705"/>
      <c r="F7" s="1705"/>
      <c r="G7" s="1705"/>
      <c r="H7" s="1705"/>
      <c r="I7" s="1705"/>
      <c r="J7" s="1705"/>
      <c r="K7" s="1705"/>
      <c r="L7" s="1705"/>
      <c r="M7" s="1705"/>
      <c r="N7" s="1705"/>
      <c r="O7" s="2171"/>
    </row>
    <row r="8" spans="1:15" ht="13.8" thickBot="1" x14ac:dyDescent="0.3">
      <c r="A8" s="1704" t="s">
        <v>2027</v>
      </c>
      <c r="B8" s="1705"/>
      <c r="C8" s="1705"/>
      <c r="D8" s="1705"/>
      <c r="E8" s="1705"/>
      <c r="F8" s="1705"/>
      <c r="G8" s="1705"/>
      <c r="H8" s="1705"/>
      <c r="I8" s="1705"/>
      <c r="J8" s="1705"/>
      <c r="K8" s="1705"/>
      <c r="L8" s="1705"/>
      <c r="M8" s="1705"/>
      <c r="N8" s="1705"/>
      <c r="O8" s="2171"/>
    </row>
    <row r="9" spans="1:15" ht="24" customHeight="1" thickBot="1" x14ac:dyDescent="0.3">
      <c r="A9" s="1704" t="s">
        <v>2091</v>
      </c>
      <c r="B9" s="1705"/>
      <c r="C9" s="1705"/>
      <c r="D9" s="1705"/>
      <c r="E9" s="1705"/>
      <c r="F9" s="1705"/>
      <c r="G9" s="1705"/>
      <c r="H9" s="1705"/>
      <c r="I9" s="1705"/>
      <c r="J9" s="1705"/>
      <c r="K9" s="1705"/>
      <c r="L9" s="1705"/>
      <c r="M9" s="1705"/>
      <c r="N9" s="1705"/>
      <c r="O9" s="2171"/>
    </row>
    <row r="10" spans="1:15" ht="13.8" thickBot="1" x14ac:dyDescent="0.3">
      <c r="A10" s="1704" t="s">
        <v>2009</v>
      </c>
      <c r="B10" s="1705"/>
      <c r="C10" s="1705"/>
      <c r="D10" s="1705"/>
      <c r="E10" s="1705"/>
      <c r="F10" s="1705"/>
      <c r="G10" s="1705"/>
      <c r="H10" s="1705"/>
      <c r="I10" s="1705"/>
      <c r="J10" s="1705"/>
      <c r="K10" s="1705"/>
      <c r="L10" s="1705"/>
      <c r="M10" s="1705"/>
      <c r="N10" s="1705"/>
      <c r="O10" s="2171"/>
    </row>
    <row r="11" spans="1:15" ht="25.5" customHeight="1" thickBot="1" x14ac:dyDescent="0.3">
      <c r="A11" s="1704" t="s">
        <v>2102</v>
      </c>
      <c r="B11" s="1705"/>
      <c r="C11" s="1705"/>
      <c r="D11" s="1705"/>
      <c r="E11" s="1705"/>
      <c r="F11" s="1705"/>
      <c r="G11" s="1705"/>
      <c r="H11" s="1705"/>
      <c r="I11" s="1705"/>
      <c r="J11" s="1705"/>
      <c r="K11" s="1705"/>
      <c r="L11" s="1705"/>
      <c r="M11" s="1705"/>
      <c r="N11" s="1705"/>
      <c r="O11" s="2171"/>
    </row>
    <row r="12" spans="1:15" ht="36.75" customHeight="1" thickBot="1" x14ac:dyDescent="0.3">
      <c r="A12" s="1704" t="s">
        <v>2103</v>
      </c>
      <c r="B12" s="1705"/>
      <c r="C12" s="1705"/>
      <c r="D12" s="1705"/>
      <c r="E12" s="1705"/>
      <c r="F12" s="1705"/>
      <c r="G12" s="1705"/>
      <c r="H12" s="1705"/>
      <c r="I12" s="1705"/>
      <c r="J12" s="1705"/>
      <c r="K12" s="1705"/>
      <c r="L12" s="1705"/>
      <c r="M12" s="1705"/>
      <c r="N12" s="1705"/>
      <c r="O12" s="2171"/>
    </row>
    <row r="13" spans="1:15" ht="13.8" thickBot="1" x14ac:dyDescent="0.3">
      <c r="A13" s="1169"/>
      <c r="B13" s="1170"/>
      <c r="C13" s="1171"/>
      <c r="D13" s="1171"/>
      <c r="E13" s="1171"/>
      <c r="F13" s="1171"/>
      <c r="G13" s="1171"/>
      <c r="H13" s="1171"/>
      <c r="I13" s="1171"/>
      <c r="J13" s="1171"/>
      <c r="K13" s="1171"/>
      <c r="L13" s="1171"/>
      <c r="M13" s="1171"/>
      <c r="N13" s="1171"/>
      <c r="O13" s="1172"/>
    </row>
    <row r="14" spans="1:15" ht="13.8" thickBot="1" x14ac:dyDescent="0.3">
      <c r="A14" s="2242" t="s">
        <v>1880</v>
      </c>
      <c r="B14" s="2250"/>
      <c r="C14" s="1127" t="s">
        <v>769</v>
      </c>
      <c r="D14" s="1127" t="s">
        <v>770</v>
      </c>
      <c r="E14" s="1127" t="s">
        <v>774</v>
      </c>
      <c r="F14" s="1127" t="s">
        <v>775</v>
      </c>
      <c r="G14" s="1127" t="s">
        <v>778</v>
      </c>
      <c r="H14" s="1127" t="s">
        <v>837</v>
      </c>
      <c r="I14" s="1127" t="s">
        <v>1067</v>
      </c>
      <c r="J14" s="1127" t="s">
        <v>1068</v>
      </c>
      <c r="K14" s="1127" t="s">
        <v>1069</v>
      </c>
      <c r="L14" s="1127" t="s">
        <v>1070</v>
      </c>
      <c r="M14" s="1127" t="s">
        <v>1071</v>
      </c>
      <c r="N14" s="1127" t="s">
        <v>1072</v>
      </c>
      <c r="O14" s="1127" t="s">
        <v>1073</v>
      </c>
    </row>
    <row r="15" spans="1:15" ht="13.8" thickBot="1" x14ac:dyDescent="0.3">
      <c r="A15" s="2257"/>
      <c r="B15" s="2258"/>
      <c r="C15" s="2259" t="s">
        <v>1074</v>
      </c>
      <c r="D15" s="2259"/>
      <c r="E15" s="2259"/>
      <c r="F15" s="2259"/>
      <c r="G15" s="2259"/>
      <c r="H15" s="2259"/>
      <c r="I15" s="2259"/>
      <c r="J15" s="2259"/>
      <c r="K15" s="2259"/>
      <c r="L15" s="2259"/>
      <c r="M15" s="2259"/>
      <c r="N15" s="2259"/>
      <c r="O15" s="2260"/>
    </row>
    <row r="16" spans="1:15" ht="21" thickBot="1" x14ac:dyDescent="0.3">
      <c r="A16" s="2243"/>
      <c r="B16" s="2251"/>
      <c r="C16" s="1135" t="s">
        <v>2109</v>
      </c>
      <c r="D16" s="1135" t="s">
        <v>1075</v>
      </c>
      <c r="E16" s="1135" t="s">
        <v>1076</v>
      </c>
      <c r="F16" s="1135" t="s">
        <v>1077</v>
      </c>
      <c r="G16" s="1135" t="s">
        <v>1078</v>
      </c>
      <c r="H16" s="1135" t="s">
        <v>1079</v>
      </c>
      <c r="I16" s="1135" t="s">
        <v>1080</v>
      </c>
      <c r="J16" s="1135" t="s">
        <v>1081</v>
      </c>
      <c r="K16" s="1135" t="s">
        <v>1082</v>
      </c>
      <c r="L16" s="1135" t="s">
        <v>2110</v>
      </c>
      <c r="M16" s="1135" t="s">
        <v>1081</v>
      </c>
      <c r="N16" s="1135" t="s">
        <v>2108</v>
      </c>
      <c r="O16" s="1135" t="s">
        <v>415</v>
      </c>
    </row>
    <row r="17" spans="1:15" hidden="1" outlineLevel="1" x14ac:dyDescent="0.25">
      <c r="A17" s="1130">
        <v>1</v>
      </c>
      <c r="B17" s="598" t="s">
        <v>1039</v>
      </c>
      <c r="C17" s="1152"/>
      <c r="D17" s="1152"/>
      <c r="E17" s="1152"/>
      <c r="F17" s="1152"/>
      <c r="G17" s="1152"/>
      <c r="H17" s="1152"/>
      <c r="I17" s="1152"/>
      <c r="J17" s="1152"/>
      <c r="K17" s="1152"/>
      <c r="L17" s="1152"/>
      <c r="M17" s="1152"/>
      <c r="N17" s="1152"/>
      <c r="O17" s="1152"/>
    </row>
    <row r="18" spans="1:15" hidden="1" outlineLevel="1" x14ac:dyDescent="0.25">
      <c r="A18" s="1131">
        <v>2</v>
      </c>
      <c r="B18" s="599" t="s">
        <v>486</v>
      </c>
      <c r="C18" s="1153"/>
      <c r="D18" s="1153"/>
      <c r="E18" s="1153"/>
      <c r="F18" s="1153"/>
      <c r="G18" s="1153"/>
      <c r="H18" s="1153"/>
      <c r="I18" s="1153"/>
      <c r="J18" s="1153"/>
      <c r="K18" s="1153"/>
      <c r="L18" s="1153"/>
      <c r="M18" s="1153"/>
      <c r="N18" s="1153"/>
      <c r="O18" s="1153"/>
    </row>
    <row r="19" spans="1:15" hidden="1" outlineLevel="1" x14ac:dyDescent="0.25">
      <c r="A19" s="1131">
        <v>3</v>
      </c>
      <c r="B19" s="599" t="s">
        <v>491</v>
      </c>
      <c r="C19" s="1153"/>
      <c r="D19" s="1153"/>
      <c r="E19" s="1153"/>
      <c r="F19" s="1153"/>
      <c r="G19" s="1153"/>
      <c r="H19" s="1153"/>
      <c r="I19" s="1153"/>
      <c r="J19" s="1153"/>
      <c r="K19" s="1153"/>
      <c r="L19" s="1153"/>
      <c r="M19" s="1153"/>
      <c r="N19" s="1153"/>
      <c r="O19" s="1153"/>
    </row>
    <row r="20" spans="1:15" hidden="1" outlineLevel="1" x14ac:dyDescent="0.25">
      <c r="A20" s="1131">
        <v>4</v>
      </c>
      <c r="B20" s="599" t="s">
        <v>1042</v>
      </c>
      <c r="C20" s="1153"/>
      <c r="D20" s="1153"/>
      <c r="E20" s="1153"/>
      <c r="F20" s="1153"/>
      <c r="G20" s="1153"/>
      <c r="H20" s="1153"/>
      <c r="I20" s="1153"/>
      <c r="J20" s="1153"/>
      <c r="K20" s="1153"/>
      <c r="L20" s="1153"/>
      <c r="M20" s="1153"/>
      <c r="N20" s="1153"/>
      <c r="O20" s="1153"/>
    </row>
    <row r="21" spans="1:15" hidden="1" outlineLevel="1" x14ac:dyDescent="0.25">
      <c r="A21" s="1132">
        <v>5</v>
      </c>
      <c r="B21" s="646" t="s">
        <v>1047</v>
      </c>
      <c r="C21" s="1155"/>
      <c r="D21" s="1155"/>
      <c r="E21" s="1155"/>
      <c r="F21" s="1155"/>
      <c r="G21" s="1155"/>
      <c r="H21" s="1155"/>
      <c r="I21" s="1155"/>
      <c r="J21" s="1155"/>
      <c r="K21" s="1155"/>
      <c r="L21" s="1155"/>
      <c r="M21" s="1155"/>
      <c r="N21" s="1155"/>
      <c r="O21" s="1155"/>
    </row>
    <row r="22" spans="1:15" ht="13.8" hidden="1" outlineLevel="1" thickBot="1" x14ac:dyDescent="0.3">
      <c r="A22" s="1133">
        <v>6</v>
      </c>
      <c r="B22" s="647" t="s">
        <v>1048</v>
      </c>
      <c r="C22" s="1157"/>
      <c r="D22" s="1157"/>
      <c r="E22" s="1157"/>
      <c r="F22" s="1157"/>
      <c r="G22" s="1157"/>
      <c r="H22" s="1157"/>
      <c r="I22" s="1157"/>
      <c r="J22" s="1157"/>
      <c r="K22" s="1157"/>
      <c r="L22" s="1157"/>
      <c r="M22" s="1157"/>
      <c r="N22" s="1157"/>
      <c r="O22" s="1157"/>
    </row>
    <row r="23" spans="1:15" collapsed="1" x14ac:dyDescent="0.25">
      <c r="A23" s="1134">
        <v>7</v>
      </c>
      <c r="B23" s="602" t="s">
        <v>1039</v>
      </c>
      <c r="C23" s="1156"/>
      <c r="D23" s="1156"/>
      <c r="E23" s="1156"/>
      <c r="F23" s="1156"/>
      <c r="G23" s="1156"/>
      <c r="H23" s="1156"/>
      <c r="I23" s="1156"/>
      <c r="J23" s="1156"/>
      <c r="K23" s="1156"/>
      <c r="L23" s="1156"/>
      <c r="M23" s="1156"/>
      <c r="N23" s="1156"/>
      <c r="O23" s="1156"/>
    </row>
    <row r="24" spans="1:15" x14ac:dyDescent="0.25">
      <c r="A24" s="1131">
        <v>8</v>
      </c>
      <c r="B24" s="599" t="s">
        <v>1084</v>
      </c>
      <c r="C24" s="1153"/>
      <c r="D24" s="1153"/>
      <c r="E24" s="1153"/>
      <c r="F24" s="1153"/>
      <c r="G24" s="1153"/>
      <c r="H24" s="1153"/>
      <c r="I24" s="1153"/>
      <c r="J24" s="1153"/>
      <c r="K24" s="1153"/>
      <c r="L24" s="1153"/>
      <c r="M24" s="1153"/>
      <c r="N24" s="1153"/>
      <c r="O24" s="1153"/>
    </row>
    <row r="25" spans="1:15" x14ac:dyDescent="0.25">
      <c r="A25" s="1131">
        <v>9</v>
      </c>
      <c r="B25" s="599" t="s">
        <v>1050</v>
      </c>
      <c r="C25" s="1153"/>
      <c r="D25" s="1153"/>
      <c r="E25" s="1153"/>
      <c r="F25" s="1153"/>
      <c r="G25" s="1153"/>
      <c r="H25" s="1153"/>
      <c r="I25" s="1153"/>
      <c r="J25" s="1153"/>
      <c r="K25" s="1153"/>
      <c r="L25" s="1153"/>
      <c r="M25" s="1153"/>
      <c r="N25" s="1153"/>
      <c r="O25" s="1153"/>
    </row>
    <row r="26" spans="1:15" x14ac:dyDescent="0.25">
      <c r="A26" s="1131">
        <v>10</v>
      </c>
      <c r="B26" s="599" t="s">
        <v>1051</v>
      </c>
      <c r="C26" s="1153"/>
      <c r="D26" s="1153"/>
      <c r="E26" s="1153"/>
      <c r="F26" s="1153"/>
      <c r="G26" s="1153"/>
      <c r="H26" s="1153"/>
      <c r="I26" s="1153"/>
      <c r="J26" s="1153"/>
      <c r="K26" s="1153"/>
      <c r="L26" s="1153"/>
      <c r="M26" s="1153"/>
      <c r="N26" s="1153"/>
      <c r="O26" s="1153"/>
    </row>
    <row r="27" spans="1:15" x14ac:dyDescent="0.25">
      <c r="A27" s="1131">
        <v>11</v>
      </c>
      <c r="B27" s="599" t="s">
        <v>1052</v>
      </c>
      <c r="C27" s="1153"/>
      <c r="D27" s="1153"/>
      <c r="E27" s="1153"/>
      <c r="F27" s="1153"/>
      <c r="G27" s="1153"/>
      <c r="H27" s="1153"/>
      <c r="I27" s="1153"/>
      <c r="J27" s="1153"/>
      <c r="K27" s="1153"/>
      <c r="L27" s="1153"/>
      <c r="M27" s="1153"/>
      <c r="N27" s="1153"/>
      <c r="O27" s="1153"/>
    </row>
    <row r="28" spans="1:15" x14ac:dyDescent="0.25">
      <c r="A28" s="1131">
        <v>12</v>
      </c>
      <c r="B28" s="599" t="s">
        <v>486</v>
      </c>
      <c r="C28" s="1153"/>
      <c r="D28" s="1153"/>
      <c r="E28" s="1153"/>
      <c r="F28" s="1153"/>
      <c r="G28" s="1153"/>
      <c r="H28" s="1153"/>
      <c r="I28" s="1153"/>
      <c r="J28" s="1153"/>
      <c r="K28" s="1153"/>
      <c r="L28" s="1153"/>
      <c r="M28" s="1153"/>
      <c r="N28" s="1153"/>
      <c r="O28" s="1153"/>
    </row>
    <row r="29" spans="1:15" x14ac:dyDescent="0.25">
      <c r="A29" s="1131">
        <v>13</v>
      </c>
      <c r="B29" s="599" t="s">
        <v>1053</v>
      </c>
      <c r="C29" s="1153"/>
      <c r="D29" s="1153"/>
      <c r="E29" s="1153"/>
      <c r="F29" s="1153"/>
      <c r="G29" s="1153"/>
      <c r="H29" s="1153"/>
      <c r="I29" s="1153"/>
      <c r="J29" s="1153"/>
      <c r="K29" s="1153"/>
      <c r="L29" s="1153"/>
      <c r="M29" s="1153"/>
      <c r="N29" s="1153"/>
      <c r="O29" s="1153"/>
    </row>
    <row r="30" spans="1:15" x14ac:dyDescent="0.25">
      <c r="A30" s="1131">
        <v>14</v>
      </c>
      <c r="B30" s="599" t="s">
        <v>1042</v>
      </c>
      <c r="C30" s="1153"/>
      <c r="D30" s="1153"/>
      <c r="E30" s="1153"/>
      <c r="F30" s="1153"/>
      <c r="G30" s="1153"/>
      <c r="H30" s="1153"/>
      <c r="I30" s="1153"/>
      <c r="J30" s="1153"/>
      <c r="K30" s="1153"/>
      <c r="L30" s="1153"/>
      <c r="M30" s="1153"/>
      <c r="N30" s="1153"/>
      <c r="O30" s="1153"/>
    </row>
    <row r="31" spans="1:15" x14ac:dyDescent="0.25">
      <c r="A31" s="1131">
        <v>15</v>
      </c>
      <c r="B31" s="599" t="s">
        <v>488</v>
      </c>
      <c r="C31" s="1153"/>
      <c r="D31" s="1153"/>
      <c r="E31" s="1153"/>
      <c r="F31" s="1153"/>
      <c r="G31" s="1153"/>
      <c r="H31" s="1153"/>
      <c r="I31" s="1153"/>
      <c r="J31" s="1153"/>
      <c r="K31" s="1153"/>
      <c r="L31" s="1153"/>
      <c r="M31" s="1153"/>
      <c r="N31" s="1153"/>
      <c r="O31" s="1153"/>
    </row>
    <row r="32" spans="1:15" x14ac:dyDescent="0.25">
      <c r="A32" s="1131">
        <v>16</v>
      </c>
      <c r="B32" s="599" t="s">
        <v>1055</v>
      </c>
      <c r="C32" s="1153"/>
      <c r="D32" s="1153"/>
      <c r="E32" s="1153"/>
      <c r="F32" s="1153"/>
      <c r="G32" s="1153"/>
      <c r="H32" s="1153"/>
      <c r="I32" s="1153"/>
      <c r="J32" s="1153"/>
      <c r="K32" s="1153"/>
      <c r="L32" s="1153"/>
      <c r="M32" s="1153"/>
      <c r="N32" s="1153"/>
      <c r="O32" s="1153"/>
    </row>
    <row r="33" spans="1:15" x14ac:dyDescent="0.25">
      <c r="A33" s="1131">
        <v>17</v>
      </c>
      <c r="B33" s="599" t="s">
        <v>1056</v>
      </c>
      <c r="C33" s="1153"/>
      <c r="D33" s="1153"/>
      <c r="E33" s="1153"/>
      <c r="F33" s="1153"/>
      <c r="G33" s="1153"/>
      <c r="H33" s="1153"/>
      <c r="I33" s="1153"/>
      <c r="J33" s="1153"/>
      <c r="K33" s="1153"/>
      <c r="L33" s="1153"/>
      <c r="M33" s="1153"/>
      <c r="N33" s="1153"/>
      <c r="O33" s="1153"/>
    </row>
    <row r="34" spans="1:15" x14ac:dyDescent="0.25">
      <c r="A34" s="1131">
        <v>18</v>
      </c>
      <c r="B34" s="599" t="s">
        <v>480</v>
      </c>
      <c r="C34" s="1153"/>
      <c r="D34" s="1153"/>
      <c r="E34" s="1153"/>
      <c r="F34" s="1153"/>
      <c r="G34" s="1153"/>
      <c r="H34" s="1153"/>
      <c r="I34" s="1153"/>
      <c r="J34" s="1153"/>
      <c r="K34" s="1153"/>
      <c r="L34" s="1153"/>
      <c r="M34" s="1153"/>
      <c r="N34" s="1153"/>
      <c r="O34" s="1153"/>
    </row>
    <row r="35" spans="1:15" ht="26.4" x14ac:dyDescent="0.25">
      <c r="A35" s="1131">
        <v>19</v>
      </c>
      <c r="B35" s="599" t="s">
        <v>1057</v>
      </c>
      <c r="C35" s="1153"/>
      <c r="D35" s="1153"/>
      <c r="E35" s="1153"/>
      <c r="F35" s="1153"/>
      <c r="G35" s="1153"/>
      <c r="H35" s="1153"/>
      <c r="I35" s="1153"/>
      <c r="J35" s="1153"/>
      <c r="K35" s="1153"/>
      <c r="L35" s="1153"/>
      <c r="M35" s="1153"/>
      <c r="N35" s="1153"/>
      <c r="O35" s="1153"/>
    </row>
    <row r="36" spans="1:15" x14ac:dyDescent="0.25">
      <c r="A36" s="1131">
        <v>20</v>
      </c>
      <c r="B36" s="599" t="s">
        <v>1058</v>
      </c>
      <c r="C36" s="1153"/>
      <c r="D36" s="1153"/>
      <c r="E36" s="1153"/>
      <c r="F36" s="1153"/>
      <c r="G36" s="1153"/>
      <c r="H36" s="1153"/>
      <c r="I36" s="1153"/>
      <c r="J36" s="1153"/>
      <c r="K36" s="1153"/>
      <c r="L36" s="1153"/>
      <c r="M36" s="1153"/>
      <c r="N36" s="1153"/>
      <c r="O36" s="1153"/>
    </row>
    <row r="37" spans="1:15" x14ac:dyDescent="0.25">
      <c r="A37" s="1131">
        <v>21</v>
      </c>
      <c r="B37" s="599" t="s">
        <v>1059</v>
      </c>
      <c r="C37" s="1153"/>
      <c r="D37" s="1153"/>
      <c r="E37" s="1153"/>
      <c r="F37" s="1153"/>
      <c r="G37" s="1153"/>
      <c r="H37" s="1153"/>
      <c r="I37" s="1153"/>
      <c r="J37" s="1153"/>
      <c r="K37" s="1153"/>
      <c r="L37" s="1153"/>
      <c r="M37" s="1153"/>
      <c r="N37" s="1153"/>
      <c r="O37" s="1153"/>
    </row>
    <row r="38" spans="1:15" ht="13.8" thickBot="1" x14ac:dyDescent="0.3">
      <c r="A38" s="1132">
        <v>22</v>
      </c>
      <c r="B38" s="646" t="s">
        <v>1060</v>
      </c>
      <c r="C38" s="1155"/>
      <c r="D38" s="1155"/>
      <c r="E38" s="1155"/>
      <c r="F38" s="1155"/>
      <c r="G38" s="1155"/>
      <c r="H38" s="1155"/>
      <c r="I38" s="1155"/>
      <c r="J38" s="1155"/>
      <c r="K38" s="1155"/>
      <c r="L38" s="1155"/>
      <c r="M38" s="1155"/>
      <c r="N38" s="1155"/>
      <c r="O38" s="1155"/>
    </row>
    <row r="39" spans="1:15" ht="13.8" thickBot="1" x14ac:dyDescent="0.3">
      <c r="A39" s="1133">
        <v>23</v>
      </c>
      <c r="B39" s="1168" t="s">
        <v>1061</v>
      </c>
      <c r="C39" s="1167"/>
      <c r="D39" s="1167"/>
      <c r="E39" s="1167"/>
      <c r="F39" s="1167"/>
      <c r="G39" s="1167"/>
      <c r="H39" s="1167"/>
      <c r="I39" s="1167"/>
      <c r="J39" s="1167"/>
      <c r="K39" s="1167"/>
      <c r="L39" s="1167"/>
      <c r="M39" s="1167"/>
      <c r="N39" s="1167"/>
      <c r="O39" s="1167"/>
    </row>
    <row r="40" spans="1:15" ht="13.8" thickBot="1" x14ac:dyDescent="0.3">
      <c r="A40" s="1128">
        <v>24</v>
      </c>
      <c r="B40" s="1129" t="s">
        <v>415</v>
      </c>
      <c r="C40" s="1151"/>
      <c r="D40" s="1151"/>
      <c r="E40" s="1151"/>
      <c r="F40" s="1151"/>
      <c r="G40" s="1151"/>
      <c r="H40" s="1151"/>
      <c r="I40" s="1151"/>
      <c r="J40" s="1151"/>
      <c r="K40" s="1151"/>
      <c r="L40" s="1151"/>
      <c r="M40" s="1151"/>
      <c r="N40" s="1151"/>
      <c r="O40" s="1151"/>
    </row>
    <row r="41" spans="1:15" ht="13.8" thickBot="1" x14ac:dyDescent="0.3">
      <c r="A41" s="1136" t="s">
        <v>2548</v>
      </c>
      <c r="B41" s="506"/>
      <c r="C41" s="623"/>
      <c r="D41" s="623"/>
      <c r="E41" s="623"/>
      <c r="F41" s="623"/>
      <c r="G41" s="623"/>
      <c r="H41" s="623"/>
      <c r="I41" s="623"/>
      <c r="J41" s="623"/>
      <c r="K41" s="623"/>
      <c r="L41" s="623"/>
      <c r="M41" s="623"/>
      <c r="N41" s="623"/>
      <c r="O41" s="1149"/>
    </row>
    <row r="42" spans="1:15" ht="99.9" customHeight="1" thickBot="1" x14ac:dyDescent="0.3">
      <c r="A42" s="2152"/>
      <c r="B42" s="2153"/>
      <c r="C42" s="2153"/>
      <c r="D42" s="2153"/>
      <c r="E42" s="2153"/>
      <c r="F42" s="2153"/>
      <c r="G42" s="2153"/>
      <c r="H42" s="2153"/>
      <c r="I42" s="2153"/>
      <c r="J42" s="2153"/>
      <c r="K42" s="2153"/>
      <c r="L42" s="2153"/>
      <c r="M42" s="2153"/>
      <c r="N42" s="2153"/>
      <c r="O42" s="2154"/>
    </row>
    <row r="43" spans="1:15" ht="8.25" customHeight="1" x14ac:dyDescent="0.25">
      <c r="A43" s="645"/>
      <c r="B43" s="644"/>
      <c r="C43" s="644"/>
      <c r="D43" s="644"/>
      <c r="E43" s="644"/>
      <c r="F43" s="644"/>
      <c r="G43" s="644"/>
      <c r="H43" s="644"/>
      <c r="I43" s="644"/>
      <c r="J43" s="644"/>
      <c r="K43" s="644"/>
      <c r="L43" s="644"/>
      <c r="M43" s="644"/>
      <c r="N43" s="644"/>
      <c r="O43" s="644"/>
    </row>
    <row r="44" spans="1:15" x14ac:dyDescent="0.25">
      <c r="A44" s="603" t="s">
        <v>1391</v>
      </c>
      <c r="B44" s="644"/>
      <c r="C44" s="644"/>
      <c r="D44" s="644"/>
      <c r="E44" s="644"/>
      <c r="F44" s="644"/>
      <c r="G44" s="644"/>
      <c r="H44" s="644"/>
      <c r="I44" s="644"/>
      <c r="J44" s="644"/>
      <c r="K44" s="644"/>
      <c r="L44" s="644"/>
      <c r="M44" s="644"/>
      <c r="N44" s="644"/>
      <c r="O44" s="644"/>
    </row>
    <row r="45" spans="1:15" x14ac:dyDescent="0.25">
      <c r="A45" s="2261" t="s">
        <v>910</v>
      </c>
      <c r="B45" s="2261"/>
      <c r="C45" s="2261"/>
      <c r="D45" s="2261"/>
      <c r="E45" s="2261"/>
      <c r="F45" s="2261"/>
      <c r="G45" s="2261"/>
      <c r="H45" s="2261"/>
      <c r="I45" s="2261"/>
      <c r="J45" s="2261"/>
      <c r="K45" s="2261"/>
      <c r="L45" s="2261"/>
      <c r="M45" s="2261"/>
      <c r="N45" s="2261"/>
      <c r="O45" s="2261"/>
    </row>
    <row r="46" spans="1:15" x14ac:dyDescent="0.25">
      <c r="A46" s="2261" t="s">
        <v>888</v>
      </c>
      <c r="B46" s="2261"/>
      <c r="C46" s="2261"/>
      <c r="D46" s="2261"/>
      <c r="E46" s="2261"/>
      <c r="F46" s="2261"/>
      <c r="G46" s="2261"/>
      <c r="H46" s="2261"/>
      <c r="I46" s="2261"/>
      <c r="J46" s="2261"/>
      <c r="K46" s="2261"/>
      <c r="L46" s="2261"/>
      <c r="M46" s="2261"/>
      <c r="N46" s="2261"/>
      <c r="O46" s="2261"/>
    </row>
    <row r="47" spans="1:15" ht="36" customHeight="1" x14ac:dyDescent="0.25">
      <c r="A47" s="2252" t="s">
        <v>2104</v>
      </c>
      <c r="B47" s="2252"/>
      <c r="C47" s="2252"/>
      <c r="D47" s="2252"/>
      <c r="E47" s="2252"/>
      <c r="F47" s="2252"/>
      <c r="G47" s="2252"/>
      <c r="H47" s="2252"/>
      <c r="I47" s="2252"/>
      <c r="J47" s="2252"/>
      <c r="K47" s="2252"/>
      <c r="L47" s="2252"/>
      <c r="M47" s="2252"/>
      <c r="N47" s="2252"/>
      <c r="O47" s="2252"/>
    </row>
    <row r="48" spans="1:15" ht="13.5" customHeight="1" x14ac:dyDescent="0.25">
      <c r="A48" s="2252" t="s">
        <v>2105</v>
      </c>
      <c r="B48" s="2252"/>
      <c r="C48" s="2252"/>
      <c r="D48" s="2252"/>
      <c r="E48" s="2252"/>
      <c r="F48" s="2252"/>
      <c r="G48" s="2252"/>
      <c r="H48" s="2252"/>
      <c r="I48" s="2252"/>
      <c r="J48" s="2252"/>
      <c r="K48" s="2252"/>
      <c r="L48" s="2252"/>
      <c r="M48" s="2252"/>
      <c r="N48" s="2252"/>
      <c r="O48" s="2252"/>
    </row>
    <row r="49" spans="1:15" ht="37.5" customHeight="1" x14ac:dyDescent="0.25">
      <c r="A49" s="2262" t="s">
        <v>1085</v>
      </c>
      <c r="B49" s="2262"/>
      <c r="C49" s="2262"/>
      <c r="D49" s="2262"/>
      <c r="E49" s="2262"/>
      <c r="F49" s="2262"/>
      <c r="G49" s="2262"/>
      <c r="H49" s="2262"/>
      <c r="I49" s="2262"/>
      <c r="J49" s="2262"/>
      <c r="K49" s="2262"/>
      <c r="L49" s="2262"/>
      <c r="M49" s="2262"/>
      <c r="N49" s="2262"/>
      <c r="O49" s="2262"/>
    </row>
    <row r="50" spans="1:15" ht="23.25" customHeight="1" x14ac:dyDescent="0.25">
      <c r="A50" s="2262" t="s">
        <v>1086</v>
      </c>
      <c r="B50" s="2262"/>
      <c r="C50" s="2262"/>
      <c r="D50" s="2262"/>
      <c r="E50" s="2262"/>
      <c r="F50" s="2262"/>
      <c r="G50" s="2262"/>
      <c r="H50" s="2262"/>
      <c r="I50" s="2262"/>
      <c r="J50" s="2262"/>
      <c r="K50" s="2262"/>
      <c r="L50" s="2262"/>
      <c r="M50" s="2262"/>
      <c r="N50" s="2262"/>
      <c r="O50" s="2262"/>
    </row>
    <row r="51" spans="1:15" x14ac:dyDescent="0.25">
      <c r="A51" s="2253" t="s">
        <v>886</v>
      </c>
      <c r="B51" s="2253"/>
      <c r="C51" s="2253"/>
      <c r="D51" s="2253"/>
      <c r="E51" s="2253"/>
      <c r="F51" s="2253"/>
      <c r="G51" s="2253"/>
      <c r="H51" s="2253"/>
      <c r="I51" s="2253"/>
      <c r="J51" s="2253"/>
      <c r="K51" s="2253"/>
      <c r="L51" s="2253"/>
      <c r="M51" s="2253"/>
      <c r="N51" s="2253"/>
      <c r="O51" s="2253"/>
    </row>
    <row r="52" spans="1:15" x14ac:dyDescent="0.25">
      <c r="A52" s="2252" t="s">
        <v>2106</v>
      </c>
      <c r="B52" s="2252"/>
      <c r="C52" s="2252"/>
      <c r="D52" s="2252"/>
      <c r="E52" s="2252"/>
      <c r="F52" s="2252"/>
      <c r="G52" s="2252"/>
      <c r="H52" s="2252"/>
      <c r="I52" s="2252"/>
      <c r="J52" s="2252"/>
      <c r="K52" s="2252"/>
      <c r="L52" s="2252"/>
      <c r="M52" s="2252"/>
      <c r="N52" s="2252"/>
      <c r="O52" s="2252"/>
    </row>
    <row r="53" spans="1:15" ht="24.75" customHeight="1" x14ac:dyDescent="0.25">
      <c r="A53" s="2252" t="s">
        <v>2107</v>
      </c>
      <c r="B53" s="2252"/>
      <c r="C53" s="2252"/>
      <c r="D53" s="2252"/>
      <c r="E53" s="2252"/>
      <c r="F53" s="2252"/>
      <c r="G53" s="2252"/>
      <c r="H53" s="2252"/>
      <c r="I53" s="2252"/>
      <c r="J53" s="2252"/>
      <c r="K53" s="2252"/>
      <c r="L53" s="2252"/>
      <c r="M53" s="2252"/>
      <c r="N53" s="2252"/>
      <c r="O53" s="2252"/>
    </row>
    <row r="54" spans="1:15" x14ac:dyDescent="0.25">
      <c r="A54" s="6"/>
      <c r="B54" s="6"/>
    </row>
    <row r="55" spans="1:15" x14ac:dyDescent="0.25">
      <c r="B55" s="6"/>
    </row>
    <row r="56" spans="1:15" x14ac:dyDescent="0.25">
      <c r="A56" s="6"/>
      <c r="B56" s="6"/>
    </row>
    <row r="57" spans="1:15" x14ac:dyDescent="0.25">
      <c r="A57" s="6"/>
      <c r="B57" s="6"/>
    </row>
    <row r="58" spans="1:15" x14ac:dyDescent="0.25">
      <c r="A58" s="6"/>
      <c r="B58" s="6"/>
    </row>
    <row r="59" spans="1:15" x14ac:dyDescent="0.25">
      <c r="A59" s="6"/>
      <c r="B59" s="6"/>
    </row>
    <row r="60" spans="1:15" x14ac:dyDescent="0.25">
      <c r="A60" s="6"/>
      <c r="B60" s="6"/>
    </row>
    <row r="61" spans="1:15" x14ac:dyDescent="0.25">
      <c r="A61" s="6"/>
      <c r="B61" s="6"/>
    </row>
    <row r="62" spans="1:15" x14ac:dyDescent="0.25">
      <c r="A62" s="6"/>
      <c r="B62" s="6"/>
    </row>
    <row r="63" spans="1:15" x14ac:dyDescent="0.25">
      <c r="A63" s="6"/>
      <c r="B63" s="6"/>
    </row>
    <row r="64" spans="1:15"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sheetData>
  <mergeCells count="25">
    <mergeCell ref="A49:O49"/>
    <mergeCell ref="A50:O50"/>
    <mergeCell ref="A51:O51"/>
    <mergeCell ref="A52:O52"/>
    <mergeCell ref="A53:O53"/>
    <mergeCell ref="A47:O47"/>
    <mergeCell ref="A48:O48"/>
    <mergeCell ref="A7:O7"/>
    <mergeCell ref="A8:O8"/>
    <mergeCell ref="A9:O9"/>
    <mergeCell ref="A10:O10"/>
    <mergeCell ref="A11:O11"/>
    <mergeCell ref="A12:O12"/>
    <mergeCell ref="A14:A16"/>
    <mergeCell ref="B14:B16"/>
    <mergeCell ref="C15:O15"/>
    <mergeCell ref="A45:O45"/>
    <mergeCell ref="A46:O46"/>
    <mergeCell ref="A42:O42"/>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4" ht="29.25" customHeight="1" x14ac:dyDescent="0.25">
      <c r="A1" s="493" t="s">
        <v>781</v>
      </c>
      <c r="B1" s="478"/>
      <c r="C1" s="1699" t="s">
        <v>741</v>
      </c>
      <c r="D1" s="1700"/>
    </row>
    <row r="2" spans="1:4" x14ac:dyDescent="0.25">
      <c r="A2" s="127" t="s">
        <v>873</v>
      </c>
      <c r="B2" s="105"/>
      <c r="C2" s="128"/>
      <c r="D2" s="122"/>
    </row>
    <row r="3" spans="1:4" ht="13.8" thickBot="1" x14ac:dyDescent="0.3">
      <c r="A3" s="1689"/>
      <c r="B3" s="1690"/>
      <c r="C3" s="1690"/>
      <c r="D3" s="827"/>
    </row>
    <row r="4" spans="1:4" ht="39" customHeight="1" thickBot="1" x14ac:dyDescent="0.3">
      <c r="A4" s="446" t="s">
        <v>867</v>
      </c>
      <c r="B4" s="1686" t="s">
        <v>789</v>
      </c>
      <c r="C4" s="1687"/>
      <c r="D4" s="1688"/>
    </row>
    <row r="5" spans="1:4" ht="13.8" thickBot="1" x14ac:dyDescent="0.3">
      <c r="A5" s="102" t="s">
        <v>561</v>
      </c>
      <c r="B5" s="240"/>
      <c r="C5" s="239"/>
      <c r="D5" s="985">
        <v>44196</v>
      </c>
    </row>
    <row r="6" spans="1:4" ht="43.5" customHeight="1" thickBot="1" x14ac:dyDescent="0.3">
      <c r="A6" s="1678" t="s">
        <v>2004</v>
      </c>
      <c r="B6" s="1679"/>
      <c r="C6" s="1679"/>
      <c r="D6" s="1066"/>
    </row>
    <row r="7" spans="1:4" ht="13.8" thickBot="1" x14ac:dyDescent="0.3">
      <c r="A7" s="1680" t="s">
        <v>2005</v>
      </c>
      <c r="B7" s="1681"/>
      <c r="C7" s="1681"/>
      <c r="D7" s="1066"/>
    </row>
    <row r="8" spans="1:4" ht="13.8" thickBot="1" x14ac:dyDescent="0.3">
      <c r="A8" s="1680" t="s">
        <v>2000</v>
      </c>
      <c r="B8" s="1681"/>
      <c r="C8" s="1681"/>
      <c r="D8" s="1066"/>
    </row>
    <row r="9" spans="1:4" ht="13.8" thickBot="1" x14ac:dyDescent="0.3">
      <c r="A9" s="1680" t="s">
        <v>2001</v>
      </c>
      <c r="B9" s="1681"/>
      <c r="C9" s="1681"/>
      <c r="D9" s="1066"/>
    </row>
    <row r="10" spans="1:4" ht="13.8" thickBot="1" x14ac:dyDescent="0.3">
      <c r="A10" s="1680" t="s">
        <v>2006</v>
      </c>
      <c r="B10" s="1681"/>
      <c r="C10" s="1681"/>
      <c r="D10" s="1066"/>
    </row>
    <row r="11" spans="1:4" ht="27" customHeight="1" thickBot="1" x14ac:dyDescent="0.3">
      <c r="A11" s="1701" t="s">
        <v>782</v>
      </c>
      <c r="B11" s="1702"/>
      <c r="C11" s="1702"/>
      <c r="D11" s="1070"/>
    </row>
    <row r="12" spans="1:4" ht="93.75" customHeight="1" thickBot="1" x14ac:dyDescent="0.3">
      <c r="A12" s="1115" t="s">
        <v>718</v>
      </c>
      <c r="B12" s="1116" t="s">
        <v>719</v>
      </c>
      <c r="C12" s="1116" t="s">
        <v>783</v>
      </c>
      <c r="D12" s="1067"/>
    </row>
    <row r="13" spans="1:4" ht="93.75" customHeight="1" thickBot="1" x14ac:dyDescent="0.3">
      <c r="A13" s="1118" t="s">
        <v>736</v>
      </c>
      <c r="B13" s="1119" t="s">
        <v>725</v>
      </c>
      <c r="C13" s="1119" t="s">
        <v>784</v>
      </c>
      <c r="D13" s="1068"/>
    </row>
    <row r="14" spans="1:4" ht="93.75" customHeight="1" thickBot="1" x14ac:dyDescent="0.3">
      <c r="A14" s="1115" t="s">
        <v>724</v>
      </c>
      <c r="B14" s="1116" t="s">
        <v>728</v>
      </c>
      <c r="C14" s="1116" t="s">
        <v>785</v>
      </c>
      <c r="D14" s="1067"/>
    </row>
    <row r="15" spans="1:4" ht="93.75" customHeight="1" thickBot="1" x14ac:dyDescent="0.3">
      <c r="A15" s="1118" t="s">
        <v>724</v>
      </c>
      <c r="B15" s="1119" t="s">
        <v>729</v>
      </c>
      <c r="C15" s="1119" t="s">
        <v>786</v>
      </c>
      <c r="D15" s="1068"/>
    </row>
    <row r="17" spans="1:4" ht="66.75" customHeight="1" x14ac:dyDescent="0.25">
      <c r="A17" s="1676" t="s">
        <v>787</v>
      </c>
      <c r="B17" s="1676"/>
      <c r="C17" s="1676"/>
      <c r="D17" s="1676"/>
    </row>
    <row r="18" spans="1:4" ht="22.5" customHeight="1" x14ac:dyDescent="0.25">
      <c r="A18" s="492"/>
      <c r="B18" s="486"/>
      <c r="C18" s="486"/>
      <c r="D18" s="486"/>
    </row>
    <row r="88" spans="2:4" ht="96" customHeight="1" x14ac:dyDescent="0.25">
      <c r="B88" s="166"/>
      <c r="C88" s="166"/>
      <c r="D88" s="166"/>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1"/>
  <dimension ref="A1:W508"/>
  <sheetViews>
    <sheetView zoomScale="85" zoomScaleNormal="85" zoomScaleSheetLayoutView="100" workbookViewId="0">
      <pane xSplit="22" ySplit="6" topLeftCell="W7" activePane="bottomRight" state="frozen"/>
      <selection pane="topRight"/>
      <selection pane="bottomLeft"/>
      <selection pane="bottomRight"/>
    </sheetView>
  </sheetViews>
  <sheetFormatPr defaultColWidth="9.109375" defaultRowHeight="13.2" outlineLevelRow="1" x14ac:dyDescent="0.25"/>
  <cols>
    <col min="1" max="1" width="8.88671875" style="18" customWidth="1"/>
    <col min="2" max="2" width="30.5546875" style="18" customWidth="1"/>
    <col min="3" max="3" width="7.33203125" style="18" customWidth="1"/>
    <col min="4" max="22" width="10.6640625" style="18" customWidth="1"/>
    <col min="23" max="23" width="10" style="18" customWidth="1"/>
    <col min="24" max="16384" width="9.109375" style="18"/>
  </cols>
  <sheetData>
    <row r="1" spans="1:23" ht="17.25" customHeight="1" x14ac:dyDescent="0.25">
      <c r="A1" s="493" t="s">
        <v>1087</v>
      </c>
      <c r="B1" s="1699" t="s">
        <v>741</v>
      </c>
      <c r="C1" s="1699"/>
      <c r="D1" s="1699"/>
      <c r="E1" s="1699"/>
      <c r="F1" s="1699"/>
      <c r="G1" s="1699"/>
      <c r="H1" s="1699"/>
      <c r="I1" s="1699"/>
      <c r="J1" s="1699"/>
      <c r="K1" s="1699"/>
      <c r="L1" s="1699"/>
      <c r="M1" s="1699"/>
      <c r="N1" s="1699"/>
      <c r="O1" s="1699"/>
      <c r="P1" s="1699"/>
      <c r="Q1" s="1699"/>
      <c r="R1" s="1699"/>
      <c r="S1" s="1699"/>
      <c r="T1" s="1699"/>
      <c r="U1" s="1699"/>
      <c r="V1" s="1700"/>
    </row>
    <row r="2" spans="1:23" ht="19.5" customHeight="1" x14ac:dyDescent="0.25">
      <c r="A2" s="2212" t="s">
        <v>1088</v>
      </c>
      <c r="B2" s="2213"/>
      <c r="C2" s="2213"/>
      <c r="D2" s="2213"/>
      <c r="E2" s="2213"/>
      <c r="F2" s="2213"/>
      <c r="G2" s="2213"/>
      <c r="H2" s="2213"/>
      <c r="I2" s="2213"/>
      <c r="J2" s="2213"/>
      <c r="K2" s="2213"/>
      <c r="L2" s="2213"/>
      <c r="M2" s="2213"/>
      <c r="N2" s="2213"/>
      <c r="O2" s="2213"/>
      <c r="P2" s="2213"/>
      <c r="Q2" s="2213"/>
      <c r="R2" s="2213"/>
      <c r="S2" s="2213"/>
      <c r="T2" s="2213"/>
      <c r="U2" s="2213"/>
      <c r="V2" s="2214"/>
    </row>
    <row r="3" spans="1:23" ht="16.5" customHeight="1" x14ac:dyDescent="0.25">
      <c r="A3" s="2254" t="s">
        <v>399</v>
      </c>
      <c r="B3" s="2255"/>
      <c r="C3" s="2255"/>
      <c r="D3" s="2255"/>
      <c r="E3" s="2255"/>
      <c r="F3" s="2255"/>
      <c r="G3" s="2255"/>
      <c r="H3" s="2255"/>
      <c r="I3" s="2255"/>
      <c r="J3" s="2255"/>
      <c r="K3" s="2255"/>
      <c r="L3" s="2255"/>
      <c r="M3" s="2255"/>
      <c r="N3" s="2255"/>
      <c r="O3" s="2255"/>
      <c r="P3" s="2255"/>
      <c r="Q3" s="2255"/>
      <c r="R3" s="2255"/>
      <c r="S3" s="2255"/>
      <c r="T3" s="2255"/>
      <c r="U3" s="2255"/>
      <c r="V3" s="2256"/>
    </row>
    <row r="4" spans="1:23" ht="13.8" thickBot="1" x14ac:dyDescent="0.3">
      <c r="A4" s="2230"/>
      <c r="B4" s="2248"/>
      <c r="C4" s="2248"/>
      <c r="D4" s="2248"/>
      <c r="E4" s="841"/>
      <c r="F4" s="828"/>
      <c r="G4" s="828"/>
      <c r="H4" s="828"/>
      <c r="I4" s="828"/>
      <c r="J4" s="828"/>
      <c r="K4" s="828"/>
      <c r="L4" s="828"/>
      <c r="M4" s="828"/>
      <c r="N4" s="828"/>
      <c r="O4" s="828"/>
      <c r="P4" s="828"/>
      <c r="Q4" s="828"/>
      <c r="R4" s="828"/>
      <c r="S4" s="828"/>
      <c r="T4" s="828"/>
      <c r="U4" s="828"/>
      <c r="V4" s="829"/>
    </row>
    <row r="5" spans="1:23" ht="54" customHeight="1" thickBot="1" x14ac:dyDescent="0.3">
      <c r="A5" s="446" t="s">
        <v>601</v>
      </c>
      <c r="B5" s="1729" t="s">
        <v>1089</v>
      </c>
      <c r="C5" s="1730"/>
      <c r="D5" s="1730"/>
      <c r="E5" s="1687"/>
      <c r="F5" s="1687"/>
      <c r="G5" s="1687"/>
      <c r="H5" s="1687"/>
      <c r="I5" s="1687"/>
      <c r="J5" s="1687"/>
      <c r="K5" s="1687"/>
      <c r="L5" s="1687"/>
      <c r="M5" s="1687"/>
      <c r="N5" s="1687"/>
      <c r="O5" s="1687"/>
      <c r="P5" s="1687"/>
      <c r="Q5" s="1687"/>
      <c r="R5" s="1687"/>
      <c r="S5" s="1687"/>
      <c r="T5" s="1687"/>
      <c r="U5" s="1687"/>
      <c r="V5" s="1688"/>
      <c r="W5" s="1077">
        <v>4041</v>
      </c>
    </row>
    <row r="6" spans="1:23" ht="13.8" thickBot="1" x14ac:dyDescent="0.3">
      <c r="A6" s="102" t="s">
        <v>561</v>
      </c>
      <c r="B6" s="234"/>
      <c r="C6" s="2175"/>
      <c r="D6" s="2176"/>
      <c r="E6" s="506"/>
      <c r="F6" s="506"/>
      <c r="G6" s="506"/>
      <c r="H6" s="506"/>
      <c r="I6" s="506"/>
      <c r="J6" s="506"/>
      <c r="K6" s="506"/>
      <c r="L6" s="506"/>
      <c r="M6" s="506"/>
      <c r="N6" s="506"/>
      <c r="O6" s="649"/>
      <c r="P6" s="649"/>
      <c r="Q6" s="649"/>
      <c r="R6" s="649"/>
      <c r="S6" s="649"/>
      <c r="T6" s="649"/>
      <c r="U6" s="649"/>
      <c r="V6" s="974">
        <f>Obsah!$D$4</f>
        <v>44196</v>
      </c>
      <c r="W6" s="1320">
        <v>2020</v>
      </c>
    </row>
    <row r="7" spans="1:23" ht="15.75" customHeight="1" thickBot="1" x14ac:dyDescent="0.3">
      <c r="A7" s="1704" t="s">
        <v>2111</v>
      </c>
      <c r="B7" s="1705"/>
      <c r="C7" s="1705"/>
      <c r="D7" s="1705"/>
      <c r="E7" s="1705"/>
      <c r="F7" s="1705"/>
      <c r="G7" s="1705"/>
      <c r="H7" s="1705"/>
      <c r="I7" s="1705"/>
      <c r="J7" s="1705"/>
      <c r="K7" s="1705"/>
      <c r="L7" s="1705"/>
      <c r="M7" s="1705"/>
      <c r="N7" s="1705"/>
      <c r="O7" s="1705"/>
      <c r="P7" s="1705"/>
      <c r="Q7" s="1705"/>
      <c r="R7" s="1705"/>
      <c r="S7" s="1705"/>
      <c r="T7" s="1705"/>
      <c r="U7" s="1705"/>
      <c r="V7" s="2171"/>
    </row>
    <row r="8" spans="1:23" ht="16.5" customHeight="1" thickBot="1" x14ac:dyDescent="0.3">
      <c r="A8" s="1704" t="s">
        <v>2027</v>
      </c>
      <c r="B8" s="1705"/>
      <c r="C8" s="1705"/>
      <c r="D8" s="1705"/>
      <c r="E8" s="1705"/>
      <c r="F8" s="1705"/>
      <c r="G8" s="1705"/>
      <c r="H8" s="1705"/>
      <c r="I8" s="1705"/>
      <c r="J8" s="1705"/>
      <c r="K8" s="1705"/>
      <c r="L8" s="1705"/>
      <c r="M8" s="1705"/>
      <c r="N8" s="1705"/>
      <c r="O8" s="1705"/>
      <c r="P8" s="1705"/>
      <c r="Q8" s="1705"/>
      <c r="R8" s="1705"/>
      <c r="S8" s="1705"/>
      <c r="T8" s="1705"/>
      <c r="U8" s="1705"/>
      <c r="V8" s="2171"/>
    </row>
    <row r="9" spans="1:23" ht="54.75" customHeight="1" thickBot="1" x14ac:dyDescent="0.3">
      <c r="A9" s="1704" t="s">
        <v>2112</v>
      </c>
      <c r="B9" s="1705"/>
      <c r="C9" s="1705"/>
      <c r="D9" s="1705"/>
      <c r="E9" s="1705"/>
      <c r="F9" s="1705"/>
      <c r="G9" s="1705"/>
      <c r="H9" s="1705"/>
      <c r="I9" s="1705"/>
      <c r="J9" s="1705"/>
      <c r="K9" s="1705"/>
      <c r="L9" s="1705"/>
      <c r="M9" s="1705"/>
      <c r="N9" s="1705"/>
      <c r="O9" s="1705"/>
      <c r="P9" s="1705"/>
      <c r="Q9" s="1705"/>
      <c r="R9" s="1705"/>
      <c r="S9" s="1705"/>
      <c r="T9" s="1705"/>
      <c r="U9" s="1705"/>
      <c r="V9" s="2171"/>
    </row>
    <row r="10" spans="1:23" ht="14.25" customHeight="1" thickBot="1" x14ac:dyDescent="0.3">
      <c r="A10" s="1704" t="s">
        <v>2009</v>
      </c>
      <c r="B10" s="1705"/>
      <c r="C10" s="1705"/>
      <c r="D10" s="1705"/>
      <c r="E10" s="1705"/>
      <c r="F10" s="1705"/>
      <c r="G10" s="1705"/>
      <c r="H10" s="1705"/>
      <c r="I10" s="1705"/>
      <c r="J10" s="1705"/>
      <c r="K10" s="1705"/>
      <c r="L10" s="1705"/>
      <c r="M10" s="1705"/>
      <c r="N10" s="1705"/>
      <c r="O10" s="1705"/>
      <c r="P10" s="1705"/>
      <c r="Q10" s="1705"/>
      <c r="R10" s="1705"/>
      <c r="S10" s="1705"/>
      <c r="T10" s="1705"/>
      <c r="U10" s="1705"/>
      <c r="V10" s="2171"/>
    </row>
    <row r="11" spans="1:23" ht="56.25" customHeight="1" thickBot="1" x14ac:dyDescent="0.3">
      <c r="A11" s="1704" t="s">
        <v>2113</v>
      </c>
      <c r="B11" s="1705"/>
      <c r="C11" s="1705"/>
      <c r="D11" s="1705"/>
      <c r="E11" s="1705"/>
      <c r="F11" s="1705"/>
      <c r="G11" s="1705"/>
      <c r="H11" s="1705"/>
      <c r="I11" s="1705"/>
      <c r="J11" s="1705"/>
      <c r="K11" s="1705"/>
      <c r="L11" s="1705"/>
      <c r="M11" s="1705"/>
      <c r="N11" s="1705"/>
      <c r="O11" s="1705"/>
      <c r="P11" s="1705"/>
      <c r="Q11" s="1705"/>
      <c r="R11" s="1705"/>
      <c r="S11" s="1705"/>
      <c r="T11" s="1705"/>
      <c r="U11" s="1705"/>
      <c r="V11" s="2171"/>
    </row>
    <row r="12" spans="1:23" ht="15.75" customHeight="1" thickBot="1" x14ac:dyDescent="0.3">
      <c r="A12" s="1704" t="s">
        <v>2114</v>
      </c>
      <c r="B12" s="1705"/>
      <c r="C12" s="1705"/>
      <c r="D12" s="1705"/>
      <c r="E12" s="1705"/>
      <c r="F12" s="1705"/>
      <c r="G12" s="1705"/>
      <c r="H12" s="1705"/>
      <c r="I12" s="1705"/>
      <c r="J12" s="1705"/>
      <c r="K12" s="1705"/>
      <c r="L12" s="1705"/>
      <c r="M12" s="1705"/>
      <c r="N12" s="1705"/>
      <c r="O12" s="1705"/>
      <c r="P12" s="1705"/>
      <c r="Q12" s="1705"/>
      <c r="R12" s="1705"/>
      <c r="S12" s="1705"/>
      <c r="T12" s="1705"/>
      <c r="U12" s="1705"/>
      <c r="V12" s="2171"/>
    </row>
    <row r="13" spans="1:23" ht="13.8" thickBot="1" x14ac:dyDescent="0.3">
      <c r="A13" s="2267"/>
      <c r="B13" s="2268"/>
      <c r="C13" s="2268"/>
      <c r="D13" s="2268"/>
      <c r="E13" s="2268"/>
      <c r="F13" s="2268"/>
      <c r="G13" s="2268"/>
      <c r="H13" s="2268"/>
      <c r="I13" s="2268"/>
      <c r="J13" s="2268"/>
      <c r="K13" s="2268"/>
      <c r="L13" s="2268"/>
      <c r="M13" s="2268"/>
      <c r="N13" s="2268"/>
      <c r="O13" s="2268"/>
      <c r="P13" s="2268"/>
      <c r="Q13" s="2268"/>
      <c r="R13" s="2268"/>
      <c r="S13" s="2268"/>
      <c r="T13" s="2268"/>
      <c r="U13" s="2268"/>
      <c r="V13" s="2269"/>
    </row>
    <row r="14" spans="1:23" ht="19.5" customHeight="1" thickBot="1" x14ac:dyDescent="0.3">
      <c r="A14" s="2242" t="s">
        <v>1881</v>
      </c>
      <c r="B14" s="2270"/>
      <c r="C14" s="2271"/>
      <c r="D14" s="1158" t="s">
        <v>769</v>
      </c>
      <c r="E14" s="1158" t="s">
        <v>770</v>
      </c>
      <c r="F14" s="1158" t="s">
        <v>774</v>
      </c>
      <c r="G14" s="1158" t="s">
        <v>775</v>
      </c>
      <c r="H14" s="1158" t="s">
        <v>778</v>
      </c>
      <c r="I14" s="1158" t="s">
        <v>837</v>
      </c>
      <c r="J14" s="1158" t="s">
        <v>838</v>
      </c>
      <c r="K14" s="1158" t="s">
        <v>1067</v>
      </c>
      <c r="L14" s="1158" t="s">
        <v>1068</v>
      </c>
      <c r="M14" s="1158" t="s">
        <v>1069</v>
      </c>
      <c r="N14" s="1158" t="s">
        <v>1071</v>
      </c>
      <c r="O14" s="1158" t="s">
        <v>1072</v>
      </c>
      <c r="P14" s="1158" t="s">
        <v>1073</v>
      </c>
      <c r="Q14" s="1158" t="s">
        <v>1090</v>
      </c>
      <c r="R14" s="1158" t="s">
        <v>1091</v>
      </c>
      <c r="S14" s="1158" t="s">
        <v>1092</v>
      </c>
      <c r="T14" s="1158" t="s">
        <v>1093</v>
      </c>
      <c r="U14" s="1158" t="s">
        <v>1094</v>
      </c>
      <c r="V14" s="1159" t="s">
        <v>1095</v>
      </c>
    </row>
    <row r="15" spans="1:23" s="509" customFormat="1" ht="91.5" customHeight="1" thickBot="1" x14ac:dyDescent="0.3">
      <c r="A15" s="2243"/>
      <c r="B15" s="2272"/>
      <c r="C15" s="2273"/>
      <c r="D15" s="1160" t="s">
        <v>1096</v>
      </c>
      <c r="E15" s="1160" t="s">
        <v>1097</v>
      </c>
      <c r="F15" s="1160" t="s">
        <v>1098</v>
      </c>
      <c r="G15" s="1160" t="s">
        <v>1099</v>
      </c>
      <c r="H15" s="1160" t="s">
        <v>1100</v>
      </c>
      <c r="I15" s="1160" t="s">
        <v>1101</v>
      </c>
      <c r="J15" s="1160" t="s">
        <v>1102</v>
      </c>
      <c r="K15" s="1160" t="s">
        <v>1103</v>
      </c>
      <c r="L15" s="1160" t="s">
        <v>1104</v>
      </c>
      <c r="M15" s="1160" t="s">
        <v>1105</v>
      </c>
      <c r="N15" s="1160" t="s">
        <v>1106</v>
      </c>
      <c r="O15" s="1160" t="s">
        <v>1107</v>
      </c>
      <c r="P15" s="1160" t="s">
        <v>1108</v>
      </c>
      <c r="Q15" s="1160" t="s">
        <v>1109</v>
      </c>
      <c r="R15" s="1160" t="s">
        <v>1110</v>
      </c>
      <c r="S15" s="1160" t="s">
        <v>1111</v>
      </c>
      <c r="T15" s="1160" t="s">
        <v>1112</v>
      </c>
      <c r="U15" s="1160" t="s">
        <v>1113</v>
      </c>
      <c r="V15" s="1161" t="s">
        <v>415</v>
      </c>
    </row>
    <row r="16" spans="1:23" ht="13.8" hidden="1" outlineLevel="1" thickBot="1" x14ac:dyDescent="0.3">
      <c r="A16" s="1163">
        <v>1</v>
      </c>
      <c r="B16" s="2263" t="s">
        <v>1039</v>
      </c>
      <c r="C16" s="2264"/>
      <c r="D16" s="1152"/>
      <c r="E16" s="1152"/>
      <c r="F16" s="1152"/>
      <c r="G16" s="1152"/>
      <c r="H16" s="1152"/>
      <c r="I16" s="1152"/>
      <c r="J16" s="1152"/>
      <c r="K16" s="1152"/>
      <c r="L16" s="1152"/>
      <c r="M16" s="1152"/>
      <c r="N16" s="1152"/>
      <c r="O16" s="1152"/>
      <c r="P16" s="1152"/>
      <c r="Q16" s="1152"/>
      <c r="R16" s="1152"/>
      <c r="S16" s="1152"/>
      <c r="T16" s="1152"/>
      <c r="U16" s="1152"/>
      <c r="V16" s="1152"/>
    </row>
    <row r="17" spans="1:23" ht="13.8" hidden="1" outlineLevel="1" thickBot="1" x14ac:dyDescent="0.3">
      <c r="A17" s="1164">
        <v>2</v>
      </c>
      <c r="B17" s="2265" t="s">
        <v>486</v>
      </c>
      <c r="C17" s="2266"/>
      <c r="D17" s="1153"/>
      <c r="E17" s="1153"/>
      <c r="F17" s="1153"/>
      <c r="G17" s="1153"/>
      <c r="H17" s="1153"/>
      <c r="I17" s="1153"/>
      <c r="J17" s="1153"/>
      <c r="K17" s="1153"/>
      <c r="L17" s="1153"/>
      <c r="M17" s="1153"/>
      <c r="N17" s="1153"/>
      <c r="O17" s="1153"/>
      <c r="P17" s="1153"/>
      <c r="Q17" s="1153"/>
      <c r="R17" s="1153"/>
      <c r="S17" s="1153"/>
      <c r="T17" s="1153"/>
      <c r="U17" s="1153"/>
      <c r="V17" s="1153"/>
    </row>
    <row r="18" spans="1:23" ht="13.8" hidden="1" outlineLevel="1" thickBot="1" x14ac:dyDescent="0.3">
      <c r="A18" s="1164">
        <v>3</v>
      </c>
      <c r="B18" s="2265" t="s">
        <v>491</v>
      </c>
      <c r="C18" s="2266"/>
      <c r="D18" s="1153"/>
      <c r="E18" s="1153"/>
      <c r="F18" s="1153"/>
      <c r="G18" s="1153"/>
      <c r="H18" s="1153"/>
      <c r="I18" s="1153"/>
      <c r="J18" s="1153"/>
      <c r="K18" s="1153"/>
      <c r="L18" s="1153"/>
      <c r="M18" s="1153"/>
      <c r="N18" s="1153"/>
      <c r="O18" s="1153"/>
      <c r="P18" s="1153"/>
      <c r="Q18" s="1153"/>
      <c r="R18" s="1153"/>
      <c r="S18" s="1153"/>
      <c r="T18" s="1153"/>
      <c r="U18" s="1153"/>
      <c r="V18" s="1153"/>
    </row>
    <row r="19" spans="1:23" ht="13.8" hidden="1" outlineLevel="1" thickBot="1" x14ac:dyDescent="0.3">
      <c r="A19" s="1164">
        <v>4</v>
      </c>
      <c r="B19" s="2265" t="s">
        <v>1042</v>
      </c>
      <c r="C19" s="2266"/>
      <c r="D19" s="1153"/>
      <c r="E19" s="1153"/>
      <c r="F19" s="1153"/>
      <c r="G19" s="1153"/>
      <c r="H19" s="1153"/>
      <c r="I19" s="1153"/>
      <c r="J19" s="1153"/>
      <c r="K19" s="1153"/>
      <c r="L19" s="1153"/>
      <c r="M19" s="1153"/>
      <c r="N19" s="1153"/>
      <c r="O19" s="1153"/>
      <c r="P19" s="1153"/>
      <c r="Q19" s="1153"/>
      <c r="R19" s="1153"/>
      <c r="S19" s="1153"/>
      <c r="T19" s="1153"/>
      <c r="U19" s="1153"/>
      <c r="V19" s="1153"/>
    </row>
    <row r="20" spans="1:23" ht="13.8" hidden="1" outlineLevel="1" thickBot="1" x14ac:dyDescent="0.3">
      <c r="A20" s="1165">
        <v>5</v>
      </c>
      <c r="B20" s="2276" t="s">
        <v>1047</v>
      </c>
      <c r="C20" s="2277"/>
      <c r="D20" s="1155"/>
      <c r="E20" s="1155"/>
      <c r="F20" s="1155"/>
      <c r="G20" s="1155"/>
      <c r="H20" s="1155"/>
      <c r="I20" s="1155"/>
      <c r="J20" s="1155"/>
      <c r="K20" s="1155"/>
      <c r="L20" s="1155"/>
      <c r="M20" s="1155"/>
      <c r="N20" s="1155"/>
      <c r="O20" s="1155"/>
      <c r="P20" s="1155"/>
      <c r="Q20" s="1155"/>
      <c r="R20" s="1155"/>
      <c r="S20" s="1155"/>
      <c r="T20" s="1155"/>
      <c r="U20" s="1155"/>
      <c r="V20" s="1155"/>
    </row>
    <row r="21" spans="1:23" ht="17.25" hidden="1" customHeight="1" outlineLevel="1" thickBot="1" x14ac:dyDescent="0.3">
      <c r="A21" s="1166">
        <v>6</v>
      </c>
      <c r="B21" s="2274" t="s">
        <v>1048</v>
      </c>
      <c r="C21" s="2275"/>
      <c r="D21" s="1157"/>
      <c r="E21" s="1157"/>
      <c r="F21" s="1157"/>
      <c r="G21" s="1157"/>
      <c r="H21" s="1157"/>
      <c r="I21" s="1157"/>
      <c r="J21" s="1157"/>
      <c r="K21" s="1157"/>
      <c r="L21" s="1157"/>
      <c r="M21" s="1157"/>
      <c r="N21" s="1157"/>
      <c r="O21" s="1157"/>
      <c r="P21" s="1157"/>
      <c r="Q21" s="1157"/>
      <c r="R21" s="1157"/>
      <c r="S21" s="1157"/>
      <c r="T21" s="1157"/>
      <c r="U21" s="1157"/>
      <c r="V21" s="1157"/>
    </row>
    <row r="22" spans="1:23" collapsed="1" x14ac:dyDescent="0.25">
      <c r="A22" s="1163">
        <v>7</v>
      </c>
      <c r="B22" s="2263" t="s">
        <v>1039</v>
      </c>
      <c r="C22" s="2264"/>
      <c r="D22" s="1156"/>
      <c r="E22" s="1156"/>
      <c r="F22" s="1156"/>
      <c r="G22" s="1156"/>
      <c r="H22" s="1156"/>
      <c r="I22" s="1156"/>
      <c r="J22" s="1156"/>
      <c r="K22" s="1156"/>
      <c r="L22" s="1156"/>
      <c r="M22" s="1156"/>
      <c r="N22" s="1156"/>
      <c r="O22" s="1156"/>
      <c r="P22" s="1156"/>
      <c r="Q22" s="1156"/>
      <c r="R22" s="1156"/>
      <c r="S22" s="1156"/>
      <c r="T22" s="1156"/>
      <c r="U22" s="1156"/>
      <c r="V22" s="1156"/>
      <c r="W22" s="890"/>
    </row>
    <row r="23" spans="1:23" x14ac:dyDescent="0.25">
      <c r="A23" s="1164">
        <v>8</v>
      </c>
      <c r="B23" s="2265" t="s">
        <v>1049</v>
      </c>
      <c r="C23" s="2266"/>
      <c r="D23" s="1153"/>
      <c r="E23" s="1153"/>
      <c r="F23" s="1153"/>
      <c r="G23" s="1153"/>
      <c r="H23" s="1153"/>
      <c r="I23" s="1153"/>
      <c r="J23" s="1153"/>
      <c r="K23" s="1153"/>
      <c r="L23" s="1153"/>
      <c r="M23" s="1153"/>
      <c r="N23" s="1153"/>
      <c r="O23" s="1153"/>
      <c r="P23" s="1153"/>
      <c r="Q23" s="1153"/>
      <c r="R23" s="1153"/>
      <c r="S23" s="1153"/>
      <c r="T23" s="1153"/>
      <c r="U23" s="1153"/>
      <c r="V23" s="1153"/>
      <c r="W23" s="890"/>
    </row>
    <row r="24" spans="1:23" x14ac:dyDescent="0.25">
      <c r="A24" s="1164">
        <v>9</v>
      </c>
      <c r="B24" s="2265" t="s">
        <v>1050</v>
      </c>
      <c r="C24" s="2266"/>
      <c r="D24" s="1153"/>
      <c r="E24" s="1153"/>
      <c r="F24" s="1153"/>
      <c r="G24" s="1153"/>
      <c r="H24" s="1153"/>
      <c r="I24" s="1153"/>
      <c r="J24" s="1153"/>
      <c r="K24" s="1153"/>
      <c r="L24" s="1153"/>
      <c r="M24" s="1153"/>
      <c r="N24" s="1153"/>
      <c r="O24" s="1153"/>
      <c r="P24" s="1153"/>
      <c r="Q24" s="1153"/>
      <c r="R24" s="1153"/>
      <c r="S24" s="1153"/>
      <c r="T24" s="1153"/>
      <c r="U24" s="1153"/>
      <c r="V24" s="1153"/>
      <c r="W24" s="890"/>
    </row>
    <row r="25" spans="1:23" x14ac:dyDescent="0.25">
      <c r="A25" s="1164">
        <v>10</v>
      </c>
      <c r="B25" s="2265" t="s">
        <v>1051</v>
      </c>
      <c r="C25" s="2266"/>
      <c r="D25" s="1153"/>
      <c r="E25" s="1153"/>
      <c r="F25" s="1153"/>
      <c r="G25" s="1153"/>
      <c r="H25" s="1153"/>
      <c r="I25" s="1153"/>
      <c r="J25" s="1153"/>
      <c r="K25" s="1153"/>
      <c r="L25" s="1153"/>
      <c r="M25" s="1153"/>
      <c r="N25" s="1153"/>
      <c r="O25" s="1153"/>
      <c r="P25" s="1153"/>
      <c r="Q25" s="1153"/>
      <c r="R25" s="1153"/>
      <c r="S25" s="1153"/>
      <c r="T25" s="1153"/>
      <c r="U25" s="1153"/>
      <c r="V25" s="1153"/>
      <c r="W25" s="890"/>
    </row>
    <row r="26" spans="1:23" x14ac:dyDescent="0.25">
      <c r="A26" s="1164">
        <v>11</v>
      </c>
      <c r="B26" s="2265" t="s">
        <v>1052</v>
      </c>
      <c r="C26" s="2266"/>
      <c r="D26" s="1153"/>
      <c r="E26" s="1153"/>
      <c r="F26" s="1153"/>
      <c r="G26" s="1153"/>
      <c r="H26" s="1153"/>
      <c r="I26" s="1153"/>
      <c r="J26" s="1153"/>
      <c r="K26" s="1153"/>
      <c r="L26" s="1153"/>
      <c r="M26" s="1153"/>
      <c r="N26" s="1153"/>
      <c r="O26" s="1153"/>
      <c r="P26" s="1153"/>
      <c r="Q26" s="1153"/>
      <c r="R26" s="1153"/>
      <c r="S26" s="1153"/>
      <c r="T26" s="1153"/>
      <c r="U26" s="1153"/>
      <c r="V26" s="1153"/>
      <c r="W26" s="890"/>
    </row>
    <row r="27" spans="1:23" x14ac:dyDescent="0.25">
      <c r="A27" s="1164">
        <v>12</v>
      </c>
      <c r="B27" s="2265" t="s">
        <v>486</v>
      </c>
      <c r="C27" s="2266"/>
      <c r="D27" s="1153"/>
      <c r="E27" s="1153"/>
      <c r="F27" s="1153"/>
      <c r="G27" s="1153"/>
      <c r="H27" s="1153"/>
      <c r="I27" s="1153"/>
      <c r="J27" s="1153"/>
      <c r="K27" s="1153"/>
      <c r="L27" s="1153"/>
      <c r="M27" s="1153"/>
      <c r="N27" s="1153"/>
      <c r="O27" s="1153"/>
      <c r="P27" s="1153"/>
      <c r="Q27" s="1153"/>
      <c r="R27" s="1153"/>
      <c r="S27" s="1153"/>
      <c r="T27" s="1153"/>
      <c r="U27" s="1153"/>
      <c r="V27" s="1153"/>
      <c r="W27" s="890"/>
    </row>
    <row r="28" spans="1:23" x14ac:dyDescent="0.25">
      <c r="A28" s="1164">
        <v>13</v>
      </c>
      <c r="B28" s="2265" t="s">
        <v>1053</v>
      </c>
      <c r="C28" s="2266"/>
      <c r="D28" s="1153"/>
      <c r="E28" s="1153"/>
      <c r="F28" s="1153"/>
      <c r="G28" s="1153"/>
      <c r="H28" s="1153"/>
      <c r="I28" s="1153"/>
      <c r="J28" s="1153"/>
      <c r="K28" s="1153"/>
      <c r="L28" s="1153"/>
      <c r="M28" s="1153"/>
      <c r="N28" s="1153"/>
      <c r="O28" s="1153"/>
      <c r="P28" s="1153"/>
      <c r="Q28" s="1153"/>
      <c r="R28" s="1153"/>
      <c r="S28" s="1153"/>
      <c r="T28" s="1153"/>
      <c r="U28" s="1153"/>
      <c r="V28" s="1153"/>
      <c r="W28" s="890"/>
    </row>
    <row r="29" spans="1:23" x14ac:dyDescent="0.25">
      <c r="A29" s="1164">
        <v>14</v>
      </c>
      <c r="B29" s="2265" t="s">
        <v>1042</v>
      </c>
      <c r="C29" s="2266"/>
      <c r="D29" s="1153"/>
      <c r="E29" s="1153"/>
      <c r="F29" s="1153"/>
      <c r="G29" s="1153"/>
      <c r="H29" s="1153"/>
      <c r="I29" s="1153"/>
      <c r="J29" s="1153"/>
      <c r="K29" s="1153"/>
      <c r="L29" s="1153"/>
      <c r="M29" s="1153"/>
      <c r="N29" s="1153"/>
      <c r="O29" s="1153"/>
      <c r="P29" s="1153"/>
      <c r="Q29" s="1153"/>
      <c r="R29" s="1153"/>
      <c r="S29" s="1153"/>
      <c r="T29" s="1153"/>
      <c r="U29" s="1153"/>
      <c r="V29" s="1153"/>
      <c r="W29" s="890"/>
    </row>
    <row r="30" spans="1:23" x14ac:dyDescent="0.25">
      <c r="A30" s="1164">
        <v>15</v>
      </c>
      <c r="B30" s="2265" t="s">
        <v>488</v>
      </c>
      <c r="C30" s="2266"/>
      <c r="D30" s="1153"/>
      <c r="E30" s="1153"/>
      <c r="F30" s="1153"/>
      <c r="G30" s="1153"/>
      <c r="H30" s="1153"/>
      <c r="I30" s="1153"/>
      <c r="J30" s="1153"/>
      <c r="K30" s="1153"/>
      <c r="L30" s="1153"/>
      <c r="M30" s="1153"/>
      <c r="N30" s="1153"/>
      <c r="O30" s="1153"/>
      <c r="P30" s="1153"/>
      <c r="Q30" s="1153"/>
      <c r="R30" s="1153"/>
      <c r="S30" s="1153"/>
      <c r="T30" s="1153"/>
      <c r="U30" s="1153"/>
      <c r="V30" s="1153"/>
      <c r="W30" s="890"/>
    </row>
    <row r="31" spans="1:23" x14ac:dyDescent="0.25">
      <c r="A31" s="1164">
        <v>16</v>
      </c>
      <c r="B31" s="2265" t="s">
        <v>1055</v>
      </c>
      <c r="C31" s="2266"/>
      <c r="D31" s="1153"/>
      <c r="E31" s="1153"/>
      <c r="F31" s="1153"/>
      <c r="G31" s="1153"/>
      <c r="H31" s="1153"/>
      <c r="I31" s="1153"/>
      <c r="J31" s="1153"/>
      <c r="K31" s="1153"/>
      <c r="L31" s="1153"/>
      <c r="M31" s="1153"/>
      <c r="N31" s="1153"/>
      <c r="O31" s="1153"/>
      <c r="P31" s="1153"/>
      <c r="Q31" s="1153"/>
      <c r="R31" s="1153"/>
      <c r="S31" s="1153"/>
      <c r="T31" s="1153"/>
      <c r="U31" s="1153"/>
      <c r="V31" s="1153"/>
      <c r="W31" s="890"/>
    </row>
    <row r="32" spans="1:23" x14ac:dyDescent="0.25">
      <c r="A32" s="1164">
        <v>17</v>
      </c>
      <c r="B32" s="2265" t="s">
        <v>1056</v>
      </c>
      <c r="C32" s="2266"/>
      <c r="D32" s="1153"/>
      <c r="E32" s="1153"/>
      <c r="F32" s="1153"/>
      <c r="G32" s="1153"/>
      <c r="H32" s="1153"/>
      <c r="I32" s="1153"/>
      <c r="J32" s="1153"/>
      <c r="K32" s="1153"/>
      <c r="L32" s="1153"/>
      <c r="M32" s="1153"/>
      <c r="N32" s="1153"/>
      <c r="O32" s="1153"/>
      <c r="P32" s="1153"/>
      <c r="Q32" s="1153"/>
      <c r="R32" s="1153"/>
      <c r="S32" s="1153"/>
      <c r="T32" s="1153"/>
      <c r="U32" s="1153"/>
      <c r="V32" s="1153"/>
      <c r="W32" s="890"/>
    </row>
    <row r="33" spans="1:23" x14ac:dyDescent="0.25">
      <c r="A33" s="1164">
        <v>18</v>
      </c>
      <c r="B33" s="2265" t="s">
        <v>480</v>
      </c>
      <c r="C33" s="2266"/>
      <c r="D33" s="1153"/>
      <c r="E33" s="1153"/>
      <c r="F33" s="1153"/>
      <c r="G33" s="1153"/>
      <c r="H33" s="1153"/>
      <c r="I33" s="1153"/>
      <c r="J33" s="1153"/>
      <c r="K33" s="1153"/>
      <c r="L33" s="1153"/>
      <c r="M33" s="1153"/>
      <c r="N33" s="1153"/>
      <c r="O33" s="1153"/>
      <c r="P33" s="1153"/>
      <c r="Q33" s="1153"/>
      <c r="R33" s="1153"/>
      <c r="S33" s="1153"/>
      <c r="T33" s="1153"/>
      <c r="U33" s="1153"/>
      <c r="V33" s="1153"/>
      <c r="W33" s="890"/>
    </row>
    <row r="34" spans="1:23" ht="24" customHeight="1" x14ac:dyDescent="0.25">
      <c r="A34" s="1164">
        <v>19</v>
      </c>
      <c r="B34" s="2265" t="s">
        <v>1057</v>
      </c>
      <c r="C34" s="2266"/>
      <c r="D34" s="1153"/>
      <c r="E34" s="1153"/>
      <c r="F34" s="1153"/>
      <c r="G34" s="1153"/>
      <c r="H34" s="1153"/>
      <c r="I34" s="1153"/>
      <c r="J34" s="1153"/>
      <c r="K34" s="1153"/>
      <c r="L34" s="1153"/>
      <c r="M34" s="1153"/>
      <c r="N34" s="1153"/>
      <c r="O34" s="1153"/>
      <c r="P34" s="1153"/>
      <c r="Q34" s="1153"/>
      <c r="R34" s="1153"/>
      <c r="S34" s="1153"/>
      <c r="T34" s="1153"/>
      <c r="U34" s="1153"/>
      <c r="V34" s="1153"/>
      <c r="W34" s="890"/>
    </row>
    <row r="35" spans="1:23" x14ac:dyDescent="0.25">
      <c r="A35" s="1164">
        <v>20</v>
      </c>
      <c r="B35" s="2265" t="s">
        <v>1114</v>
      </c>
      <c r="C35" s="2266"/>
      <c r="D35" s="1153"/>
      <c r="E35" s="1153"/>
      <c r="F35" s="1153"/>
      <c r="G35" s="1153"/>
      <c r="H35" s="1153"/>
      <c r="I35" s="1153"/>
      <c r="J35" s="1153"/>
      <c r="K35" s="1153"/>
      <c r="L35" s="1153"/>
      <c r="M35" s="1153"/>
      <c r="N35" s="1153"/>
      <c r="O35" s="1153"/>
      <c r="P35" s="1153"/>
      <c r="Q35" s="1153"/>
      <c r="R35" s="1153"/>
      <c r="S35" s="1153"/>
      <c r="T35" s="1153"/>
      <c r="U35" s="1153"/>
      <c r="V35" s="1153"/>
      <c r="W35" s="890"/>
    </row>
    <row r="36" spans="1:23" x14ac:dyDescent="0.25">
      <c r="A36" s="1164">
        <v>21</v>
      </c>
      <c r="B36" s="2265" t="s">
        <v>1059</v>
      </c>
      <c r="C36" s="2266"/>
      <c r="D36" s="1153"/>
      <c r="E36" s="1153"/>
      <c r="F36" s="1153"/>
      <c r="G36" s="1153"/>
      <c r="H36" s="1153"/>
      <c r="I36" s="1153"/>
      <c r="J36" s="1153"/>
      <c r="K36" s="1153"/>
      <c r="L36" s="1153"/>
      <c r="M36" s="1153"/>
      <c r="N36" s="1153"/>
      <c r="O36" s="1153"/>
      <c r="P36" s="1153"/>
      <c r="Q36" s="1153"/>
      <c r="R36" s="1153"/>
      <c r="S36" s="1153"/>
      <c r="T36" s="1153"/>
      <c r="U36" s="1153"/>
      <c r="V36" s="1153"/>
      <c r="W36" s="890"/>
    </row>
    <row r="37" spans="1:23" ht="13.8" thickBot="1" x14ac:dyDescent="0.3">
      <c r="A37" s="1165">
        <v>22</v>
      </c>
      <c r="B37" s="2276" t="s">
        <v>1060</v>
      </c>
      <c r="C37" s="2277"/>
      <c r="D37" s="1155"/>
      <c r="E37" s="1155"/>
      <c r="F37" s="1155"/>
      <c r="G37" s="1155"/>
      <c r="H37" s="1155"/>
      <c r="I37" s="1155"/>
      <c r="J37" s="1155"/>
      <c r="K37" s="1155"/>
      <c r="L37" s="1155"/>
      <c r="M37" s="1155"/>
      <c r="N37" s="1155"/>
      <c r="O37" s="1155"/>
      <c r="P37" s="1155"/>
      <c r="Q37" s="1155"/>
      <c r="R37" s="1155"/>
      <c r="S37" s="1155"/>
      <c r="T37" s="1155"/>
      <c r="U37" s="1155"/>
      <c r="V37" s="1155"/>
      <c r="W37" s="890"/>
    </row>
    <row r="38" spans="1:23" ht="17.25" customHeight="1" thickBot="1" x14ac:dyDescent="0.3">
      <c r="A38" s="1166">
        <v>23</v>
      </c>
      <c r="B38" s="2279" t="s">
        <v>1061</v>
      </c>
      <c r="C38" s="2280"/>
      <c r="D38" s="1167"/>
      <c r="E38" s="1167"/>
      <c r="F38" s="1167"/>
      <c r="G38" s="1167"/>
      <c r="H38" s="1167"/>
      <c r="I38" s="1167"/>
      <c r="J38" s="1167"/>
      <c r="K38" s="1167"/>
      <c r="L38" s="1167"/>
      <c r="M38" s="1167"/>
      <c r="N38" s="1167"/>
      <c r="O38" s="1167"/>
      <c r="P38" s="1167"/>
      <c r="Q38" s="1167"/>
      <c r="R38" s="1167"/>
      <c r="S38" s="1167"/>
      <c r="T38" s="1167"/>
      <c r="U38" s="1167"/>
      <c r="V38" s="1167"/>
      <c r="W38" s="890"/>
    </row>
    <row r="39" spans="1:23" ht="17.25" customHeight="1" thickBot="1" x14ac:dyDescent="0.3">
      <c r="A39" s="1162">
        <v>24</v>
      </c>
      <c r="B39" s="2281" t="s">
        <v>415</v>
      </c>
      <c r="C39" s="2282"/>
      <c r="D39" s="1151"/>
      <c r="E39" s="1151"/>
      <c r="F39" s="1151"/>
      <c r="G39" s="1151"/>
      <c r="H39" s="1151"/>
      <c r="I39" s="1151"/>
      <c r="J39" s="1151"/>
      <c r="K39" s="1151"/>
      <c r="L39" s="1151"/>
      <c r="M39" s="1151"/>
      <c r="N39" s="1151"/>
      <c r="O39" s="1151"/>
      <c r="P39" s="1151"/>
      <c r="Q39" s="1151"/>
      <c r="R39" s="1151"/>
      <c r="S39" s="1151"/>
      <c r="T39" s="1151"/>
      <c r="U39" s="1151"/>
      <c r="V39" s="1151"/>
      <c r="W39" s="890"/>
    </row>
    <row r="40" spans="1:23" ht="13.8" thickBot="1" x14ac:dyDescent="0.3">
      <c r="A40" s="1136" t="s">
        <v>2548</v>
      </c>
      <c r="B40" s="506"/>
      <c r="C40" s="506"/>
      <c r="D40" s="506"/>
      <c r="E40" s="506"/>
      <c r="F40" s="506"/>
      <c r="G40" s="506"/>
      <c r="H40" s="506"/>
      <c r="I40" s="506"/>
      <c r="J40" s="506"/>
      <c r="K40" s="506"/>
      <c r="L40" s="506"/>
      <c r="M40" s="506"/>
      <c r="N40" s="506"/>
      <c r="O40" s="506"/>
      <c r="P40" s="506"/>
      <c r="Q40" s="506"/>
      <c r="R40" s="506"/>
      <c r="S40" s="506"/>
      <c r="T40" s="506"/>
      <c r="U40" s="506"/>
      <c r="V40" s="1137"/>
    </row>
    <row r="41" spans="1:23" ht="99.9" customHeight="1" thickBot="1" x14ac:dyDescent="0.3">
      <c r="A41" s="2152"/>
      <c r="B41" s="2153"/>
      <c r="C41" s="2153"/>
      <c r="D41" s="2153"/>
      <c r="E41" s="2153"/>
      <c r="F41" s="2153"/>
      <c r="G41" s="2153"/>
      <c r="H41" s="2153"/>
      <c r="I41" s="2153"/>
      <c r="J41" s="2153"/>
      <c r="K41" s="2153"/>
      <c r="L41" s="2153"/>
      <c r="M41" s="2153"/>
      <c r="N41" s="2153"/>
      <c r="O41" s="2153"/>
      <c r="P41" s="2153"/>
      <c r="Q41" s="2153"/>
      <c r="R41" s="2153"/>
      <c r="S41" s="2153"/>
      <c r="T41" s="2153"/>
      <c r="U41" s="2153"/>
      <c r="V41" s="2154"/>
      <c r="W41" s="1071"/>
    </row>
    <row r="42" spans="1:23" ht="13.5" customHeight="1" x14ac:dyDescent="0.25">
      <c r="A42" s="6"/>
      <c r="B42" s="6"/>
    </row>
    <row r="43" spans="1:23" ht="63.75" customHeight="1" x14ac:dyDescent="0.25">
      <c r="A43" s="2278" t="s">
        <v>1116</v>
      </c>
      <c r="B43" s="2278"/>
      <c r="C43" s="2278"/>
      <c r="D43" s="2278"/>
      <c r="E43" s="2278"/>
      <c r="F43" s="2278"/>
      <c r="G43" s="2278"/>
      <c r="H43" s="2278"/>
      <c r="I43" s="2278"/>
      <c r="J43" s="2278"/>
      <c r="K43" s="2278"/>
      <c r="L43" s="2278"/>
      <c r="M43" s="2278"/>
      <c r="N43" s="2278"/>
      <c r="O43" s="2278"/>
      <c r="P43" s="2278"/>
      <c r="Q43" s="2278"/>
      <c r="R43" s="2278"/>
      <c r="S43" s="2278"/>
      <c r="T43" s="2278"/>
      <c r="U43" s="2278"/>
      <c r="V43" s="2278"/>
    </row>
    <row r="44" spans="1:23" x14ac:dyDescent="0.25">
      <c r="A44" s="6"/>
      <c r="B44" s="6"/>
    </row>
    <row r="45" spans="1:23" x14ac:dyDescent="0.25">
      <c r="A45" s="6"/>
      <c r="B45" s="6"/>
    </row>
    <row r="46" spans="1:23" x14ac:dyDescent="0.25">
      <c r="A46" s="6"/>
      <c r="B46" s="6"/>
    </row>
    <row r="47" spans="1:23" x14ac:dyDescent="0.25">
      <c r="A47" s="6"/>
      <c r="B47" s="6"/>
    </row>
    <row r="48" spans="1:2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sheetData>
  <mergeCells count="41">
    <mergeCell ref="A43:V43"/>
    <mergeCell ref="B25:C25"/>
    <mergeCell ref="B37:C37"/>
    <mergeCell ref="B38:C38"/>
    <mergeCell ref="B39:C39"/>
    <mergeCell ref="B26:C26"/>
    <mergeCell ref="B27:C27"/>
    <mergeCell ref="B28:C28"/>
    <mergeCell ref="B29:C29"/>
    <mergeCell ref="B36:C36"/>
    <mergeCell ref="B30:C30"/>
    <mergeCell ref="B31:C31"/>
    <mergeCell ref="B32:C32"/>
    <mergeCell ref="A41:V41"/>
    <mergeCell ref="B35:C35"/>
    <mergeCell ref="C6:D6"/>
    <mergeCell ref="A12:V12"/>
    <mergeCell ref="B33:C33"/>
    <mergeCell ref="A14:A15"/>
    <mergeCell ref="B14:C15"/>
    <mergeCell ref="A7:V7"/>
    <mergeCell ref="A8:V8"/>
    <mergeCell ref="B21:C21"/>
    <mergeCell ref="B18:C18"/>
    <mergeCell ref="B22:C22"/>
    <mergeCell ref="B23:C23"/>
    <mergeCell ref="B24:C24"/>
    <mergeCell ref="B19:C19"/>
    <mergeCell ref="B20:C20"/>
    <mergeCell ref="A9:V9"/>
    <mergeCell ref="A10:V10"/>
    <mergeCell ref="A3:V3"/>
    <mergeCell ref="B1:V1"/>
    <mergeCell ref="A2:V2"/>
    <mergeCell ref="B5:V5"/>
    <mergeCell ref="A4:D4"/>
    <mergeCell ref="A11:V11"/>
    <mergeCell ref="B16:C16"/>
    <mergeCell ref="B17:C17"/>
    <mergeCell ref="A13:V13"/>
    <mergeCell ref="B34:C34"/>
  </mergeCells>
  <hyperlinks>
    <hyperlink ref="B1" r:id="rId1"/>
  </hyperlinks>
  <pageMargins left="0.25" right="0.25" top="0.75" bottom="0.75" header="0.3" footer="0.3"/>
  <pageSetup paperSize="9" orientation="landscape"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T475"/>
  <sheetViews>
    <sheetView zoomScale="90" zoomScaleNormal="90" workbookViewId="0"/>
  </sheetViews>
  <sheetFormatPr defaultColWidth="9.109375" defaultRowHeight="13.2" outlineLevelRow="1" x14ac:dyDescent="0.25"/>
  <cols>
    <col min="1" max="1" width="10.88671875" style="18" customWidth="1"/>
    <col min="2" max="2" width="49" style="18" customWidth="1"/>
    <col min="3" max="8" width="15.6640625" style="18" customWidth="1"/>
    <col min="9" max="16384" width="9.109375" style="18"/>
  </cols>
  <sheetData>
    <row r="1" spans="1:20" ht="24.75" customHeight="1" x14ac:dyDescent="0.25">
      <c r="A1" s="493" t="s">
        <v>1117</v>
      </c>
      <c r="B1" s="1699" t="s">
        <v>741</v>
      </c>
      <c r="C1" s="1699"/>
      <c r="D1" s="1699"/>
      <c r="E1" s="1699"/>
      <c r="F1" s="1699"/>
      <c r="G1" s="1699"/>
      <c r="H1" s="1700"/>
    </row>
    <row r="2" spans="1:20" ht="16.5" customHeight="1" x14ac:dyDescent="0.25">
      <c r="A2" s="2212" t="s">
        <v>1118</v>
      </c>
      <c r="B2" s="2213"/>
      <c r="C2" s="2213"/>
      <c r="D2" s="2213"/>
      <c r="E2" s="2213"/>
      <c r="F2" s="2213"/>
      <c r="G2" s="2213"/>
      <c r="H2" s="2214"/>
    </row>
    <row r="3" spans="1:20" ht="27" customHeight="1" x14ac:dyDescent="0.25">
      <c r="A3" s="2254" t="s">
        <v>399</v>
      </c>
      <c r="B3" s="2255"/>
      <c r="C3" s="2255"/>
      <c r="D3" s="2255"/>
      <c r="E3" s="2255"/>
      <c r="F3" s="2255"/>
      <c r="G3" s="2255"/>
      <c r="H3" s="2256"/>
      <c r="I3" s="406"/>
      <c r="J3" s="406"/>
      <c r="K3" s="406"/>
      <c r="L3" s="406"/>
      <c r="M3" s="406"/>
      <c r="N3" s="406"/>
      <c r="O3" s="406"/>
      <c r="P3" s="406"/>
      <c r="Q3" s="406"/>
      <c r="R3" s="406"/>
      <c r="S3" s="406"/>
      <c r="T3" s="406"/>
    </row>
    <row r="4" spans="1:20" ht="13.8" thickBot="1" x14ac:dyDescent="0.3">
      <c r="A4" s="2230"/>
      <c r="B4" s="2230"/>
      <c r="C4" s="2248"/>
      <c r="D4" s="2248"/>
      <c r="E4" s="828"/>
      <c r="F4" s="828"/>
      <c r="G4" s="828"/>
      <c r="H4" s="829"/>
    </row>
    <row r="5" spans="1:20" ht="41.25" customHeight="1" thickBot="1" x14ac:dyDescent="0.3">
      <c r="A5" s="446" t="s">
        <v>601</v>
      </c>
      <c r="B5" s="1729" t="s">
        <v>1118</v>
      </c>
      <c r="C5" s="1730"/>
      <c r="D5" s="1730"/>
      <c r="E5" s="1687"/>
      <c r="F5" s="1687"/>
      <c r="G5" s="1687"/>
      <c r="H5" s="1688"/>
    </row>
    <row r="6" spans="1:20" ht="13.8" thickBot="1" x14ac:dyDescent="0.3">
      <c r="A6" s="102" t="s">
        <v>561</v>
      </c>
      <c r="B6" s="234"/>
      <c r="C6" s="2175"/>
      <c r="D6" s="2176"/>
      <c r="E6" s="506"/>
      <c r="F6" s="506"/>
      <c r="G6" s="506"/>
      <c r="H6" s="964">
        <v>44196</v>
      </c>
    </row>
    <row r="7" spans="1:20" ht="13.8" thickBot="1" x14ac:dyDescent="0.3">
      <c r="A7" s="1704" t="s">
        <v>2115</v>
      </c>
      <c r="B7" s="1705"/>
      <c r="C7" s="1705"/>
      <c r="D7" s="1705"/>
      <c r="E7" s="1705"/>
      <c r="F7" s="1705"/>
      <c r="G7" s="1705"/>
      <c r="H7" s="2171"/>
    </row>
    <row r="8" spans="1:20" ht="13.8" thickBot="1" x14ac:dyDescent="0.3">
      <c r="A8" s="1704" t="s">
        <v>2027</v>
      </c>
      <c r="B8" s="1705"/>
      <c r="C8" s="1705"/>
      <c r="D8" s="1705"/>
      <c r="E8" s="1705"/>
      <c r="F8" s="1705"/>
      <c r="G8" s="1705"/>
      <c r="H8" s="2171"/>
    </row>
    <row r="9" spans="1:20" ht="25.5" customHeight="1" thickBot="1" x14ac:dyDescent="0.3">
      <c r="A9" s="1704" t="s">
        <v>2116</v>
      </c>
      <c r="B9" s="1705"/>
      <c r="C9" s="1705"/>
      <c r="D9" s="1705"/>
      <c r="E9" s="1705"/>
      <c r="F9" s="1705"/>
      <c r="G9" s="1705"/>
      <c r="H9" s="2171"/>
    </row>
    <row r="10" spans="1:20" ht="13.8" thickBot="1" x14ac:dyDescent="0.3">
      <c r="A10" s="1704" t="s">
        <v>2009</v>
      </c>
      <c r="B10" s="1705"/>
      <c r="C10" s="1705"/>
      <c r="D10" s="1705"/>
      <c r="E10" s="1705"/>
      <c r="F10" s="1705"/>
      <c r="G10" s="1705"/>
      <c r="H10" s="2171"/>
    </row>
    <row r="11" spans="1:20" ht="26.25" customHeight="1" thickBot="1" x14ac:dyDescent="0.3">
      <c r="A11" s="1704" t="s">
        <v>2117</v>
      </c>
      <c r="B11" s="1705"/>
      <c r="C11" s="1705"/>
      <c r="D11" s="1705"/>
      <c r="E11" s="1705"/>
      <c r="F11" s="1705"/>
      <c r="G11" s="1705"/>
      <c r="H11" s="2171"/>
    </row>
    <row r="12" spans="1:20" ht="24.75" customHeight="1" thickBot="1" x14ac:dyDescent="0.3">
      <c r="A12" s="1704" t="s">
        <v>2093</v>
      </c>
      <c r="B12" s="1705"/>
      <c r="C12" s="1705"/>
      <c r="D12" s="1705"/>
      <c r="E12" s="1705"/>
      <c r="F12" s="1705"/>
      <c r="G12" s="1705"/>
      <c r="H12" s="2171"/>
    </row>
    <row r="13" spans="1:20" ht="13.8" thickBot="1" x14ac:dyDescent="0.3">
      <c r="A13" s="650"/>
      <c r="B13" s="21"/>
      <c r="C13" s="22"/>
      <c r="D13" s="22"/>
      <c r="E13" s="22"/>
      <c r="F13" s="22"/>
      <c r="G13" s="586"/>
      <c r="H13" s="652"/>
    </row>
    <row r="14" spans="1:20" ht="13.8" thickBot="1" x14ac:dyDescent="0.3">
      <c r="A14" s="2283" t="s">
        <v>1882</v>
      </c>
      <c r="B14" s="2286"/>
      <c r="C14" s="1173" t="s">
        <v>769</v>
      </c>
      <c r="D14" s="1173" t="s">
        <v>770</v>
      </c>
      <c r="E14" s="1173" t="s">
        <v>774</v>
      </c>
      <c r="F14" s="1173" t="s">
        <v>775</v>
      </c>
      <c r="G14" s="1173" t="s">
        <v>778</v>
      </c>
      <c r="H14" s="1159" t="s">
        <v>837</v>
      </c>
    </row>
    <row r="15" spans="1:20" ht="13.8" thickBot="1" x14ac:dyDescent="0.3">
      <c r="A15" s="2284"/>
      <c r="B15" s="2287"/>
      <c r="C15" s="2259" t="s">
        <v>1119</v>
      </c>
      <c r="D15" s="2259"/>
      <c r="E15" s="2259"/>
      <c r="F15" s="2259"/>
      <c r="G15" s="2259"/>
      <c r="H15" s="2260"/>
    </row>
    <row r="16" spans="1:20" ht="21" thickBot="1" x14ac:dyDescent="0.3">
      <c r="A16" s="2285"/>
      <c r="B16" s="2288"/>
      <c r="C16" s="1127" t="s">
        <v>1120</v>
      </c>
      <c r="D16" s="1174" t="s">
        <v>1121</v>
      </c>
      <c r="E16" s="1174" t="s">
        <v>2120</v>
      </c>
      <c r="F16" s="1174" t="s">
        <v>1122</v>
      </c>
      <c r="G16" s="1174" t="s">
        <v>1123</v>
      </c>
      <c r="H16" s="1135" t="s">
        <v>415</v>
      </c>
    </row>
    <row r="17" spans="1:8" ht="13.8" hidden="1" outlineLevel="1" thickBot="1" x14ac:dyDescent="0.3">
      <c r="A17" s="1175">
        <v>1</v>
      </c>
      <c r="B17" s="596" t="s">
        <v>2121</v>
      </c>
      <c r="C17" s="1153"/>
      <c r="D17" s="1153"/>
      <c r="E17" s="1153"/>
      <c r="F17" s="1153"/>
      <c r="G17" s="1153"/>
      <c r="H17" s="1153"/>
    </row>
    <row r="18" spans="1:8" ht="13.8" hidden="1" outlineLevel="1" thickBot="1" x14ac:dyDescent="0.3">
      <c r="A18" s="1175">
        <v>2</v>
      </c>
      <c r="B18" s="596" t="s">
        <v>486</v>
      </c>
      <c r="C18" s="1153"/>
      <c r="D18" s="1153"/>
      <c r="E18" s="1153"/>
      <c r="F18" s="1153"/>
      <c r="G18" s="1153"/>
      <c r="H18" s="1153"/>
    </row>
    <row r="19" spans="1:8" ht="13.8" hidden="1" outlineLevel="1" thickBot="1" x14ac:dyDescent="0.3">
      <c r="A19" s="1175">
        <v>3</v>
      </c>
      <c r="B19" s="596" t="s">
        <v>491</v>
      </c>
      <c r="C19" s="1153"/>
      <c r="D19" s="1153"/>
      <c r="E19" s="1153"/>
      <c r="F19" s="1153"/>
      <c r="G19" s="1153"/>
      <c r="H19" s="1153"/>
    </row>
    <row r="20" spans="1:8" ht="13.8" hidden="1" outlineLevel="1" thickBot="1" x14ac:dyDescent="0.3">
      <c r="A20" s="1175">
        <v>4</v>
      </c>
      <c r="B20" s="596" t="s">
        <v>1042</v>
      </c>
      <c r="C20" s="1153"/>
      <c r="D20" s="1153"/>
      <c r="E20" s="1153"/>
      <c r="F20" s="1153"/>
      <c r="G20" s="1153"/>
      <c r="H20" s="1153"/>
    </row>
    <row r="21" spans="1:8" ht="13.8" hidden="1" outlineLevel="1" thickBot="1" x14ac:dyDescent="0.3">
      <c r="A21" s="1175">
        <v>5</v>
      </c>
      <c r="B21" s="596" t="s">
        <v>1047</v>
      </c>
      <c r="C21" s="1154"/>
      <c r="D21" s="1154"/>
      <c r="E21" s="1154"/>
      <c r="F21" s="1154"/>
      <c r="G21" s="1154"/>
      <c r="H21" s="1155"/>
    </row>
    <row r="22" spans="1:8" ht="13.8" hidden="1" outlineLevel="1" thickBot="1" x14ac:dyDescent="0.3">
      <c r="A22" s="1176">
        <v>6</v>
      </c>
      <c r="B22" s="640" t="s">
        <v>1048</v>
      </c>
      <c r="C22" s="1016"/>
      <c r="D22" s="641"/>
      <c r="E22" s="641"/>
      <c r="F22" s="641"/>
      <c r="G22" s="641"/>
      <c r="H22" s="648"/>
    </row>
    <row r="23" spans="1:8" ht="13.8" collapsed="1" thickBot="1" x14ac:dyDescent="0.3">
      <c r="A23" s="1175">
        <v>7</v>
      </c>
      <c r="B23" s="596" t="s">
        <v>1039</v>
      </c>
      <c r="C23" s="1156"/>
      <c r="D23" s="1156"/>
      <c r="E23" s="1156"/>
      <c r="F23" s="1156"/>
      <c r="G23" s="1156"/>
      <c r="H23" s="1156"/>
    </row>
    <row r="24" spans="1:8" ht="13.8" thickBot="1" x14ac:dyDescent="0.3">
      <c r="A24" s="1175">
        <v>8</v>
      </c>
      <c r="B24" s="596" t="s">
        <v>1084</v>
      </c>
      <c r="C24" s="1153"/>
      <c r="D24" s="1153"/>
      <c r="E24" s="1153"/>
      <c r="F24" s="1153"/>
      <c r="G24" s="1153"/>
      <c r="H24" s="1153"/>
    </row>
    <row r="25" spans="1:8" ht="13.8" thickBot="1" x14ac:dyDescent="0.3">
      <c r="A25" s="1175">
        <v>9</v>
      </c>
      <c r="B25" s="596" t="s">
        <v>1050</v>
      </c>
      <c r="C25" s="1153"/>
      <c r="D25" s="1153"/>
      <c r="E25" s="1153"/>
      <c r="F25" s="1153"/>
      <c r="G25" s="1153"/>
      <c r="H25" s="1153"/>
    </row>
    <row r="26" spans="1:8" ht="13.8" thickBot="1" x14ac:dyDescent="0.3">
      <c r="A26" s="1175">
        <v>10</v>
      </c>
      <c r="B26" s="596" t="s">
        <v>1051</v>
      </c>
      <c r="C26" s="1153"/>
      <c r="D26" s="1153"/>
      <c r="E26" s="1153"/>
      <c r="F26" s="1153"/>
      <c r="G26" s="1153"/>
      <c r="H26" s="1153"/>
    </row>
    <row r="27" spans="1:8" ht="13.8" thickBot="1" x14ac:dyDescent="0.3">
      <c r="A27" s="1175">
        <v>11</v>
      </c>
      <c r="B27" s="596" t="s">
        <v>1052</v>
      </c>
      <c r="C27" s="1153"/>
      <c r="D27" s="1153"/>
      <c r="E27" s="1153"/>
      <c r="F27" s="1153"/>
      <c r="G27" s="1153"/>
      <c r="H27" s="1153"/>
    </row>
    <row r="28" spans="1:8" ht="13.8" thickBot="1" x14ac:dyDescent="0.3">
      <c r="A28" s="1175">
        <v>12</v>
      </c>
      <c r="B28" s="596" t="s">
        <v>486</v>
      </c>
      <c r="C28" s="1153"/>
      <c r="D28" s="1153"/>
      <c r="E28" s="1153"/>
      <c r="F28" s="1153"/>
      <c r="G28" s="1153"/>
      <c r="H28" s="1153"/>
    </row>
    <row r="29" spans="1:8" ht="13.8" thickBot="1" x14ac:dyDescent="0.3">
      <c r="A29" s="1175">
        <v>13</v>
      </c>
      <c r="B29" s="596" t="s">
        <v>1053</v>
      </c>
      <c r="C29" s="1153"/>
      <c r="D29" s="1153"/>
      <c r="E29" s="1153"/>
      <c r="F29" s="1153"/>
      <c r="G29" s="1153"/>
      <c r="H29" s="1153"/>
    </row>
    <row r="30" spans="1:8" ht="13.8" thickBot="1" x14ac:dyDescent="0.3">
      <c r="A30" s="1175">
        <v>14</v>
      </c>
      <c r="B30" s="596" t="s">
        <v>1042</v>
      </c>
      <c r="C30" s="1153"/>
      <c r="D30" s="1153"/>
      <c r="E30" s="1153"/>
      <c r="F30" s="1153"/>
      <c r="G30" s="1153"/>
      <c r="H30" s="1153"/>
    </row>
    <row r="31" spans="1:8" ht="13.8" thickBot="1" x14ac:dyDescent="0.3">
      <c r="A31" s="1175">
        <v>15</v>
      </c>
      <c r="B31" s="596" t="s">
        <v>488</v>
      </c>
      <c r="C31" s="1153"/>
      <c r="D31" s="1153"/>
      <c r="E31" s="1153"/>
      <c r="F31" s="1153"/>
      <c r="G31" s="1153"/>
      <c r="H31" s="1153"/>
    </row>
    <row r="32" spans="1:8" ht="13.8" thickBot="1" x14ac:dyDescent="0.3">
      <c r="A32" s="1175">
        <v>16</v>
      </c>
      <c r="B32" s="596" t="s">
        <v>1055</v>
      </c>
      <c r="C32" s="1153"/>
      <c r="D32" s="1153"/>
      <c r="E32" s="1153"/>
      <c r="F32" s="1153"/>
      <c r="G32" s="1153"/>
      <c r="H32" s="1153"/>
    </row>
    <row r="33" spans="1:8" ht="13.8" thickBot="1" x14ac:dyDescent="0.3">
      <c r="A33" s="1175">
        <v>17</v>
      </c>
      <c r="B33" s="596" t="s">
        <v>1056</v>
      </c>
      <c r="C33" s="1153"/>
      <c r="D33" s="1153"/>
      <c r="E33" s="1153"/>
      <c r="F33" s="1153"/>
      <c r="G33" s="1153"/>
      <c r="H33" s="1153"/>
    </row>
    <row r="34" spans="1:8" ht="13.8" thickBot="1" x14ac:dyDescent="0.3">
      <c r="A34" s="1175">
        <v>18</v>
      </c>
      <c r="B34" s="596" t="s">
        <v>480</v>
      </c>
      <c r="C34" s="1153"/>
      <c r="D34" s="1153"/>
      <c r="E34" s="1153"/>
      <c r="F34" s="1153"/>
      <c r="G34" s="1153"/>
      <c r="H34" s="1153"/>
    </row>
    <row r="35" spans="1:8" ht="27" thickBot="1" x14ac:dyDescent="0.3">
      <c r="A35" s="1175">
        <v>19</v>
      </c>
      <c r="B35" s="596" t="s">
        <v>1057</v>
      </c>
      <c r="C35" s="1153"/>
      <c r="D35" s="1153"/>
      <c r="E35" s="1153"/>
      <c r="F35" s="1153"/>
      <c r="G35" s="1153"/>
      <c r="H35" s="1153"/>
    </row>
    <row r="36" spans="1:8" ht="13.8" thickBot="1" x14ac:dyDescent="0.3">
      <c r="A36" s="1175">
        <v>20</v>
      </c>
      <c r="B36" s="596" t="s">
        <v>1114</v>
      </c>
      <c r="C36" s="1153"/>
      <c r="D36" s="1153"/>
      <c r="E36" s="1153"/>
      <c r="F36" s="1153"/>
      <c r="G36" s="1153"/>
      <c r="H36" s="1153"/>
    </row>
    <row r="37" spans="1:8" ht="13.8" thickBot="1" x14ac:dyDescent="0.3">
      <c r="A37" s="1175">
        <v>21</v>
      </c>
      <c r="B37" s="596" t="s">
        <v>1059</v>
      </c>
      <c r="C37" s="1153"/>
      <c r="D37" s="1153"/>
      <c r="E37" s="1153"/>
      <c r="F37" s="1153"/>
      <c r="G37" s="1153"/>
      <c r="H37" s="1153"/>
    </row>
    <row r="38" spans="1:8" ht="13.8" thickBot="1" x14ac:dyDescent="0.3">
      <c r="A38" s="1175">
        <v>22</v>
      </c>
      <c r="B38" s="596" t="s">
        <v>1060</v>
      </c>
      <c r="C38" s="1155"/>
      <c r="D38" s="1155"/>
      <c r="E38" s="1155"/>
      <c r="F38" s="1155"/>
      <c r="G38" s="1155"/>
      <c r="H38" s="1155"/>
    </row>
    <row r="39" spans="1:8" ht="13.8" thickBot="1" x14ac:dyDescent="0.3">
      <c r="A39" s="1176">
        <v>23</v>
      </c>
      <c r="B39" s="1129" t="s">
        <v>1061</v>
      </c>
      <c r="C39" s="1167"/>
      <c r="D39" s="1167"/>
      <c r="E39" s="1167"/>
      <c r="F39" s="1167"/>
      <c r="G39" s="1167"/>
      <c r="H39" s="1167"/>
    </row>
    <row r="40" spans="1:8" ht="13.8" thickBot="1" x14ac:dyDescent="0.3">
      <c r="A40" s="1128">
        <v>24</v>
      </c>
      <c r="B40" s="1129" t="s">
        <v>415</v>
      </c>
      <c r="C40" s="1151"/>
      <c r="D40" s="1151"/>
      <c r="E40" s="1151"/>
      <c r="F40" s="1151"/>
      <c r="G40" s="1151"/>
      <c r="H40" s="1151"/>
    </row>
    <row r="41" spans="1:8" s="21" customFormat="1" ht="13.8" thickBot="1" x14ac:dyDescent="0.3">
      <c r="A41" s="1136" t="s">
        <v>2548</v>
      </c>
      <c r="B41" s="506"/>
      <c r="C41" s="506"/>
      <c r="D41" s="506"/>
      <c r="E41" s="506"/>
      <c r="F41" s="506"/>
      <c r="G41" s="506"/>
      <c r="H41" s="1137"/>
    </row>
    <row r="42" spans="1:8" s="21" customFormat="1" ht="99.9" customHeight="1" thickBot="1" x14ac:dyDescent="0.3">
      <c r="A42" s="2152"/>
      <c r="B42" s="2290"/>
      <c r="C42" s="2290"/>
      <c r="D42" s="2290"/>
      <c r="E42" s="2290"/>
      <c r="F42" s="2290"/>
      <c r="G42" s="2290"/>
      <c r="H42" s="2291"/>
    </row>
    <row r="44" spans="1:8" ht="34.5" customHeight="1" x14ac:dyDescent="0.25">
      <c r="A44" s="2289" t="s">
        <v>1127</v>
      </c>
      <c r="B44" s="2289"/>
      <c r="C44" s="2289"/>
      <c r="D44" s="2289"/>
      <c r="E44" s="2289"/>
      <c r="F44" s="2289"/>
      <c r="G44" s="2289"/>
      <c r="H44" s="2289"/>
    </row>
    <row r="45" spans="1:8" x14ac:dyDescent="0.25">
      <c r="A45" s="2261" t="s">
        <v>910</v>
      </c>
      <c r="B45" s="2261"/>
      <c r="C45" s="2261"/>
      <c r="D45" s="2261"/>
      <c r="E45" s="2261"/>
      <c r="F45" s="2261"/>
      <c r="G45" s="2261"/>
      <c r="H45" s="2261"/>
    </row>
    <row r="46" spans="1:8" x14ac:dyDescent="0.25">
      <c r="A46" s="2253" t="s">
        <v>888</v>
      </c>
      <c r="B46" s="2253"/>
      <c r="C46" s="2253"/>
      <c r="D46" s="2253"/>
      <c r="E46" s="2253"/>
      <c r="F46" s="2253"/>
      <c r="G46" s="2253"/>
      <c r="H46" s="2253"/>
    </row>
    <row r="47" spans="1:8" ht="33.75" customHeight="1" x14ac:dyDescent="0.25">
      <c r="A47" s="2252" t="s">
        <v>2118</v>
      </c>
      <c r="B47" s="2252"/>
      <c r="C47" s="2252"/>
      <c r="D47" s="2252"/>
      <c r="E47" s="2252"/>
      <c r="F47" s="2252"/>
      <c r="G47" s="2252"/>
      <c r="H47" s="2252"/>
    </row>
    <row r="48" spans="1:8" ht="58.5" customHeight="1" x14ac:dyDescent="0.25">
      <c r="A48" s="2262" t="s">
        <v>1124</v>
      </c>
      <c r="B48" s="2262"/>
      <c r="C48" s="2262"/>
      <c r="D48" s="2262"/>
      <c r="E48" s="2262"/>
      <c r="F48" s="2262"/>
      <c r="G48" s="2262"/>
      <c r="H48" s="2262"/>
    </row>
    <row r="49" spans="1:8" ht="30" customHeight="1" x14ac:dyDescent="0.25">
      <c r="A49" s="2262" t="s">
        <v>1125</v>
      </c>
      <c r="B49" s="2262"/>
      <c r="C49" s="2262"/>
      <c r="D49" s="2262"/>
      <c r="E49" s="2262"/>
      <c r="F49" s="2262"/>
      <c r="G49" s="2262"/>
      <c r="H49" s="2262"/>
    </row>
    <row r="50" spans="1:8" ht="17.25" customHeight="1" x14ac:dyDescent="0.25">
      <c r="A50" s="2262" t="s">
        <v>1126</v>
      </c>
      <c r="B50" s="2262"/>
      <c r="C50" s="2262"/>
      <c r="D50" s="2262"/>
      <c r="E50" s="2262"/>
      <c r="F50" s="2262"/>
      <c r="G50" s="2262"/>
      <c r="H50" s="2262"/>
    </row>
    <row r="51" spans="1:8" x14ac:dyDescent="0.25">
      <c r="A51" s="2253" t="s">
        <v>886</v>
      </c>
      <c r="B51" s="2253"/>
      <c r="C51" s="2253"/>
      <c r="D51" s="2253"/>
      <c r="E51" s="2253"/>
      <c r="F51" s="2253"/>
      <c r="G51" s="2253"/>
      <c r="H51" s="2253"/>
    </row>
    <row r="52" spans="1:8" ht="42.75" customHeight="1" x14ac:dyDescent="0.25">
      <c r="A52" s="2252" t="s">
        <v>2119</v>
      </c>
      <c r="B52" s="2252"/>
      <c r="C52" s="2252"/>
      <c r="D52" s="2252"/>
      <c r="E52" s="2252"/>
      <c r="F52" s="2252"/>
      <c r="G52" s="2252"/>
      <c r="H52" s="2252"/>
    </row>
    <row r="53" spans="1:8" x14ac:dyDescent="0.25">
      <c r="A53" s="6"/>
      <c r="B53" s="6"/>
    </row>
    <row r="54" spans="1:8" x14ac:dyDescent="0.25">
      <c r="A54" s="6"/>
      <c r="B54" s="6"/>
    </row>
    <row r="55" spans="1:8" x14ac:dyDescent="0.25">
      <c r="A55" s="6"/>
      <c r="B55" s="6"/>
    </row>
    <row r="56" spans="1:8" x14ac:dyDescent="0.25">
      <c r="A56" s="6"/>
      <c r="B56" s="6"/>
    </row>
    <row r="57" spans="1:8" x14ac:dyDescent="0.25">
      <c r="A57" s="6"/>
      <c r="B57" s="6"/>
    </row>
    <row r="58" spans="1:8" x14ac:dyDescent="0.25">
      <c r="A58" s="6"/>
      <c r="B58" s="6"/>
    </row>
    <row r="59" spans="1:8" x14ac:dyDescent="0.25">
      <c r="A59" s="6"/>
      <c r="B59" s="6"/>
    </row>
    <row r="60" spans="1:8" x14ac:dyDescent="0.25">
      <c r="A60" s="6"/>
      <c r="B60" s="6"/>
    </row>
    <row r="61" spans="1:8" x14ac:dyDescent="0.25">
      <c r="A61" s="6"/>
      <c r="B61" s="6"/>
    </row>
    <row r="62" spans="1:8" x14ac:dyDescent="0.25">
      <c r="A62" s="6"/>
      <c r="B62" s="6"/>
    </row>
    <row r="63" spans="1:8" x14ac:dyDescent="0.25">
      <c r="A63" s="6"/>
      <c r="B63" s="6"/>
    </row>
    <row r="64" spans="1:8"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sheetData>
  <mergeCells count="25">
    <mergeCell ref="A12:H12"/>
    <mergeCell ref="B1:H1"/>
    <mergeCell ref="A2:H2"/>
    <mergeCell ref="A4:D4"/>
    <mergeCell ref="B5:H5"/>
    <mergeCell ref="C6:D6"/>
    <mergeCell ref="A7:H7"/>
    <mergeCell ref="A8:H8"/>
    <mergeCell ref="A9:H9"/>
    <mergeCell ref="A10:H10"/>
    <mergeCell ref="A11:H11"/>
    <mergeCell ref="A3:H3"/>
    <mergeCell ref="A52:H52"/>
    <mergeCell ref="A14:A16"/>
    <mergeCell ref="B14:B16"/>
    <mergeCell ref="A44:H44"/>
    <mergeCell ref="A47:H47"/>
    <mergeCell ref="A48:H48"/>
    <mergeCell ref="A49:H49"/>
    <mergeCell ref="A50:H50"/>
    <mergeCell ref="A51:H51"/>
    <mergeCell ref="A45:H45"/>
    <mergeCell ref="A46:H46"/>
    <mergeCell ref="C15:H15"/>
    <mergeCell ref="A42:H42"/>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O431"/>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outlineLevelRow="1" x14ac:dyDescent="0.25"/>
  <cols>
    <col min="1" max="1" width="10.88671875" style="18" customWidth="1"/>
    <col min="2" max="2" width="32.88671875" style="18" customWidth="1"/>
    <col min="3" max="9" width="15.6640625" style="18" customWidth="1"/>
    <col min="10" max="16384" width="9.109375" style="18"/>
  </cols>
  <sheetData>
    <row r="1" spans="1:9" ht="24.75" customHeight="1" x14ac:dyDescent="0.25">
      <c r="A1" s="493" t="s">
        <v>1128</v>
      </c>
      <c r="B1" s="1699" t="s">
        <v>741</v>
      </c>
      <c r="C1" s="1699"/>
      <c r="D1" s="1699"/>
      <c r="E1" s="1699"/>
      <c r="F1" s="1699"/>
      <c r="G1" s="1699"/>
      <c r="H1" s="1699"/>
      <c r="I1" s="1700"/>
    </row>
    <row r="2" spans="1:9" ht="15" customHeight="1" x14ac:dyDescent="0.25">
      <c r="A2" s="458" t="s">
        <v>1148</v>
      </c>
      <c r="B2" s="457"/>
      <c r="C2" s="457"/>
      <c r="D2" s="457"/>
      <c r="E2" s="653"/>
      <c r="F2" s="653"/>
      <c r="G2" s="653"/>
      <c r="H2" s="653"/>
      <c r="I2" s="654"/>
    </row>
    <row r="3" spans="1:9" ht="15" customHeight="1" x14ac:dyDescent="0.25">
      <c r="A3" s="2254" t="s">
        <v>399</v>
      </c>
      <c r="B3" s="2255"/>
      <c r="C3" s="2255"/>
      <c r="D3" s="2255"/>
      <c r="E3" s="2255"/>
      <c r="F3" s="2255"/>
      <c r="G3" s="2255"/>
      <c r="H3" s="2255"/>
      <c r="I3" s="2256"/>
    </row>
    <row r="4" spans="1:9" ht="13.8" thickBot="1" x14ac:dyDescent="0.3">
      <c r="A4" s="2230"/>
      <c r="B4" s="2248"/>
      <c r="C4" s="2248"/>
      <c r="D4" s="841"/>
      <c r="E4" s="841"/>
      <c r="F4" s="828"/>
      <c r="G4" s="828"/>
      <c r="H4" s="828"/>
      <c r="I4" s="829"/>
    </row>
    <row r="5" spans="1:9" ht="43.5" customHeight="1" thickBot="1" x14ac:dyDescent="0.3">
      <c r="A5" s="446" t="s">
        <v>601</v>
      </c>
      <c r="B5" s="1729" t="s">
        <v>1146</v>
      </c>
      <c r="C5" s="1730"/>
      <c r="D5" s="1730"/>
      <c r="E5" s="1687"/>
      <c r="F5" s="1687"/>
      <c r="G5" s="1687"/>
      <c r="H5" s="1687"/>
      <c r="I5" s="1688"/>
    </row>
    <row r="6" spans="1:9" ht="13.8" thickBot="1" x14ac:dyDescent="0.3">
      <c r="A6" s="102" t="s">
        <v>561</v>
      </c>
      <c r="B6" s="234"/>
      <c r="C6" s="932"/>
      <c r="D6" s="506"/>
      <c r="E6" s="506"/>
      <c r="F6" s="506"/>
      <c r="G6" s="506"/>
      <c r="H6" s="506"/>
      <c r="I6" s="964">
        <v>44196</v>
      </c>
    </row>
    <row r="7" spans="1:9" ht="13.8" thickBot="1" x14ac:dyDescent="0.3">
      <c r="A7" s="1704" t="s">
        <v>2122</v>
      </c>
      <c r="B7" s="1705"/>
      <c r="C7" s="1705"/>
      <c r="D7" s="1705"/>
      <c r="E7" s="1705"/>
      <c r="F7" s="1705"/>
      <c r="G7" s="1705"/>
      <c r="H7" s="1705"/>
      <c r="I7" s="2171"/>
    </row>
    <row r="8" spans="1:9" ht="13.8" thickBot="1" x14ac:dyDescent="0.3">
      <c r="A8" s="1704" t="s">
        <v>2027</v>
      </c>
      <c r="B8" s="1705"/>
      <c r="C8" s="1705"/>
      <c r="D8" s="1705"/>
      <c r="E8" s="1705"/>
      <c r="F8" s="1705"/>
      <c r="G8" s="1705"/>
      <c r="H8" s="1705"/>
      <c r="I8" s="2171"/>
    </row>
    <row r="9" spans="1:9" ht="25.5" customHeight="1" thickBot="1" x14ac:dyDescent="0.3">
      <c r="A9" s="1704" t="s">
        <v>2123</v>
      </c>
      <c r="B9" s="1705"/>
      <c r="C9" s="1705"/>
      <c r="D9" s="1705"/>
      <c r="E9" s="1705"/>
      <c r="F9" s="1705"/>
      <c r="G9" s="1705"/>
      <c r="H9" s="1705"/>
      <c r="I9" s="2171"/>
    </row>
    <row r="10" spans="1:9" ht="13.8" thickBot="1" x14ac:dyDescent="0.3">
      <c r="A10" s="1704" t="s">
        <v>2079</v>
      </c>
      <c r="B10" s="1705"/>
      <c r="C10" s="1705"/>
      <c r="D10" s="1705"/>
      <c r="E10" s="1705"/>
      <c r="F10" s="1705"/>
      <c r="G10" s="1705"/>
      <c r="H10" s="1705"/>
      <c r="I10" s="2171"/>
    </row>
    <row r="11" spans="1:9" ht="24.75" customHeight="1" thickBot="1" x14ac:dyDescent="0.3">
      <c r="A11" s="1704" t="s">
        <v>2124</v>
      </c>
      <c r="B11" s="1705"/>
      <c r="C11" s="1705"/>
      <c r="D11" s="1705"/>
      <c r="E11" s="1705"/>
      <c r="F11" s="1705"/>
      <c r="G11" s="1705"/>
      <c r="H11" s="1705"/>
      <c r="I11" s="2171"/>
    </row>
    <row r="12" spans="1:9" ht="25.5" customHeight="1" thickBot="1" x14ac:dyDescent="0.3">
      <c r="A12" s="1704" t="s">
        <v>2093</v>
      </c>
      <c r="B12" s="1705"/>
      <c r="C12" s="1705"/>
      <c r="D12" s="1705"/>
      <c r="E12" s="1705"/>
      <c r="F12" s="1705"/>
      <c r="G12" s="1705"/>
      <c r="H12" s="1705"/>
      <c r="I12" s="2171"/>
    </row>
    <row r="13" spans="1:9" ht="15" customHeight="1" thickBot="1" x14ac:dyDescent="0.3">
      <c r="A13" s="1177"/>
      <c r="B13" s="1178"/>
      <c r="C13" s="1179"/>
      <c r="D13" s="1180"/>
      <c r="E13" s="1180"/>
      <c r="F13" s="1179"/>
      <c r="G13" s="1179"/>
      <c r="H13" s="1179"/>
      <c r="I13" s="1181"/>
    </row>
    <row r="14" spans="1:9" ht="13.8" thickBot="1" x14ac:dyDescent="0.3">
      <c r="A14" s="2242" t="s">
        <v>2134</v>
      </c>
      <c r="B14" s="2250"/>
      <c r="C14" s="1182" t="s">
        <v>769</v>
      </c>
      <c r="D14" s="1182" t="s">
        <v>770</v>
      </c>
      <c r="E14" s="1182" t="s">
        <v>774</v>
      </c>
      <c r="F14" s="1173" t="s">
        <v>775</v>
      </c>
      <c r="G14" s="1173" t="s">
        <v>778</v>
      </c>
      <c r="H14" s="1173" t="s">
        <v>837</v>
      </c>
      <c r="I14" s="1173" t="s">
        <v>838</v>
      </c>
    </row>
    <row r="15" spans="1:9" ht="13.8" thickBot="1" x14ac:dyDescent="0.3">
      <c r="A15" s="2257"/>
      <c r="B15" s="2258"/>
      <c r="C15" s="2293" t="s">
        <v>1129</v>
      </c>
      <c r="D15" s="2259"/>
      <c r="E15" s="2294" t="s">
        <v>2136</v>
      </c>
      <c r="F15" s="2297" t="s">
        <v>1131</v>
      </c>
      <c r="G15" s="2294" t="s">
        <v>1141</v>
      </c>
      <c r="H15" s="2294" t="s">
        <v>1132</v>
      </c>
      <c r="I15" s="1127" t="s">
        <v>1133</v>
      </c>
    </row>
    <row r="16" spans="1:9" ht="36" customHeight="1" x14ac:dyDescent="0.25">
      <c r="A16" s="2257"/>
      <c r="B16" s="2258"/>
      <c r="C16" s="2294" t="s">
        <v>1134</v>
      </c>
      <c r="D16" s="2294" t="s">
        <v>1135</v>
      </c>
      <c r="E16" s="2295"/>
      <c r="F16" s="2298"/>
      <c r="G16" s="2295"/>
      <c r="H16" s="2295"/>
      <c r="I16" s="2294" t="s">
        <v>2135</v>
      </c>
    </row>
    <row r="17" spans="1:9" ht="13.8" thickBot="1" x14ac:dyDescent="0.3">
      <c r="A17" s="2243"/>
      <c r="B17" s="2251"/>
      <c r="C17" s="2300"/>
      <c r="D17" s="2300"/>
      <c r="E17" s="2296"/>
      <c r="F17" s="2299"/>
      <c r="G17" s="2296"/>
      <c r="H17" s="2296"/>
      <c r="I17" s="2296"/>
    </row>
    <row r="18" spans="1:9" ht="13.8" hidden="1" outlineLevel="1" thickBot="1" x14ac:dyDescent="0.3">
      <c r="A18" s="1175">
        <v>1</v>
      </c>
      <c r="B18" s="1185" t="s">
        <v>1039</v>
      </c>
      <c r="C18" s="1153"/>
      <c r="D18" s="1153"/>
      <c r="E18" s="1153"/>
      <c r="F18" s="1153"/>
      <c r="G18" s="1153"/>
      <c r="H18" s="1153"/>
      <c r="I18" s="1153"/>
    </row>
    <row r="19" spans="1:9" ht="13.8" hidden="1" outlineLevel="1" thickBot="1" x14ac:dyDescent="0.3">
      <c r="A19" s="1175">
        <v>2</v>
      </c>
      <c r="B19" s="1185" t="s">
        <v>486</v>
      </c>
      <c r="C19" s="1153"/>
      <c r="D19" s="1153"/>
      <c r="E19" s="1153"/>
      <c r="F19" s="1153"/>
      <c r="G19" s="1153"/>
      <c r="H19" s="1153"/>
      <c r="I19" s="1153"/>
    </row>
    <row r="20" spans="1:9" ht="13.8" hidden="1" outlineLevel="1" thickBot="1" x14ac:dyDescent="0.3">
      <c r="A20" s="1175">
        <v>3</v>
      </c>
      <c r="B20" s="1185" t="s">
        <v>491</v>
      </c>
      <c r="C20" s="1153"/>
      <c r="D20" s="1153"/>
      <c r="E20" s="1153"/>
      <c r="F20" s="1153"/>
      <c r="G20" s="1153"/>
      <c r="H20" s="1153"/>
      <c r="I20" s="1153"/>
    </row>
    <row r="21" spans="1:9" ht="13.8" hidden="1" outlineLevel="1" thickBot="1" x14ac:dyDescent="0.3">
      <c r="A21" s="1176">
        <v>4</v>
      </c>
      <c r="B21" s="1186" t="s">
        <v>1137</v>
      </c>
      <c r="C21" s="1153"/>
      <c r="D21" s="1153"/>
      <c r="E21" s="1153"/>
      <c r="F21" s="1153"/>
      <c r="G21" s="1153"/>
      <c r="H21" s="1153"/>
      <c r="I21" s="1153"/>
    </row>
    <row r="22" spans="1:9" ht="13.8" hidden="1" outlineLevel="1" thickBot="1" x14ac:dyDescent="0.3">
      <c r="A22" s="1176">
        <v>5</v>
      </c>
      <c r="B22" s="1186" t="s">
        <v>1041</v>
      </c>
      <c r="C22" s="1153"/>
      <c r="D22" s="1153"/>
      <c r="E22" s="1153"/>
      <c r="F22" s="1153"/>
      <c r="G22" s="1153"/>
      <c r="H22" s="1153"/>
      <c r="I22" s="1153"/>
    </row>
    <row r="23" spans="1:9" ht="13.8" hidden="1" outlineLevel="1" thickBot="1" x14ac:dyDescent="0.3">
      <c r="A23" s="1175">
        <v>6</v>
      </c>
      <c r="B23" s="1185" t="s">
        <v>1042</v>
      </c>
      <c r="C23" s="1153"/>
      <c r="D23" s="1153"/>
      <c r="E23" s="1153"/>
      <c r="F23" s="1153"/>
      <c r="G23" s="1153"/>
      <c r="H23" s="1153"/>
      <c r="I23" s="1153"/>
    </row>
    <row r="24" spans="1:9" ht="13.8" hidden="1" outlineLevel="1" thickBot="1" x14ac:dyDescent="0.3">
      <c r="A24" s="1176">
        <v>7</v>
      </c>
      <c r="B24" s="1186" t="s">
        <v>1955</v>
      </c>
      <c r="C24" s="1153"/>
      <c r="D24" s="1153"/>
      <c r="E24" s="1153"/>
      <c r="F24" s="1153"/>
      <c r="G24" s="1153"/>
      <c r="H24" s="1153"/>
      <c r="I24" s="1153"/>
    </row>
    <row r="25" spans="1:9" ht="13.8" hidden="1" outlineLevel="1" thickBot="1" x14ac:dyDescent="0.3">
      <c r="A25" s="1176">
        <v>8</v>
      </c>
      <c r="B25" s="1186" t="s">
        <v>1043</v>
      </c>
      <c r="C25" s="1153"/>
      <c r="D25" s="1153"/>
      <c r="E25" s="1153"/>
      <c r="F25" s="1153"/>
      <c r="G25" s="1153"/>
      <c r="H25" s="1153"/>
      <c r="I25" s="1153"/>
    </row>
    <row r="26" spans="1:9" ht="13.8" hidden="1" outlineLevel="1" thickBot="1" x14ac:dyDescent="0.3">
      <c r="A26" s="1176">
        <v>9</v>
      </c>
      <c r="B26" s="1186" t="s">
        <v>1044</v>
      </c>
      <c r="C26" s="1153"/>
      <c r="D26" s="1153"/>
      <c r="E26" s="1153"/>
      <c r="F26" s="1153"/>
      <c r="G26" s="1153"/>
      <c r="H26" s="1153"/>
      <c r="I26" s="1153"/>
    </row>
    <row r="27" spans="1:9" ht="13.8" hidden="1" outlineLevel="1" thickBot="1" x14ac:dyDescent="0.3">
      <c r="A27" s="1176">
        <v>10</v>
      </c>
      <c r="B27" s="1186" t="s">
        <v>1045</v>
      </c>
      <c r="C27" s="1153"/>
      <c r="D27" s="1153"/>
      <c r="E27" s="1153"/>
      <c r="F27" s="1153"/>
      <c r="G27" s="1153"/>
      <c r="H27" s="1153"/>
      <c r="I27" s="1153"/>
    </row>
    <row r="28" spans="1:9" ht="13.8" hidden="1" outlineLevel="1" thickBot="1" x14ac:dyDescent="0.3">
      <c r="A28" s="1176">
        <v>11</v>
      </c>
      <c r="B28" s="1186" t="s">
        <v>1046</v>
      </c>
      <c r="C28" s="1153"/>
      <c r="D28" s="1153"/>
      <c r="E28" s="1153"/>
      <c r="F28" s="1153"/>
      <c r="G28" s="1153"/>
      <c r="H28" s="1153"/>
      <c r="I28" s="1153"/>
    </row>
    <row r="29" spans="1:9" ht="13.8" hidden="1" outlineLevel="1" thickBot="1" x14ac:dyDescent="0.3">
      <c r="A29" s="1176">
        <v>12</v>
      </c>
      <c r="B29" s="1186" t="s">
        <v>1043</v>
      </c>
      <c r="C29" s="1153"/>
      <c r="D29" s="1153"/>
      <c r="E29" s="1153"/>
      <c r="F29" s="1153"/>
      <c r="G29" s="1153"/>
      <c r="H29" s="1153"/>
      <c r="I29" s="1153"/>
    </row>
    <row r="30" spans="1:9" ht="13.8" hidden="1" outlineLevel="1" thickBot="1" x14ac:dyDescent="0.3">
      <c r="A30" s="1176">
        <v>13</v>
      </c>
      <c r="B30" s="1186" t="s">
        <v>1044</v>
      </c>
      <c r="C30" s="1153"/>
      <c r="D30" s="1153"/>
      <c r="E30" s="1153"/>
      <c r="F30" s="1153"/>
      <c r="G30" s="1153"/>
      <c r="H30" s="1153"/>
      <c r="I30" s="1153"/>
    </row>
    <row r="31" spans="1:9" ht="13.8" hidden="1" outlineLevel="1" thickBot="1" x14ac:dyDescent="0.3">
      <c r="A31" s="1175">
        <v>14</v>
      </c>
      <c r="B31" s="1185" t="s">
        <v>1047</v>
      </c>
      <c r="C31" s="1155"/>
      <c r="D31" s="1155"/>
      <c r="E31" s="1155"/>
      <c r="F31" s="1155"/>
      <c r="G31" s="1155"/>
      <c r="H31" s="1155"/>
      <c r="I31" s="1155"/>
    </row>
    <row r="32" spans="1:9" ht="13.8" hidden="1" outlineLevel="1" thickBot="1" x14ac:dyDescent="0.3">
      <c r="A32" s="1176">
        <v>15</v>
      </c>
      <c r="B32" s="640" t="s">
        <v>1048</v>
      </c>
      <c r="C32" s="1150"/>
      <c r="D32" s="1150"/>
      <c r="E32" s="1150"/>
      <c r="F32" s="1150"/>
      <c r="G32" s="1150"/>
      <c r="H32" s="1150"/>
      <c r="I32" s="1150"/>
    </row>
    <row r="33" spans="1:9" ht="13.8" collapsed="1" thickBot="1" x14ac:dyDescent="0.3">
      <c r="A33" s="1175">
        <v>16</v>
      </c>
      <c r="B33" s="1185" t="s">
        <v>1039</v>
      </c>
      <c r="C33" s="1156"/>
      <c r="D33" s="1156"/>
      <c r="E33" s="1156"/>
      <c r="F33" s="1156"/>
      <c r="G33" s="1156"/>
      <c r="H33" s="1156"/>
      <c r="I33" s="1156"/>
    </row>
    <row r="34" spans="1:9" ht="13.8" thickBot="1" x14ac:dyDescent="0.3">
      <c r="A34" s="1175">
        <v>17</v>
      </c>
      <c r="B34" s="1185" t="s">
        <v>1049</v>
      </c>
      <c r="C34" s="1153"/>
      <c r="D34" s="1153"/>
      <c r="E34" s="1153"/>
      <c r="F34" s="1153"/>
      <c r="G34" s="1153"/>
      <c r="H34" s="1153"/>
      <c r="I34" s="1153"/>
    </row>
    <row r="35" spans="1:9" ht="13.8" thickBot="1" x14ac:dyDescent="0.3">
      <c r="A35" s="1175">
        <v>18</v>
      </c>
      <c r="B35" s="1185" t="s">
        <v>1050</v>
      </c>
      <c r="C35" s="1153"/>
      <c r="D35" s="1153"/>
      <c r="E35" s="1153"/>
      <c r="F35" s="1153"/>
      <c r="G35" s="1153"/>
      <c r="H35" s="1153"/>
      <c r="I35" s="1153"/>
    </row>
    <row r="36" spans="1:9" ht="13.8" thickBot="1" x14ac:dyDescent="0.3">
      <c r="A36" s="1175">
        <v>19</v>
      </c>
      <c r="B36" s="1185" t="s">
        <v>1051</v>
      </c>
      <c r="C36" s="1153"/>
      <c r="D36" s="1153"/>
      <c r="E36" s="1153"/>
      <c r="F36" s="1153"/>
      <c r="G36" s="1153"/>
      <c r="H36" s="1153"/>
      <c r="I36" s="1153"/>
    </row>
    <row r="37" spans="1:9" ht="13.8" thickBot="1" x14ac:dyDescent="0.3">
      <c r="A37" s="1175">
        <v>20</v>
      </c>
      <c r="B37" s="1185" t="s">
        <v>1052</v>
      </c>
      <c r="C37" s="1153"/>
      <c r="D37" s="1153"/>
      <c r="E37" s="1153"/>
      <c r="F37" s="1153"/>
      <c r="G37" s="1153"/>
      <c r="H37" s="1153"/>
      <c r="I37" s="1153"/>
    </row>
    <row r="38" spans="1:9" ht="13.8" thickBot="1" x14ac:dyDescent="0.3">
      <c r="A38" s="1159">
        <v>21</v>
      </c>
      <c r="B38" s="1187" t="s">
        <v>486</v>
      </c>
      <c r="C38" s="1153"/>
      <c r="D38" s="1153"/>
      <c r="E38" s="1153"/>
      <c r="F38" s="1153"/>
      <c r="G38" s="1153"/>
      <c r="H38" s="1153"/>
      <c r="I38" s="1153"/>
    </row>
    <row r="39" spans="1:9" ht="13.8" thickBot="1" x14ac:dyDescent="0.3">
      <c r="A39" s="1175">
        <v>22</v>
      </c>
      <c r="B39" s="1185" t="s">
        <v>1053</v>
      </c>
      <c r="C39" s="1153"/>
      <c r="D39" s="1153"/>
      <c r="E39" s="1153"/>
      <c r="F39" s="1153"/>
      <c r="G39" s="1153"/>
      <c r="H39" s="1153"/>
      <c r="I39" s="1153"/>
    </row>
    <row r="40" spans="1:9" ht="13.8" thickBot="1" x14ac:dyDescent="0.3">
      <c r="A40" s="1176">
        <v>23</v>
      </c>
      <c r="B40" s="1186" t="s">
        <v>1041</v>
      </c>
      <c r="C40" s="1153"/>
      <c r="D40" s="1153"/>
      <c r="E40" s="1153"/>
      <c r="F40" s="1153"/>
      <c r="G40" s="1153"/>
      <c r="H40" s="1153"/>
      <c r="I40" s="1153"/>
    </row>
    <row r="41" spans="1:9" ht="13.8" thickBot="1" x14ac:dyDescent="0.3">
      <c r="A41" s="1175">
        <v>24</v>
      </c>
      <c r="B41" s="1185" t="s">
        <v>1042</v>
      </c>
      <c r="C41" s="1153"/>
      <c r="D41" s="1153"/>
      <c r="E41" s="1153"/>
      <c r="F41" s="1153"/>
      <c r="G41" s="1153"/>
      <c r="H41" s="1153"/>
      <c r="I41" s="1153"/>
    </row>
    <row r="42" spans="1:9" ht="13.8" thickBot="1" x14ac:dyDescent="0.3">
      <c r="A42" s="1176">
        <v>25</v>
      </c>
      <c r="B42" s="1186" t="s">
        <v>1041</v>
      </c>
      <c r="C42" s="1153"/>
      <c r="D42" s="1153"/>
      <c r="E42" s="1153"/>
      <c r="F42" s="1153"/>
      <c r="G42" s="1153"/>
      <c r="H42" s="1153"/>
      <c r="I42" s="1153"/>
    </row>
    <row r="43" spans="1:9" ht="13.8" thickBot="1" x14ac:dyDescent="0.3">
      <c r="A43" s="1175">
        <v>26</v>
      </c>
      <c r="B43" s="1185" t="s">
        <v>488</v>
      </c>
      <c r="C43" s="1153"/>
      <c r="D43" s="1153"/>
      <c r="E43" s="1153"/>
      <c r="F43" s="1153"/>
      <c r="G43" s="1153"/>
      <c r="H43" s="1153"/>
      <c r="I43" s="1153"/>
    </row>
    <row r="44" spans="1:9" ht="13.8" thickBot="1" x14ac:dyDescent="0.3">
      <c r="A44" s="1176">
        <v>27</v>
      </c>
      <c r="B44" s="1186" t="s">
        <v>1041</v>
      </c>
      <c r="C44" s="1153"/>
      <c r="D44" s="1153"/>
      <c r="E44" s="1153"/>
      <c r="F44" s="1153"/>
      <c r="G44" s="1153"/>
      <c r="H44" s="1153"/>
      <c r="I44" s="1153"/>
    </row>
    <row r="45" spans="1:9" ht="13.8" thickBot="1" x14ac:dyDescent="0.3">
      <c r="A45" s="1175">
        <v>28</v>
      </c>
      <c r="B45" s="1185" t="s">
        <v>1055</v>
      </c>
      <c r="C45" s="1153"/>
      <c r="D45" s="1153"/>
      <c r="E45" s="1153"/>
      <c r="F45" s="1153"/>
      <c r="G45" s="1153"/>
      <c r="H45" s="1153"/>
      <c r="I45" s="1153"/>
    </row>
    <row r="46" spans="1:9" ht="23.4" thickBot="1" x14ac:dyDescent="0.3">
      <c r="A46" s="1175">
        <v>29</v>
      </c>
      <c r="B46" s="1185" t="s">
        <v>1056</v>
      </c>
      <c r="C46" s="1153"/>
      <c r="D46" s="1153"/>
      <c r="E46" s="1153"/>
      <c r="F46" s="1153"/>
      <c r="G46" s="1153"/>
      <c r="H46" s="1153"/>
      <c r="I46" s="1153"/>
    </row>
    <row r="47" spans="1:9" ht="13.8" thickBot="1" x14ac:dyDescent="0.3">
      <c r="A47" s="1175">
        <v>30</v>
      </c>
      <c r="B47" s="1185" t="s">
        <v>480</v>
      </c>
      <c r="C47" s="1153"/>
      <c r="D47" s="1153"/>
      <c r="E47" s="1153"/>
      <c r="F47" s="1153"/>
      <c r="G47" s="1153"/>
      <c r="H47" s="1153"/>
      <c r="I47" s="1153"/>
    </row>
    <row r="48" spans="1:9" ht="23.4" thickBot="1" x14ac:dyDescent="0.3">
      <c r="A48" s="1175">
        <v>31</v>
      </c>
      <c r="B48" s="1185" t="s">
        <v>1057</v>
      </c>
      <c r="C48" s="1153"/>
      <c r="D48" s="1153"/>
      <c r="E48" s="1153"/>
      <c r="F48" s="1153"/>
      <c r="G48" s="1153"/>
      <c r="H48" s="1153"/>
      <c r="I48" s="1153"/>
    </row>
    <row r="49" spans="1:15" ht="13.8" thickBot="1" x14ac:dyDescent="0.3">
      <c r="A49" s="1175">
        <v>32</v>
      </c>
      <c r="B49" s="1185" t="s">
        <v>1114</v>
      </c>
      <c r="C49" s="1153"/>
      <c r="D49" s="1153"/>
      <c r="E49" s="1153"/>
      <c r="F49" s="1153"/>
      <c r="G49" s="1153"/>
      <c r="H49" s="1153"/>
      <c r="I49" s="1153"/>
    </row>
    <row r="50" spans="1:15" ht="13.8" thickBot="1" x14ac:dyDescent="0.3">
      <c r="A50" s="1175">
        <v>33</v>
      </c>
      <c r="B50" s="1185" t="s">
        <v>1059</v>
      </c>
      <c r="C50" s="1153"/>
      <c r="D50" s="1153"/>
      <c r="E50" s="1153"/>
      <c r="F50" s="1153"/>
      <c r="G50" s="1153"/>
      <c r="H50" s="1153"/>
      <c r="I50" s="1153"/>
    </row>
    <row r="51" spans="1:15" ht="13.8" thickBot="1" x14ac:dyDescent="0.3">
      <c r="A51" s="1175">
        <v>34</v>
      </c>
      <c r="B51" s="1185" t="s">
        <v>1060</v>
      </c>
      <c r="C51" s="1155"/>
      <c r="D51" s="1155"/>
      <c r="E51" s="1155"/>
      <c r="F51" s="1155"/>
      <c r="G51" s="1155"/>
      <c r="H51" s="1155"/>
      <c r="I51" s="1155"/>
    </row>
    <row r="52" spans="1:15" ht="13.8" thickBot="1" x14ac:dyDescent="0.3">
      <c r="A52" s="1176">
        <v>35</v>
      </c>
      <c r="B52" s="1129" t="s">
        <v>1061</v>
      </c>
      <c r="C52" s="1167"/>
      <c r="D52" s="1167"/>
      <c r="E52" s="1167"/>
      <c r="F52" s="1167"/>
      <c r="G52" s="1167"/>
      <c r="H52" s="1167"/>
      <c r="I52" s="1167"/>
    </row>
    <row r="53" spans="1:15" ht="13.8" thickBot="1" x14ac:dyDescent="0.3">
      <c r="A53" s="1128">
        <v>36</v>
      </c>
      <c r="B53" s="1129" t="s">
        <v>415</v>
      </c>
      <c r="C53" s="1151"/>
      <c r="D53" s="1151"/>
      <c r="E53" s="1151"/>
      <c r="F53" s="1151"/>
      <c r="G53" s="1151"/>
      <c r="H53" s="1151"/>
      <c r="I53" s="1151"/>
    </row>
    <row r="54" spans="1:15" ht="13.8" thickBot="1" x14ac:dyDescent="0.3">
      <c r="A54" s="1175">
        <v>37</v>
      </c>
      <c r="B54" s="1188" t="s">
        <v>1138</v>
      </c>
      <c r="C54" s="1153"/>
      <c r="D54" s="1153"/>
      <c r="E54" s="1153"/>
      <c r="F54" s="1153"/>
      <c r="G54" s="1153"/>
      <c r="H54" s="1153"/>
      <c r="I54" s="1153"/>
    </row>
    <row r="55" spans="1:15" ht="13.8" thickBot="1" x14ac:dyDescent="0.3">
      <c r="A55" s="1175">
        <v>38</v>
      </c>
      <c r="B55" s="1188" t="s">
        <v>1139</v>
      </c>
      <c r="C55" s="1153"/>
      <c r="D55" s="1153"/>
      <c r="E55" s="1153"/>
      <c r="F55" s="1153"/>
      <c r="G55" s="1153"/>
      <c r="H55" s="1153"/>
      <c r="I55" s="1153"/>
    </row>
    <row r="56" spans="1:15" ht="13.8" thickBot="1" x14ac:dyDescent="0.3">
      <c r="A56" s="1175">
        <v>39</v>
      </c>
      <c r="B56" s="1188" t="s">
        <v>1140</v>
      </c>
      <c r="C56" s="1153"/>
      <c r="D56" s="1153"/>
      <c r="E56" s="1153"/>
      <c r="F56" s="1153"/>
      <c r="G56" s="1153"/>
      <c r="H56" s="1153"/>
      <c r="I56" s="1153"/>
    </row>
    <row r="57" spans="1:15" s="21" customFormat="1" ht="13.8" thickBot="1" x14ac:dyDescent="0.3">
      <c r="A57" s="1136" t="s">
        <v>2548</v>
      </c>
      <c r="B57" s="506"/>
      <c r="C57" s="506"/>
      <c r="D57" s="506"/>
      <c r="E57" s="506"/>
      <c r="F57" s="506"/>
      <c r="G57" s="506"/>
      <c r="H57" s="506"/>
      <c r="I57" s="1137"/>
    </row>
    <row r="58" spans="1:15" s="21" customFormat="1" ht="99.9" customHeight="1" thickBot="1" x14ac:dyDescent="0.3">
      <c r="A58" s="2152"/>
      <c r="B58" s="2290"/>
      <c r="C58" s="2290"/>
      <c r="D58" s="2290"/>
      <c r="E58" s="2290"/>
      <c r="F58" s="2290"/>
      <c r="G58" s="2290"/>
      <c r="H58" s="2290"/>
      <c r="I58" s="2154"/>
      <c r="J58" s="18"/>
      <c r="K58" s="18"/>
      <c r="L58" s="18"/>
      <c r="M58" s="18"/>
      <c r="N58" s="18"/>
      <c r="O58" s="18"/>
    </row>
    <row r="59" spans="1:15" x14ac:dyDescent="0.25">
      <c r="A59" s="656"/>
      <c r="B59" s="657"/>
      <c r="C59" s="657"/>
      <c r="D59" s="657"/>
      <c r="E59" s="657"/>
      <c r="F59" s="657"/>
      <c r="G59" s="657"/>
      <c r="H59" s="657"/>
      <c r="I59" s="657"/>
    </row>
    <row r="60" spans="1:15" ht="84" customHeight="1" x14ac:dyDescent="0.25">
      <c r="A60" s="2278" t="s">
        <v>2125</v>
      </c>
      <c r="B60" s="2278"/>
      <c r="C60" s="2278"/>
      <c r="D60" s="2278"/>
      <c r="E60" s="2278"/>
      <c r="F60" s="2278"/>
      <c r="G60" s="2278"/>
      <c r="H60" s="2278"/>
      <c r="I60" s="2278"/>
    </row>
    <row r="61" spans="1:15" x14ac:dyDescent="0.25">
      <c r="A61" s="2261" t="s">
        <v>910</v>
      </c>
      <c r="B61" s="2261"/>
      <c r="C61" s="2261"/>
      <c r="D61" s="2261"/>
      <c r="E61" s="2261"/>
      <c r="F61" s="2261"/>
      <c r="G61" s="2261"/>
      <c r="H61" s="2261"/>
      <c r="I61" s="2261"/>
    </row>
    <row r="62" spans="1:15" x14ac:dyDescent="0.25">
      <c r="A62" s="2253" t="s">
        <v>888</v>
      </c>
      <c r="B62" s="2253"/>
      <c r="C62" s="2253"/>
      <c r="D62" s="2253"/>
      <c r="E62" s="2253"/>
      <c r="F62" s="2253"/>
      <c r="G62" s="2253"/>
      <c r="H62" s="2253"/>
      <c r="I62" s="2253"/>
    </row>
    <row r="63" spans="1:15" x14ac:dyDescent="0.25">
      <c r="A63" s="2252" t="s">
        <v>2126</v>
      </c>
      <c r="B63" s="2252"/>
      <c r="C63" s="2252"/>
      <c r="D63" s="2252"/>
      <c r="E63" s="2252"/>
      <c r="F63" s="2252"/>
      <c r="G63" s="2252"/>
      <c r="H63" s="2252"/>
      <c r="I63" s="2252"/>
    </row>
    <row r="64" spans="1:15" ht="21" customHeight="1" x14ac:dyDescent="0.25">
      <c r="A64" s="2252" t="s">
        <v>2127</v>
      </c>
      <c r="B64" s="2252"/>
      <c r="C64" s="2252"/>
      <c r="D64" s="2252"/>
      <c r="E64" s="2252"/>
      <c r="F64" s="2252"/>
      <c r="G64" s="2252"/>
      <c r="H64" s="2252"/>
      <c r="I64" s="2252"/>
    </row>
    <row r="65" spans="1:9" x14ac:dyDescent="0.25">
      <c r="A65" s="2252" t="s">
        <v>2128</v>
      </c>
      <c r="B65" s="2252"/>
      <c r="C65" s="2252"/>
      <c r="D65" s="2252"/>
      <c r="E65" s="2252"/>
      <c r="F65" s="2252"/>
      <c r="G65" s="2252"/>
      <c r="H65" s="2252"/>
      <c r="I65" s="2252"/>
    </row>
    <row r="66" spans="1:9" ht="27.75" customHeight="1" x14ac:dyDescent="0.25">
      <c r="A66" s="2252" t="s">
        <v>2129</v>
      </c>
      <c r="B66" s="2252"/>
      <c r="C66" s="2252"/>
      <c r="D66" s="2252"/>
      <c r="E66" s="2252"/>
      <c r="F66" s="2252"/>
      <c r="G66" s="2252"/>
      <c r="H66" s="2252"/>
      <c r="I66" s="2252"/>
    </row>
    <row r="67" spans="1:9" ht="30.75" customHeight="1" x14ac:dyDescent="0.25">
      <c r="A67" s="2252" t="s">
        <v>2130</v>
      </c>
      <c r="B67" s="2252"/>
      <c r="C67" s="2252"/>
      <c r="D67" s="2252"/>
      <c r="E67" s="2252"/>
      <c r="F67" s="2252"/>
      <c r="G67" s="2252"/>
      <c r="H67" s="2252"/>
      <c r="I67" s="2252"/>
    </row>
    <row r="68" spans="1:9" x14ac:dyDescent="0.25">
      <c r="A68" s="2252" t="s">
        <v>2131</v>
      </c>
      <c r="B68" s="2252"/>
      <c r="C68" s="2252"/>
      <c r="D68" s="2252"/>
      <c r="E68" s="2252"/>
      <c r="F68" s="2252"/>
      <c r="G68" s="2252"/>
      <c r="H68" s="2252"/>
      <c r="I68" s="2252"/>
    </row>
    <row r="69" spans="1:9" ht="24.75" customHeight="1" x14ac:dyDescent="0.25">
      <c r="A69" s="2252" t="s">
        <v>2132</v>
      </c>
      <c r="B69" s="2252"/>
      <c r="C69" s="2252"/>
      <c r="D69" s="2252"/>
      <c r="E69" s="2252"/>
      <c r="F69" s="2252"/>
      <c r="G69" s="2252"/>
      <c r="H69" s="2252"/>
      <c r="I69" s="2252"/>
    </row>
    <row r="70" spans="1:9" x14ac:dyDescent="0.25">
      <c r="A70" s="2292" t="s">
        <v>886</v>
      </c>
      <c r="B70" s="2292"/>
      <c r="C70" s="2292"/>
      <c r="D70" s="2292"/>
      <c r="E70" s="2292"/>
      <c r="F70" s="2292"/>
      <c r="G70" s="2292"/>
      <c r="H70" s="2292"/>
      <c r="I70" s="2292"/>
    </row>
    <row r="71" spans="1:9" ht="41.25" customHeight="1" x14ac:dyDescent="0.25">
      <c r="A71" s="2252" t="s">
        <v>2133</v>
      </c>
      <c r="B71" s="2252"/>
      <c r="C71" s="2252"/>
      <c r="D71" s="2252"/>
      <c r="E71" s="2252"/>
      <c r="F71" s="2252"/>
      <c r="G71" s="2252"/>
      <c r="H71" s="2252"/>
      <c r="I71" s="2252"/>
    </row>
    <row r="72" spans="1:9" ht="232.5" customHeight="1" x14ac:dyDescent="0.25">
      <c r="A72" s="8"/>
      <c r="B72" s="8"/>
    </row>
    <row r="73" spans="1:9" ht="232.5" customHeight="1" x14ac:dyDescent="0.25"/>
    <row r="74" spans="1:9" x14ac:dyDescent="0.25">
      <c r="A74" s="8"/>
      <c r="B74" s="8"/>
    </row>
    <row r="75" spans="1:9" x14ac:dyDescent="0.25">
      <c r="A75" s="8"/>
      <c r="B75" s="8"/>
    </row>
    <row r="76" spans="1:9" x14ac:dyDescent="0.25">
      <c r="A76" s="8"/>
      <c r="B76" s="8"/>
    </row>
    <row r="77" spans="1:9" x14ac:dyDescent="0.25">
      <c r="A77" s="8"/>
      <c r="B77" s="8"/>
    </row>
    <row r="78" spans="1:9" x14ac:dyDescent="0.25">
      <c r="A78" s="8"/>
      <c r="B78" s="8"/>
    </row>
    <row r="79" spans="1:9" x14ac:dyDescent="0.25">
      <c r="A79" s="8"/>
      <c r="B79" s="8"/>
    </row>
    <row r="80" spans="1:9"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sheetData>
  <mergeCells count="33">
    <mergeCell ref="A12:I12"/>
    <mergeCell ref="A4:C4"/>
    <mergeCell ref="B1:I1"/>
    <mergeCell ref="B5:I5"/>
    <mergeCell ref="A7:I7"/>
    <mergeCell ref="A8:I8"/>
    <mergeCell ref="A9:I9"/>
    <mergeCell ref="A10:I10"/>
    <mergeCell ref="A11:I11"/>
    <mergeCell ref="A3:I3"/>
    <mergeCell ref="C15:D15"/>
    <mergeCell ref="E15:E17"/>
    <mergeCell ref="F15:F17"/>
    <mergeCell ref="H15:H17"/>
    <mergeCell ref="A60:I60"/>
    <mergeCell ref="B14:B17"/>
    <mergeCell ref="G15:G17"/>
    <mergeCell ref="A14:A17"/>
    <mergeCell ref="C16:C17"/>
    <mergeCell ref="D16:D17"/>
    <mergeCell ref="A58:I58"/>
    <mergeCell ref="I16:I17"/>
    <mergeCell ref="A61:I61"/>
    <mergeCell ref="A62:I62"/>
    <mergeCell ref="A63:I63"/>
    <mergeCell ref="A70:I70"/>
    <mergeCell ref="A71:I71"/>
    <mergeCell ref="A64:I64"/>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O368"/>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9.44140625" style="18" customWidth="1"/>
    <col min="2" max="2" width="50" style="18" customWidth="1"/>
    <col min="3" max="9" width="15.6640625" style="18" customWidth="1"/>
    <col min="10" max="16384" width="9.109375" style="18"/>
  </cols>
  <sheetData>
    <row r="1" spans="1:9" ht="24.75" customHeight="1" x14ac:dyDescent="0.25">
      <c r="A1" s="493" t="s">
        <v>1142</v>
      </c>
      <c r="B1" s="1699" t="s">
        <v>741</v>
      </c>
      <c r="C1" s="1699"/>
      <c r="D1" s="1699"/>
      <c r="E1" s="1699"/>
      <c r="F1" s="1699"/>
      <c r="G1" s="1699"/>
      <c r="H1" s="1699"/>
      <c r="I1" s="1700"/>
    </row>
    <row r="2" spans="1:9" ht="15" customHeight="1" x14ac:dyDescent="0.25">
      <c r="A2" s="458" t="s">
        <v>1149</v>
      </c>
      <c r="B2" s="457"/>
      <c r="C2" s="457"/>
      <c r="D2" s="2305"/>
      <c r="E2" s="2305"/>
      <c r="F2" s="2305"/>
      <c r="G2" s="2305"/>
      <c r="H2" s="2305"/>
      <c r="I2" s="2306"/>
    </row>
    <row r="3" spans="1:9" ht="25.5" customHeight="1" x14ac:dyDescent="0.25">
      <c r="A3" s="2254" t="s">
        <v>399</v>
      </c>
      <c r="B3" s="2255"/>
      <c r="C3" s="2255"/>
      <c r="D3" s="2255"/>
      <c r="E3" s="2255"/>
      <c r="F3" s="2255"/>
      <c r="G3" s="2255"/>
      <c r="H3" s="2255"/>
      <c r="I3" s="2256"/>
    </row>
    <row r="4" spans="1:9" ht="13.8" thickBot="1" x14ac:dyDescent="0.3">
      <c r="A4" s="2230"/>
      <c r="B4" s="2248"/>
      <c r="C4" s="2248"/>
      <c r="D4" s="841"/>
      <c r="E4" s="841"/>
      <c r="F4" s="828"/>
      <c r="G4" s="828"/>
      <c r="H4" s="828"/>
      <c r="I4" s="829"/>
    </row>
    <row r="5" spans="1:9" ht="41.25" customHeight="1" thickBot="1" x14ac:dyDescent="0.3">
      <c r="A5" s="446" t="s">
        <v>388</v>
      </c>
      <c r="B5" s="1729" t="s">
        <v>1147</v>
      </c>
      <c r="C5" s="1730"/>
      <c r="D5" s="1730"/>
      <c r="E5" s="1687"/>
      <c r="F5" s="1687"/>
      <c r="G5" s="1687"/>
      <c r="H5" s="1687"/>
      <c r="I5" s="1688"/>
    </row>
    <row r="6" spans="1:9" ht="13.8" thickBot="1" x14ac:dyDescent="0.3">
      <c r="A6" s="102" t="s">
        <v>561</v>
      </c>
      <c r="B6" s="234"/>
      <c r="C6" s="932"/>
      <c r="D6" s="506"/>
      <c r="E6" s="506"/>
      <c r="F6" s="506"/>
      <c r="G6" s="506"/>
      <c r="H6" s="506"/>
      <c r="I6" s="964">
        <v>44196</v>
      </c>
    </row>
    <row r="7" spans="1:9" ht="13.8" thickBot="1" x14ac:dyDescent="0.3">
      <c r="A7" s="2307"/>
      <c r="B7" s="2308"/>
      <c r="C7" s="2308"/>
      <c r="D7" s="2308"/>
      <c r="E7" s="2308"/>
      <c r="F7" s="2308"/>
      <c r="G7" s="2308"/>
      <c r="H7" s="2309"/>
      <c r="I7" s="2310"/>
    </row>
    <row r="8" spans="1:9" ht="13.8" thickBot="1" x14ac:dyDescent="0.3">
      <c r="A8" s="1704" t="s">
        <v>2137</v>
      </c>
      <c r="B8" s="1705"/>
      <c r="C8" s="1705"/>
      <c r="D8" s="1705"/>
      <c r="E8" s="1705"/>
      <c r="F8" s="1705"/>
      <c r="G8" s="1705"/>
      <c r="H8" s="1705"/>
      <c r="I8" s="2171"/>
    </row>
    <row r="9" spans="1:9" ht="21" customHeight="1" thickBot="1" x14ac:dyDescent="0.3">
      <c r="A9" s="1704" t="s">
        <v>2027</v>
      </c>
      <c r="B9" s="1705"/>
      <c r="C9" s="1705"/>
      <c r="D9" s="1705"/>
      <c r="E9" s="1705"/>
      <c r="F9" s="1705"/>
      <c r="G9" s="1705"/>
      <c r="H9" s="1705"/>
      <c r="I9" s="2171"/>
    </row>
    <row r="10" spans="1:9" ht="39.75" customHeight="1" thickBot="1" x14ac:dyDescent="0.3">
      <c r="A10" s="1704" t="s">
        <v>2138</v>
      </c>
      <c r="B10" s="1705"/>
      <c r="C10" s="1705"/>
      <c r="D10" s="1705"/>
      <c r="E10" s="1705"/>
      <c r="F10" s="1705"/>
      <c r="G10" s="1705"/>
      <c r="H10" s="1705"/>
      <c r="I10" s="2171"/>
    </row>
    <row r="11" spans="1:9" ht="13.8" thickBot="1" x14ac:dyDescent="0.3">
      <c r="A11" s="1704" t="s">
        <v>2139</v>
      </c>
      <c r="B11" s="1705"/>
      <c r="C11" s="1705"/>
      <c r="D11" s="1705"/>
      <c r="E11" s="1705"/>
      <c r="F11" s="1705"/>
      <c r="G11" s="1705"/>
      <c r="H11" s="1705"/>
      <c r="I11" s="2171"/>
    </row>
    <row r="12" spans="1:9" ht="27" customHeight="1" thickBot="1" x14ac:dyDescent="0.3">
      <c r="A12" s="1704" t="s">
        <v>2140</v>
      </c>
      <c r="B12" s="1705"/>
      <c r="C12" s="1705"/>
      <c r="D12" s="1705"/>
      <c r="E12" s="1705"/>
      <c r="F12" s="1705"/>
      <c r="G12" s="1705"/>
      <c r="H12" s="1705"/>
      <c r="I12" s="2171"/>
    </row>
    <row r="13" spans="1:9" ht="24.75" customHeight="1" thickBot="1" x14ac:dyDescent="0.3">
      <c r="A13" s="1704" t="s">
        <v>2093</v>
      </c>
      <c r="B13" s="1705"/>
      <c r="C13" s="1705"/>
      <c r="D13" s="1705"/>
      <c r="E13" s="1705"/>
      <c r="F13" s="1705"/>
      <c r="G13" s="1705"/>
      <c r="H13" s="1705"/>
      <c r="I13" s="2171"/>
    </row>
    <row r="14" spans="1:9" ht="13.8" thickBot="1" x14ac:dyDescent="0.3">
      <c r="A14" s="1177"/>
      <c r="B14" s="1178"/>
      <c r="C14" s="1179"/>
      <c r="D14" s="1179"/>
      <c r="E14" s="1179"/>
      <c r="F14" s="1179"/>
      <c r="G14" s="1179"/>
      <c r="H14" s="1179"/>
      <c r="I14" s="1181"/>
    </row>
    <row r="15" spans="1:9" ht="13.8" thickBot="1" x14ac:dyDescent="0.3">
      <c r="A15" s="2242" t="s">
        <v>1883</v>
      </c>
      <c r="B15" s="2250"/>
      <c r="C15" s="1182" t="s">
        <v>769</v>
      </c>
      <c r="D15" s="1182" t="s">
        <v>770</v>
      </c>
      <c r="E15" s="1173" t="s">
        <v>774</v>
      </c>
      <c r="F15" s="1173" t="s">
        <v>775</v>
      </c>
      <c r="G15" s="1173" t="s">
        <v>778</v>
      </c>
      <c r="H15" s="1173" t="s">
        <v>837</v>
      </c>
      <c r="I15" s="1173" t="s">
        <v>838</v>
      </c>
    </row>
    <row r="16" spans="1:9" ht="29.25" customHeight="1" thickBot="1" x14ac:dyDescent="0.3">
      <c r="A16" s="2257"/>
      <c r="B16" s="2258"/>
      <c r="C16" s="2293" t="s">
        <v>1143</v>
      </c>
      <c r="D16" s="2259"/>
      <c r="E16" s="2294" t="s">
        <v>1130</v>
      </c>
      <c r="F16" s="2294" t="s">
        <v>1131</v>
      </c>
      <c r="G16" s="2294" t="s">
        <v>1141</v>
      </c>
      <c r="H16" s="2294" t="s">
        <v>1144</v>
      </c>
      <c r="I16" s="1127" t="s">
        <v>1133</v>
      </c>
    </row>
    <row r="17" spans="1:9" ht="38.25" customHeight="1" x14ac:dyDescent="0.25">
      <c r="A17" s="2257"/>
      <c r="B17" s="2258"/>
      <c r="C17" s="2294" t="s">
        <v>1134</v>
      </c>
      <c r="D17" s="2294" t="s">
        <v>1135</v>
      </c>
      <c r="E17" s="2295"/>
      <c r="F17" s="2295"/>
      <c r="G17" s="2295"/>
      <c r="H17" s="2295"/>
      <c r="I17" s="2303" t="s">
        <v>1145</v>
      </c>
    </row>
    <row r="18" spans="1:9" ht="13.8" thickBot="1" x14ac:dyDescent="0.3">
      <c r="A18" s="2243"/>
      <c r="B18" s="2251"/>
      <c r="C18" s="2300"/>
      <c r="D18" s="2300"/>
      <c r="E18" s="2296"/>
      <c r="F18" s="2296"/>
      <c r="G18" s="2296"/>
      <c r="H18" s="2296"/>
      <c r="I18" s="2304"/>
    </row>
    <row r="19" spans="1:9" ht="13.8" thickBot="1" x14ac:dyDescent="0.3">
      <c r="A19" s="1175">
        <v>1</v>
      </c>
      <c r="B19" s="596" t="s">
        <v>1096</v>
      </c>
      <c r="C19" s="1153"/>
      <c r="D19" s="1153"/>
      <c r="E19" s="1153"/>
      <c r="F19" s="1153"/>
      <c r="G19" s="1153"/>
      <c r="H19" s="1153"/>
      <c r="I19" s="1153"/>
    </row>
    <row r="20" spans="1:9" ht="13.8" thickBot="1" x14ac:dyDescent="0.3">
      <c r="A20" s="1175">
        <v>2</v>
      </c>
      <c r="B20" s="596" t="s">
        <v>1097</v>
      </c>
      <c r="C20" s="1153"/>
      <c r="D20" s="1153"/>
      <c r="E20" s="1153"/>
      <c r="F20" s="1153"/>
      <c r="G20" s="1153"/>
      <c r="H20" s="1153"/>
      <c r="I20" s="1153"/>
    </row>
    <row r="21" spans="1:9" ht="13.8" thickBot="1" x14ac:dyDescent="0.3">
      <c r="A21" s="1175">
        <v>3</v>
      </c>
      <c r="B21" s="596" t="s">
        <v>1098</v>
      </c>
      <c r="C21" s="1153"/>
      <c r="D21" s="1153"/>
      <c r="E21" s="1153"/>
      <c r="F21" s="1153"/>
      <c r="G21" s="1153"/>
      <c r="H21" s="1153"/>
      <c r="I21" s="1153"/>
    </row>
    <row r="22" spans="1:9" ht="15" customHeight="1" thickBot="1" x14ac:dyDescent="0.3">
      <c r="A22" s="1176">
        <v>4</v>
      </c>
      <c r="B22" s="596" t="s">
        <v>1099</v>
      </c>
      <c r="C22" s="1153"/>
      <c r="D22" s="1153"/>
      <c r="E22" s="1153"/>
      <c r="F22" s="1153"/>
      <c r="G22" s="1153"/>
      <c r="H22" s="1153"/>
      <c r="I22" s="1153"/>
    </row>
    <row r="23" spans="1:9" ht="13.8" thickBot="1" x14ac:dyDescent="0.3">
      <c r="A23" s="1176">
        <v>5</v>
      </c>
      <c r="B23" s="596" t="s">
        <v>1100</v>
      </c>
      <c r="C23" s="1153"/>
      <c r="D23" s="1153"/>
      <c r="E23" s="1153"/>
      <c r="F23" s="1153"/>
      <c r="G23" s="1153"/>
      <c r="H23" s="1153"/>
      <c r="I23" s="1153"/>
    </row>
    <row r="24" spans="1:9" ht="13.8" thickBot="1" x14ac:dyDescent="0.3">
      <c r="A24" s="1175">
        <v>6</v>
      </c>
      <c r="B24" s="596" t="s">
        <v>1101</v>
      </c>
      <c r="C24" s="1153"/>
      <c r="D24" s="1153"/>
      <c r="E24" s="1153"/>
      <c r="F24" s="1153"/>
      <c r="G24" s="1153"/>
      <c r="H24" s="1153"/>
      <c r="I24" s="1153"/>
    </row>
    <row r="25" spans="1:9" ht="13.8" thickBot="1" x14ac:dyDescent="0.3">
      <c r="A25" s="1176">
        <v>7</v>
      </c>
      <c r="B25" s="596" t="s">
        <v>1102</v>
      </c>
      <c r="C25" s="1153"/>
      <c r="D25" s="1153"/>
      <c r="E25" s="1153"/>
      <c r="F25" s="1153"/>
      <c r="G25" s="1153"/>
      <c r="H25" s="1153"/>
      <c r="I25" s="1153"/>
    </row>
    <row r="26" spans="1:9" ht="13.8" thickBot="1" x14ac:dyDescent="0.3">
      <c r="A26" s="1176">
        <v>8</v>
      </c>
      <c r="B26" s="596" t="s">
        <v>1103</v>
      </c>
      <c r="C26" s="1153"/>
      <c r="D26" s="1153"/>
      <c r="E26" s="1153"/>
      <c r="F26" s="1153"/>
      <c r="G26" s="1153"/>
      <c r="H26" s="1153"/>
      <c r="I26" s="1153"/>
    </row>
    <row r="27" spans="1:9" ht="13.8" thickBot="1" x14ac:dyDescent="0.3">
      <c r="A27" s="1176">
        <v>9</v>
      </c>
      <c r="B27" s="596" t="s">
        <v>1104</v>
      </c>
      <c r="C27" s="1153"/>
      <c r="D27" s="1153"/>
      <c r="E27" s="1153"/>
      <c r="F27" s="1153"/>
      <c r="G27" s="1153"/>
      <c r="H27" s="1153"/>
      <c r="I27" s="1153"/>
    </row>
    <row r="28" spans="1:9" ht="13.8" thickBot="1" x14ac:dyDescent="0.3">
      <c r="A28" s="1176">
        <v>10</v>
      </c>
      <c r="B28" s="596" t="s">
        <v>1105</v>
      </c>
      <c r="C28" s="1153"/>
      <c r="D28" s="1153"/>
      <c r="E28" s="1153"/>
      <c r="F28" s="1153"/>
      <c r="G28" s="1153"/>
      <c r="H28" s="1153"/>
      <c r="I28" s="1153"/>
    </row>
    <row r="29" spans="1:9" ht="13.8" thickBot="1" x14ac:dyDescent="0.3">
      <c r="A29" s="1176">
        <v>11</v>
      </c>
      <c r="B29" s="596" t="s">
        <v>1106</v>
      </c>
      <c r="C29" s="1153"/>
      <c r="D29" s="1153"/>
      <c r="E29" s="1153"/>
      <c r="F29" s="1153"/>
      <c r="G29" s="1153"/>
      <c r="H29" s="1153"/>
      <c r="I29" s="1153"/>
    </row>
    <row r="30" spans="1:9" ht="13.8" thickBot="1" x14ac:dyDescent="0.3">
      <c r="A30" s="1176">
        <v>12</v>
      </c>
      <c r="B30" s="596" t="s">
        <v>1107</v>
      </c>
      <c r="C30" s="1153"/>
      <c r="D30" s="1153"/>
      <c r="E30" s="1153"/>
      <c r="F30" s="1153"/>
      <c r="G30" s="1153"/>
      <c r="H30" s="1153"/>
      <c r="I30" s="1153"/>
    </row>
    <row r="31" spans="1:9" ht="13.8" thickBot="1" x14ac:dyDescent="0.3">
      <c r="A31" s="1176">
        <v>13</v>
      </c>
      <c r="B31" s="596" t="s">
        <v>1108</v>
      </c>
      <c r="C31" s="1153"/>
      <c r="D31" s="1153"/>
      <c r="E31" s="1153"/>
      <c r="F31" s="1153"/>
      <c r="G31" s="1153"/>
      <c r="H31" s="1153"/>
      <c r="I31" s="1153"/>
    </row>
    <row r="32" spans="1:9" ht="13.8" thickBot="1" x14ac:dyDescent="0.3">
      <c r="A32" s="1175">
        <v>14</v>
      </c>
      <c r="B32" s="596" t="s">
        <v>1109</v>
      </c>
      <c r="C32" s="1153"/>
      <c r="D32" s="1153"/>
      <c r="E32" s="1153"/>
      <c r="F32" s="1153"/>
      <c r="G32" s="1153"/>
      <c r="H32" s="1153"/>
      <c r="I32" s="1153"/>
    </row>
    <row r="33" spans="1:15" ht="13.8" thickBot="1" x14ac:dyDescent="0.3">
      <c r="A33" s="1190">
        <v>15</v>
      </c>
      <c r="B33" s="601" t="s">
        <v>1110</v>
      </c>
      <c r="C33" s="1153"/>
      <c r="D33" s="1153"/>
      <c r="E33" s="1153"/>
      <c r="F33" s="1153"/>
      <c r="G33" s="1153"/>
      <c r="H33" s="1153"/>
      <c r="I33" s="1153"/>
    </row>
    <row r="34" spans="1:15" ht="13.8" thickBot="1" x14ac:dyDescent="0.3">
      <c r="A34" s="1159">
        <v>16</v>
      </c>
      <c r="B34" s="601" t="s">
        <v>1111</v>
      </c>
      <c r="C34" s="1153"/>
      <c r="D34" s="1153"/>
      <c r="E34" s="1153"/>
      <c r="F34" s="1153"/>
      <c r="G34" s="1153"/>
      <c r="H34" s="1153"/>
      <c r="I34" s="1153"/>
    </row>
    <row r="35" spans="1:15" ht="13.8" thickBot="1" x14ac:dyDescent="0.3">
      <c r="A35" s="1175">
        <v>17</v>
      </c>
      <c r="B35" s="596" t="s">
        <v>1112</v>
      </c>
      <c r="C35" s="1153"/>
      <c r="D35" s="1153"/>
      <c r="E35" s="1153"/>
      <c r="F35" s="1153"/>
      <c r="G35" s="1153"/>
      <c r="H35" s="1153"/>
      <c r="I35" s="1153"/>
    </row>
    <row r="36" spans="1:15" ht="13.8" thickBot="1" x14ac:dyDescent="0.3">
      <c r="A36" s="1175">
        <v>18</v>
      </c>
      <c r="B36" s="596" t="s">
        <v>1113</v>
      </c>
      <c r="C36" s="1153"/>
      <c r="D36" s="1153"/>
      <c r="E36" s="1153"/>
      <c r="F36" s="1153"/>
      <c r="G36" s="1153"/>
      <c r="H36" s="1153"/>
      <c r="I36" s="1153"/>
    </row>
    <row r="37" spans="1:15" ht="13.8" thickBot="1" x14ac:dyDescent="0.3">
      <c r="A37" s="1128">
        <v>19</v>
      </c>
      <c r="B37" s="640" t="s">
        <v>415</v>
      </c>
      <c r="C37" s="1151"/>
      <c r="D37" s="1151"/>
      <c r="E37" s="1151"/>
      <c r="F37" s="1151"/>
      <c r="G37" s="1151"/>
      <c r="H37" s="1151"/>
      <c r="I37" s="1151"/>
    </row>
    <row r="38" spans="1:15" s="21" customFormat="1" ht="21" customHeight="1" thickBot="1" x14ac:dyDescent="0.3">
      <c r="A38" s="1191" t="s">
        <v>2548</v>
      </c>
      <c r="B38" s="1178"/>
      <c r="C38" s="1179"/>
      <c r="D38" s="1179"/>
      <c r="E38" s="1179"/>
      <c r="F38" s="1179"/>
      <c r="G38" s="1179"/>
      <c r="H38" s="1179"/>
      <c r="I38" s="1181"/>
    </row>
    <row r="39" spans="1:15" s="21" customFormat="1" ht="99.9" customHeight="1" thickBot="1" x14ac:dyDescent="0.3">
      <c r="A39" s="2152"/>
      <c r="B39" s="2290"/>
      <c r="C39" s="2290"/>
      <c r="D39" s="2290"/>
      <c r="E39" s="2290"/>
      <c r="F39" s="2290"/>
      <c r="G39" s="2290"/>
      <c r="H39" s="2290"/>
      <c r="I39" s="2154"/>
      <c r="J39" s="18"/>
      <c r="K39" s="18"/>
      <c r="L39" s="18"/>
      <c r="M39" s="18"/>
      <c r="N39" s="18"/>
      <c r="O39" s="18"/>
    </row>
    <row r="40" spans="1:15" x14ac:dyDescent="0.25">
      <c r="A40" s="8"/>
      <c r="B40" s="8"/>
    </row>
    <row r="41" spans="1:15" ht="27" customHeight="1" x14ac:dyDescent="0.25">
      <c r="A41" s="2278" t="s">
        <v>1150</v>
      </c>
      <c r="B41" s="2278"/>
      <c r="C41" s="2278"/>
      <c r="D41" s="2278"/>
      <c r="E41" s="2278"/>
      <c r="F41" s="2278"/>
      <c r="G41" s="2278"/>
      <c r="H41" s="2278"/>
      <c r="I41" s="2278"/>
    </row>
    <row r="42" spans="1:15" x14ac:dyDescent="0.25">
      <c r="A42" s="2278" t="s">
        <v>1151</v>
      </c>
      <c r="B42" s="2278"/>
      <c r="C42" s="2278"/>
      <c r="D42" s="2278"/>
      <c r="E42" s="2278"/>
      <c r="F42" s="2278"/>
      <c r="G42" s="2278"/>
      <c r="H42" s="2278"/>
      <c r="I42" s="2278"/>
    </row>
    <row r="43" spans="1:15" x14ac:dyDescent="0.25">
      <c r="A43" s="2301" t="s">
        <v>910</v>
      </c>
      <c r="B43" s="2301"/>
      <c r="C43" s="2301"/>
      <c r="D43" s="2301"/>
      <c r="E43" s="2301"/>
      <c r="F43" s="2301"/>
      <c r="G43" s="2301"/>
      <c r="H43" s="2301"/>
      <c r="I43" s="2301"/>
    </row>
    <row r="44" spans="1:15" x14ac:dyDescent="0.25">
      <c r="A44" s="2301" t="s">
        <v>888</v>
      </c>
      <c r="B44" s="2301"/>
      <c r="C44" s="2301"/>
      <c r="D44" s="2301"/>
      <c r="E44" s="2301"/>
      <c r="F44" s="2301"/>
      <c r="G44" s="2301"/>
      <c r="H44" s="2301"/>
      <c r="I44" s="2301"/>
    </row>
    <row r="45" spans="1:15" x14ac:dyDescent="0.25">
      <c r="A45" s="2301" t="s">
        <v>2141</v>
      </c>
      <c r="B45" s="2301"/>
      <c r="C45" s="2301"/>
      <c r="D45" s="2301"/>
      <c r="E45" s="2301"/>
      <c r="F45" s="2301"/>
      <c r="G45" s="2301"/>
      <c r="H45" s="2301"/>
      <c r="I45" s="2301"/>
    </row>
    <row r="46" spans="1:15" x14ac:dyDescent="0.25">
      <c r="A46" s="2301" t="s">
        <v>2127</v>
      </c>
      <c r="B46" s="2301"/>
      <c r="C46" s="2301"/>
      <c r="D46" s="2301"/>
      <c r="E46" s="2301"/>
      <c r="F46" s="2301"/>
      <c r="G46" s="2301"/>
      <c r="H46" s="2301"/>
      <c r="I46" s="2301"/>
    </row>
    <row r="47" spans="1:15" ht="32.25" customHeight="1" x14ac:dyDescent="0.25">
      <c r="A47" s="2301" t="s">
        <v>2128</v>
      </c>
      <c r="B47" s="2301"/>
      <c r="C47" s="2301"/>
      <c r="D47" s="2301"/>
      <c r="E47" s="2301"/>
      <c r="F47" s="2301"/>
      <c r="G47" s="2301"/>
      <c r="H47" s="2301"/>
      <c r="I47" s="2301"/>
    </row>
    <row r="48" spans="1:15" ht="18.75" customHeight="1" x14ac:dyDescent="0.25">
      <c r="A48" s="2301" t="s">
        <v>2129</v>
      </c>
      <c r="B48" s="2301"/>
      <c r="C48" s="2301"/>
      <c r="D48" s="2301"/>
      <c r="E48" s="2301"/>
      <c r="F48" s="2301"/>
      <c r="G48" s="2301"/>
      <c r="H48" s="2301"/>
      <c r="I48" s="2301"/>
    </row>
    <row r="49" spans="1:9" ht="30.75" customHeight="1" x14ac:dyDescent="0.25">
      <c r="A49" s="2301" t="s">
        <v>2142</v>
      </c>
      <c r="B49" s="2301"/>
      <c r="C49" s="2301"/>
      <c r="D49" s="2301"/>
      <c r="E49" s="2301"/>
      <c r="F49" s="2301"/>
      <c r="G49" s="2301"/>
      <c r="H49" s="2301"/>
      <c r="I49" s="2301"/>
    </row>
    <row r="50" spans="1:9" ht="89.25" customHeight="1" x14ac:dyDescent="0.25">
      <c r="A50" s="2301" t="s">
        <v>2143</v>
      </c>
      <c r="B50" s="2301"/>
      <c r="C50" s="2301"/>
      <c r="D50" s="2301"/>
      <c r="E50" s="2301"/>
      <c r="F50" s="2301"/>
      <c r="G50" s="2301"/>
      <c r="H50" s="2301"/>
      <c r="I50" s="2301"/>
    </row>
    <row r="51" spans="1:9" ht="24.75" customHeight="1" x14ac:dyDescent="0.25">
      <c r="A51" s="2301" t="s">
        <v>2132</v>
      </c>
      <c r="B51" s="2301"/>
      <c r="C51" s="2301"/>
      <c r="D51" s="2301"/>
      <c r="E51" s="2301"/>
      <c r="F51" s="2301"/>
      <c r="G51" s="2301"/>
      <c r="H51" s="2301"/>
      <c r="I51" s="2301"/>
    </row>
    <row r="52" spans="1:9" x14ac:dyDescent="0.25">
      <c r="A52" s="2301" t="s">
        <v>886</v>
      </c>
      <c r="B52" s="2301"/>
      <c r="C52" s="2301"/>
      <c r="D52" s="2301"/>
      <c r="E52" s="2301"/>
      <c r="F52" s="2301"/>
      <c r="G52" s="2301"/>
      <c r="H52" s="2301"/>
      <c r="I52" s="2301"/>
    </row>
    <row r="53" spans="1:9" ht="41.25" customHeight="1" x14ac:dyDescent="0.25">
      <c r="A53" s="2302" t="s">
        <v>1155</v>
      </c>
      <c r="B53" s="2302"/>
      <c r="C53" s="2302"/>
      <c r="D53" s="2302"/>
      <c r="E53" s="2302"/>
      <c r="F53" s="2302"/>
      <c r="G53" s="2302"/>
      <c r="H53" s="2302"/>
      <c r="I53" s="2302"/>
    </row>
    <row r="54" spans="1:9" ht="39.75" customHeight="1" x14ac:dyDescent="0.25">
      <c r="A54" s="2302" t="s">
        <v>2468</v>
      </c>
      <c r="B54" s="2302"/>
      <c r="C54" s="2302"/>
      <c r="D54" s="2302"/>
      <c r="E54" s="2302"/>
      <c r="F54" s="2302"/>
      <c r="G54" s="2302"/>
      <c r="H54" s="2302"/>
      <c r="I54" s="2302"/>
    </row>
    <row r="55" spans="1:9" x14ac:dyDescent="0.25">
      <c r="A55" s="8"/>
      <c r="B55" s="8"/>
    </row>
    <row r="56" spans="1:9" x14ac:dyDescent="0.25">
      <c r="A56" s="8"/>
      <c r="B56" s="8"/>
    </row>
    <row r="57" spans="1:9" x14ac:dyDescent="0.25">
      <c r="A57" s="8"/>
      <c r="B57" s="8"/>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sheetData>
  <mergeCells count="38">
    <mergeCell ref="A11:I11"/>
    <mergeCell ref="A12:I12"/>
    <mergeCell ref="A13:I13"/>
    <mergeCell ref="A4:C4"/>
    <mergeCell ref="B1:I1"/>
    <mergeCell ref="D2:I2"/>
    <mergeCell ref="B5:I5"/>
    <mergeCell ref="A7:G7"/>
    <mergeCell ref="H7:I7"/>
    <mergeCell ref="A8:I8"/>
    <mergeCell ref="A9:I9"/>
    <mergeCell ref="A10:I10"/>
    <mergeCell ref="A3:I3"/>
    <mergeCell ref="A15:A18"/>
    <mergeCell ref="B15:B18"/>
    <mergeCell ref="G16:G18"/>
    <mergeCell ref="A41:I41"/>
    <mergeCell ref="A42:I42"/>
    <mergeCell ref="I17:I18"/>
    <mergeCell ref="C16:D16"/>
    <mergeCell ref="E16:E18"/>
    <mergeCell ref="F16:F18"/>
    <mergeCell ref="H16:H18"/>
    <mergeCell ref="C17:C18"/>
    <mergeCell ref="D17:D18"/>
    <mergeCell ref="A39:I39"/>
    <mergeCell ref="A54:I54"/>
    <mergeCell ref="A47:I47"/>
    <mergeCell ref="A48:I48"/>
    <mergeCell ref="A49:I49"/>
    <mergeCell ref="A50:I50"/>
    <mergeCell ref="A51:I51"/>
    <mergeCell ref="A52:I52"/>
    <mergeCell ref="A45:I45"/>
    <mergeCell ref="A46:I46"/>
    <mergeCell ref="A43:I43"/>
    <mergeCell ref="A44:I44"/>
    <mergeCell ref="A53:I5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O335"/>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8.88671875" style="18" customWidth="1"/>
    <col min="2" max="2" width="34.44140625" style="18" customWidth="1"/>
    <col min="3" max="9" width="15.6640625" style="18" customWidth="1"/>
    <col min="10" max="16384" width="9.109375" style="18"/>
  </cols>
  <sheetData>
    <row r="1" spans="1:9" ht="24.75" customHeight="1" x14ac:dyDescent="0.25">
      <c r="A1" s="493" t="s">
        <v>1152</v>
      </c>
      <c r="B1" s="478"/>
      <c r="C1" s="1699" t="s">
        <v>741</v>
      </c>
      <c r="D1" s="1699"/>
      <c r="E1" s="1699"/>
      <c r="F1" s="1699"/>
      <c r="G1" s="1699"/>
      <c r="H1" s="1699"/>
      <c r="I1" s="1700"/>
    </row>
    <row r="2" spans="1:9" ht="15" customHeight="1" x14ac:dyDescent="0.25">
      <c r="A2" s="1014" t="s">
        <v>1153</v>
      </c>
      <c r="B2" s="1015"/>
      <c r="C2" s="1015"/>
      <c r="D2" s="2305"/>
      <c r="E2" s="2305"/>
      <c r="F2" s="2305"/>
      <c r="G2" s="2305"/>
      <c r="H2" s="2305"/>
      <c r="I2" s="2306"/>
    </row>
    <row r="3" spans="1:9" x14ac:dyDescent="0.25">
      <c r="A3" s="2254" t="s">
        <v>399</v>
      </c>
      <c r="B3" s="2255"/>
      <c r="C3" s="2255"/>
      <c r="D3" s="2255"/>
      <c r="E3" s="2255"/>
      <c r="F3" s="2255"/>
      <c r="G3" s="2255"/>
      <c r="H3" s="2255"/>
      <c r="I3" s="2256"/>
    </row>
    <row r="4" spans="1:9" ht="13.8" thickBot="1" x14ac:dyDescent="0.3">
      <c r="A4" s="2230"/>
      <c r="B4" s="2248"/>
      <c r="C4" s="2248"/>
      <c r="D4" s="841"/>
      <c r="E4" s="841"/>
      <c r="F4" s="828"/>
      <c r="G4" s="828"/>
      <c r="H4" s="828"/>
      <c r="I4" s="829"/>
    </row>
    <row r="5" spans="1:9" ht="40.5" customHeight="1" thickBot="1" x14ac:dyDescent="0.3">
      <c r="A5" s="446" t="s">
        <v>388</v>
      </c>
      <c r="B5" s="1729" t="s">
        <v>1154</v>
      </c>
      <c r="C5" s="1730"/>
      <c r="D5" s="1730"/>
      <c r="E5" s="1687"/>
      <c r="F5" s="1687"/>
      <c r="G5" s="1687"/>
      <c r="H5" s="1687"/>
      <c r="I5" s="1688"/>
    </row>
    <row r="6" spans="1:9" ht="13.8" thickBot="1" x14ac:dyDescent="0.3">
      <c r="A6" s="102" t="s">
        <v>561</v>
      </c>
      <c r="B6" s="234"/>
      <c r="C6" s="932"/>
      <c r="D6" s="506"/>
      <c r="E6" s="506"/>
      <c r="F6" s="506"/>
      <c r="G6" s="506"/>
      <c r="H6" s="506"/>
      <c r="I6" s="964">
        <v>44196</v>
      </c>
    </row>
    <row r="7" spans="1:9" ht="13.8" thickBot="1" x14ac:dyDescent="0.3">
      <c r="A7" s="1704" t="s">
        <v>2144</v>
      </c>
      <c r="B7" s="1705"/>
      <c r="C7" s="1705"/>
      <c r="D7" s="1705"/>
      <c r="E7" s="1705"/>
      <c r="F7" s="1705"/>
      <c r="G7" s="1705"/>
      <c r="H7" s="1705"/>
      <c r="I7" s="2171"/>
    </row>
    <row r="8" spans="1:9" ht="13.8" thickBot="1" x14ac:dyDescent="0.3">
      <c r="A8" s="1704" t="s">
        <v>2027</v>
      </c>
      <c r="B8" s="1705"/>
      <c r="C8" s="1705"/>
      <c r="D8" s="1705"/>
      <c r="E8" s="1705"/>
      <c r="F8" s="1705"/>
      <c r="G8" s="1705"/>
      <c r="H8" s="1705"/>
      <c r="I8" s="2171"/>
    </row>
    <row r="9" spans="1:9" ht="43.5" customHeight="1" thickBot="1" x14ac:dyDescent="0.3">
      <c r="A9" s="1704" t="s">
        <v>2145</v>
      </c>
      <c r="B9" s="1705"/>
      <c r="C9" s="1705"/>
      <c r="D9" s="1705"/>
      <c r="E9" s="1705"/>
      <c r="F9" s="1705"/>
      <c r="G9" s="1705"/>
      <c r="H9" s="1705"/>
      <c r="I9" s="2171"/>
    </row>
    <row r="10" spans="1:9" ht="13.8" thickBot="1" x14ac:dyDescent="0.3">
      <c r="A10" s="1704" t="s">
        <v>2079</v>
      </c>
      <c r="B10" s="1705"/>
      <c r="C10" s="1705"/>
      <c r="D10" s="1705"/>
      <c r="E10" s="1705"/>
      <c r="F10" s="1705"/>
      <c r="G10" s="1705"/>
      <c r="H10" s="1705"/>
      <c r="I10" s="2171"/>
    </row>
    <row r="11" spans="1:9" ht="27" customHeight="1" thickBot="1" x14ac:dyDescent="0.3">
      <c r="A11" s="1704" t="s">
        <v>2146</v>
      </c>
      <c r="B11" s="1705"/>
      <c r="C11" s="1705"/>
      <c r="D11" s="1705"/>
      <c r="E11" s="1705"/>
      <c r="F11" s="1705"/>
      <c r="G11" s="1705"/>
      <c r="H11" s="1705"/>
      <c r="I11" s="2171"/>
    </row>
    <row r="12" spans="1:9" ht="50.25" customHeight="1" thickBot="1" x14ac:dyDescent="0.3">
      <c r="A12" s="1704" t="s">
        <v>2103</v>
      </c>
      <c r="B12" s="1705"/>
      <c r="C12" s="1705"/>
      <c r="D12" s="1705"/>
      <c r="E12" s="1705"/>
      <c r="F12" s="1705"/>
      <c r="G12" s="1705"/>
      <c r="H12" s="1705"/>
      <c r="I12" s="2171"/>
    </row>
    <row r="13" spans="1:9" ht="13.8" thickBot="1" x14ac:dyDescent="0.3">
      <c r="A13" s="1177"/>
      <c r="B13" s="1178"/>
      <c r="C13" s="1179"/>
      <c r="D13" s="1179"/>
      <c r="E13" s="1179"/>
      <c r="F13" s="1179"/>
      <c r="G13" s="1179"/>
      <c r="H13" s="1180"/>
      <c r="I13" s="1181"/>
    </row>
    <row r="14" spans="1:9" ht="13.8" thickBot="1" x14ac:dyDescent="0.3">
      <c r="A14" s="2242" t="s">
        <v>1884</v>
      </c>
      <c r="B14" s="2242"/>
      <c r="C14" s="1182" t="s">
        <v>769</v>
      </c>
      <c r="D14" s="1182" t="s">
        <v>770</v>
      </c>
      <c r="E14" s="1173" t="s">
        <v>774</v>
      </c>
      <c r="F14" s="1173" t="s">
        <v>775</v>
      </c>
      <c r="G14" s="1173" t="s">
        <v>778</v>
      </c>
      <c r="H14" s="1182" t="s">
        <v>837</v>
      </c>
      <c r="I14" s="1159" t="s">
        <v>838</v>
      </c>
    </row>
    <row r="15" spans="1:9" ht="28.5" customHeight="1" thickBot="1" x14ac:dyDescent="0.3">
      <c r="A15" s="2257"/>
      <c r="B15" s="2257"/>
      <c r="C15" s="2293" t="s">
        <v>1129</v>
      </c>
      <c r="D15" s="2259"/>
      <c r="E15" s="2294" t="s">
        <v>1130</v>
      </c>
      <c r="F15" s="2294" t="s">
        <v>1131</v>
      </c>
      <c r="G15" s="2294" t="s">
        <v>1141</v>
      </c>
      <c r="H15" s="2314" t="s">
        <v>1144</v>
      </c>
      <c r="I15" s="1192" t="s">
        <v>1133</v>
      </c>
    </row>
    <row r="16" spans="1:9" ht="52.5" customHeight="1" x14ac:dyDescent="0.25">
      <c r="A16" s="2257"/>
      <c r="B16" s="2257"/>
      <c r="C16" s="2294" t="s">
        <v>1134</v>
      </c>
      <c r="D16" s="2294" t="s">
        <v>1135</v>
      </c>
      <c r="E16" s="2295"/>
      <c r="F16" s="2295"/>
      <c r="G16" s="2295"/>
      <c r="H16" s="2315"/>
      <c r="I16" s="2303" t="s">
        <v>1136</v>
      </c>
    </row>
    <row r="17" spans="1:15" ht="13.8" thickBot="1" x14ac:dyDescent="0.3">
      <c r="A17" s="2243"/>
      <c r="B17" s="2243"/>
      <c r="C17" s="2311"/>
      <c r="D17" s="2311"/>
      <c r="E17" s="2296"/>
      <c r="F17" s="2296"/>
      <c r="G17" s="2296"/>
      <c r="H17" s="2316"/>
      <c r="I17" s="2304"/>
    </row>
    <row r="18" spans="1:15" ht="21.75" customHeight="1" thickBot="1" x14ac:dyDescent="0.3">
      <c r="A18" s="1175">
        <v>1</v>
      </c>
      <c r="B18" s="596" t="s">
        <v>1156</v>
      </c>
      <c r="C18" s="1153"/>
      <c r="D18" s="1153"/>
      <c r="E18" s="1153"/>
      <c r="F18" s="1153"/>
      <c r="G18" s="1153"/>
      <c r="H18" s="1153"/>
      <c r="I18" s="1153"/>
    </row>
    <row r="19" spans="1:15" ht="13.8" thickBot="1" x14ac:dyDescent="0.3">
      <c r="A19" s="1175">
        <v>2</v>
      </c>
      <c r="B19" s="637" t="s">
        <v>1075</v>
      </c>
      <c r="C19" s="1153"/>
      <c r="D19" s="1153"/>
      <c r="E19" s="1153"/>
      <c r="F19" s="1153"/>
      <c r="G19" s="1153"/>
      <c r="H19" s="1153"/>
      <c r="I19" s="1153"/>
    </row>
    <row r="20" spans="1:15" ht="13.8" thickBot="1" x14ac:dyDescent="0.3">
      <c r="A20" s="1175">
        <v>3</v>
      </c>
      <c r="B20" s="637" t="s">
        <v>1076</v>
      </c>
      <c r="C20" s="1153"/>
      <c r="D20" s="1153"/>
      <c r="E20" s="1153"/>
      <c r="F20" s="1153"/>
      <c r="G20" s="1153"/>
      <c r="H20" s="1153"/>
      <c r="I20" s="1153"/>
    </row>
    <row r="21" spans="1:15" ht="13.8" thickBot="1" x14ac:dyDescent="0.3">
      <c r="A21" s="1175">
        <v>4</v>
      </c>
      <c r="B21" s="637" t="s">
        <v>1077</v>
      </c>
      <c r="C21" s="1153"/>
      <c r="D21" s="1153"/>
      <c r="E21" s="1153"/>
      <c r="F21" s="1153"/>
      <c r="G21" s="1153"/>
      <c r="H21" s="1153"/>
      <c r="I21" s="1153"/>
    </row>
    <row r="22" spans="1:15" ht="13.8" thickBot="1" x14ac:dyDescent="0.3">
      <c r="A22" s="1175">
        <v>5</v>
      </c>
      <c r="B22" s="637" t="s">
        <v>1078</v>
      </c>
      <c r="C22" s="1153"/>
      <c r="D22" s="1153"/>
      <c r="E22" s="1153"/>
      <c r="F22" s="1153"/>
      <c r="G22" s="1153"/>
      <c r="H22" s="1153"/>
      <c r="I22" s="1153"/>
    </row>
    <row r="23" spans="1:15" ht="13.8" thickBot="1" x14ac:dyDescent="0.3">
      <c r="A23" s="1175">
        <v>6</v>
      </c>
      <c r="B23" s="637" t="s">
        <v>1157</v>
      </c>
      <c r="C23" s="1153"/>
      <c r="D23" s="1153"/>
      <c r="E23" s="1153"/>
      <c r="F23" s="1153"/>
      <c r="G23" s="1153"/>
      <c r="H23" s="1153"/>
      <c r="I23" s="1153"/>
    </row>
    <row r="24" spans="1:15" ht="13.8" thickBot="1" x14ac:dyDescent="0.3">
      <c r="A24" s="1175">
        <v>7</v>
      </c>
      <c r="B24" s="637" t="s">
        <v>1956</v>
      </c>
      <c r="C24" s="1153"/>
      <c r="D24" s="1153"/>
      <c r="E24" s="1153"/>
      <c r="F24" s="1153"/>
      <c r="G24" s="1153"/>
      <c r="H24" s="1153"/>
      <c r="I24" s="1153"/>
    </row>
    <row r="25" spans="1:15" ht="13.8" thickBot="1" x14ac:dyDescent="0.3">
      <c r="A25" s="1175">
        <v>8</v>
      </c>
      <c r="B25" s="596" t="s">
        <v>1158</v>
      </c>
      <c r="C25" s="1153"/>
      <c r="D25" s="1153"/>
      <c r="E25" s="1153"/>
      <c r="F25" s="1153"/>
      <c r="G25" s="1153"/>
      <c r="H25" s="1153"/>
      <c r="I25" s="1153"/>
    </row>
    <row r="26" spans="1:15" ht="13.8" thickBot="1" x14ac:dyDescent="0.3">
      <c r="A26" s="1175">
        <v>9</v>
      </c>
      <c r="B26" s="596" t="s">
        <v>1159</v>
      </c>
      <c r="C26" s="1153"/>
      <c r="D26" s="1153"/>
      <c r="E26" s="1153"/>
      <c r="F26" s="1153"/>
      <c r="G26" s="1153"/>
      <c r="H26" s="1153"/>
      <c r="I26" s="1153"/>
    </row>
    <row r="27" spans="1:15" ht="13.8" thickBot="1" x14ac:dyDescent="0.3">
      <c r="A27" s="1175">
        <v>10</v>
      </c>
      <c r="B27" s="596" t="s">
        <v>1083</v>
      </c>
      <c r="C27" s="1153"/>
      <c r="D27" s="1153"/>
      <c r="E27" s="1153"/>
      <c r="F27" s="1153"/>
      <c r="G27" s="1153"/>
      <c r="H27" s="1153"/>
      <c r="I27" s="1153"/>
    </row>
    <row r="28" spans="1:15" ht="13.8" thickBot="1" x14ac:dyDescent="0.3">
      <c r="A28" s="1128">
        <v>11</v>
      </c>
      <c r="B28" s="1129" t="s">
        <v>415</v>
      </c>
      <c r="C28" s="1151"/>
      <c r="D28" s="1151"/>
      <c r="E28" s="1151"/>
      <c r="F28" s="1151"/>
      <c r="G28" s="1151"/>
      <c r="H28" s="1151"/>
      <c r="I28" s="1151"/>
    </row>
    <row r="29" spans="1:15" s="21" customFormat="1" ht="13.8" thickBot="1" x14ac:dyDescent="0.3">
      <c r="A29" s="1136" t="s">
        <v>2548</v>
      </c>
      <c r="B29" s="506"/>
      <c r="C29" s="506"/>
      <c r="D29" s="506"/>
      <c r="E29" s="506"/>
      <c r="F29" s="506"/>
      <c r="G29" s="506"/>
      <c r="H29" s="506"/>
      <c r="I29" s="1137"/>
    </row>
    <row r="30" spans="1:15" s="21" customFormat="1" ht="99.9" customHeight="1" thickBot="1" x14ac:dyDescent="0.3">
      <c r="A30" s="2152"/>
      <c r="B30" s="2290"/>
      <c r="C30" s="2290"/>
      <c r="D30" s="2290"/>
      <c r="E30" s="2290"/>
      <c r="F30" s="2290"/>
      <c r="G30" s="2290"/>
      <c r="H30" s="2290"/>
      <c r="I30" s="2154"/>
      <c r="J30" s="18"/>
      <c r="K30" s="18"/>
      <c r="L30" s="18"/>
      <c r="M30" s="18"/>
      <c r="N30" s="18"/>
      <c r="O30" s="18"/>
    </row>
    <row r="31" spans="1:15" x14ac:dyDescent="0.25">
      <c r="A31" s="2313"/>
      <c r="B31" s="2313"/>
      <c r="C31" s="2313"/>
      <c r="D31" s="2313"/>
      <c r="E31" s="2313"/>
      <c r="F31" s="2313"/>
      <c r="G31" s="2313"/>
      <c r="H31" s="2313"/>
      <c r="I31" s="943"/>
    </row>
    <row r="32" spans="1:15" ht="55.5" customHeight="1" x14ac:dyDescent="0.25">
      <c r="A32" s="2289" t="s">
        <v>1162</v>
      </c>
      <c r="B32" s="2289"/>
      <c r="C32" s="2289"/>
      <c r="D32" s="2289"/>
      <c r="E32" s="2289"/>
      <c r="F32" s="2289"/>
      <c r="G32" s="2289"/>
      <c r="H32" s="2289"/>
      <c r="I32" s="942"/>
    </row>
    <row r="33" spans="1:9" x14ac:dyDescent="0.25">
      <c r="A33" s="2261" t="s">
        <v>910</v>
      </c>
      <c r="B33" s="2261"/>
      <c r="C33" s="2261"/>
      <c r="D33" s="2261"/>
      <c r="E33" s="2261"/>
      <c r="F33" s="2261"/>
      <c r="G33" s="2261"/>
      <c r="H33" s="2261"/>
      <c r="I33" s="508"/>
    </row>
    <row r="34" spans="1:9" x14ac:dyDescent="0.25">
      <c r="A34" s="2253" t="s">
        <v>888</v>
      </c>
      <c r="B34" s="2253"/>
      <c r="C34" s="2253"/>
      <c r="D34" s="2253"/>
      <c r="E34" s="2253"/>
      <c r="F34" s="2253"/>
      <c r="G34" s="2253"/>
      <c r="H34" s="2253"/>
      <c r="I34" s="651"/>
    </row>
    <row r="35" spans="1:9" x14ac:dyDescent="0.25">
      <c r="A35" s="2252" t="s">
        <v>2126</v>
      </c>
      <c r="B35" s="2252"/>
      <c r="C35" s="2252"/>
      <c r="D35" s="2252"/>
      <c r="E35" s="2252"/>
      <c r="F35" s="2252"/>
      <c r="G35" s="2252"/>
      <c r="H35" s="2252"/>
      <c r="I35" s="651"/>
    </row>
    <row r="36" spans="1:9" x14ac:dyDescent="0.25">
      <c r="A36" s="2252" t="s">
        <v>2127</v>
      </c>
      <c r="B36" s="2252"/>
      <c r="C36" s="2252"/>
      <c r="D36" s="2252"/>
      <c r="E36" s="2252"/>
      <c r="F36" s="2252"/>
      <c r="G36" s="2252"/>
      <c r="H36" s="2252"/>
      <c r="I36" s="651"/>
    </row>
    <row r="37" spans="1:9" ht="27.75" customHeight="1" x14ac:dyDescent="0.25">
      <c r="A37" s="2252" t="s">
        <v>2128</v>
      </c>
      <c r="B37" s="2252"/>
      <c r="C37" s="2252"/>
      <c r="D37" s="2252"/>
      <c r="E37" s="2252"/>
      <c r="F37" s="2252"/>
      <c r="G37" s="2252"/>
      <c r="H37" s="2252"/>
      <c r="I37" s="651"/>
    </row>
    <row r="38" spans="1:9" ht="24.75" customHeight="1" x14ac:dyDescent="0.25">
      <c r="A38" s="2252" t="s">
        <v>2129</v>
      </c>
      <c r="B38" s="2252"/>
      <c r="C38" s="2252"/>
      <c r="D38" s="2252"/>
      <c r="E38" s="2252"/>
      <c r="F38" s="2252"/>
      <c r="G38" s="2252"/>
      <c r="H38" s="2252"/>
      <c r="I38" s="651"/>
    </row>
    <row r="39" spans="1:9" ht="30" customHeight="1" x14ac:dyDescent="0.25">
      <c r="A39" s="2252" t="s">
        <v>2142</v>
      </c>
      <c r="B39" s="2252"/>
      <c r="C39" s="2252"/>
      <c r="D39" s="2252"/>
      <c r="E39" s="2252"/>
      <c r="F39" s="2252"/>
      <c r="G39" s="2252"/>
      <c r="H39" s="2252"/>
      <c r="I39" s="651"/>
    </row>
    <row r="40" spans="1:9" ht="87.75" customHeight="1" x14ac:dyDescent="0.25">
      <c r="A40" s="2252" t="s">
        <v>2143</v>
      </c>
      <c r="B40" s="2252"/>
      <c r="C40" s="2252"/>
      <c r="D40" s="2252"/>
      <c r="E40" s="2252"/>
      <c r="F40" s="2252"/>
      <c r="G40" s="2252"/>
      <c r="H40" s="2252"/>
      <c r="I40" s="651"/>
    </row>
    <row r="41" spans="1:9" ht="27" customHeight="1" x14ac:dyDescent="0.25">
      <c r="A41" s="2252" t="s">
        <v>2132</v>
      </c>
      <c r="B41" s="2252"/>
      <c r="C41" s="2252"/>
      <c r="D41" s="2252"/>
      <c r="E41" s="2252"/>
      <c r="F41" s="2252"/>
      <c r="G41" s="2252"/>
      <c r="H41" s="2252"/>
      <c r="I41" s="651"/>
    </row>
    <row r="42" spans="1:9" x14ac:dyDescent="0.25">
      <c r="A42" s="2292" t="s">
        <v>886</v>
      </c>
      <c r="B42" s="2292"/>
      <c r="C42" s="2292"/>
      <c r="D42" s="2292"/>
      <c r="E42" s="2292"/>
      <c r="F42" s="2292"/>
      <c r="G42" s="2292"/>
      <c r="H42" s="2292"/>
      <c r="I42" s="651"/>
    </row>
    <row r="43" spans="1:9" ht="74.25" customHeight="1" x14ac:dyDescent="0.25">
      <c r="A43" s="2262" t="s">
        <v>1160</v>
      </c>
      <c r="B43" s="2262"/>
      <c r="C43" s="2262"/>
      <c r="D43" s="2262"/>
      <c r="E43" s="2262"/>
      <c r="F43" s="2262"/>
      <c r="G43" s="2262"/>
      <c r="H43" s="2262"/>
      <c r="I43" s="651"/>
    </row>
    <row r="44" spans="1:9" ht="64.5" customHeight="1" x14ac:dyDescent="0.25">
      <c r="A44" s="2262" t="s">
        <v>1085</v>
      </c>
      <c r="B44" s="2262"/>
      <c r="C44" s="2262"/>
      <c r="D44" s="2262"/>
      <c r="E44" s="2262"/>
      <c r="F44" s="2262"/>
      <c r="G44" s="2262"/>
      <c r="H44" s="2262"/>
      <c r="I44" s="2312"/>
    </row>
    <row r="45" spans="1:9" x14ac:dyDescent="0.25">
      <c r="A45" s="2262"/>
      <c r="B45" s="2262"/>
      <c r="C45" s="2262"/>
      <c r="D45" s="2262"/>
      <c r="E45" s="2262"/>
      <c r="F45" s="2262"/>
      <c r="G45" s="2262"/>
      <c r="H45" s="2262"/>
      <c r="I45" s="2312"/>
    </row>
    <row r="46" spans="1:9" ht="37.5" customHeight="1" x14ac:dyDescent="0.25">
      <c r="A46" s="2262" t="s">
        <v>1161</v>
      </c>
      <c r="B46" s="2262"/>
      <c r="C46" s="2262"/>
      <c r="D46" s="2262"/>
      <c r="E46" s="2262"/>
      <c r="F46" s="2262"/>
      <c r="G46" s="2262"/>
      <c r="H46" s="2262"/>
      <c r="I46" s="2312"/>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sheetData>
  <mergeCells count="39">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C16:C17"/>
    <mergeCell ref="A41:H41"/>
    <mergeCell ref="A36:H36"/>
    <mergeCell ref="A37:H37"/>
    <mergeCell ref="A38:H38"/>
    <mergeCell ref="A31:H31"/>
    <mergeCell ref="A34:H34"/>
    <mergeCell ref="A35:H35"/>
    <mergeCell ref="D16:D17"/>
    <mergeCell ref="A30:I30"/>
    <mergeCell ref="C1:I1"/>
    <mergeCell ref="A46:H46"/>
    <mergeCell ref="I44:I46"/>
    <mergeCell ref="A33:H33"/>
    <mergeCell ref="G15:G17"/>
    <mergeCell ref="A14:A17"/>
    <mergeCell ref="A32:H32"/>
    <mergeCell ref="B14:B17"/>
    <mergeCell ref="A42:H42"/>
    <mergeCell ref="A43:H43"/>
    <mergeCell ref="A44:H44"/>
    <mergeCell ref="A45:H45"/>
    <mergeCell ref="A39:H39"/>
    <mergeCell ref="A40:H40"/>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H297"/>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19.44140625" style="18" customWidth="1"/>
    <col min="3" max="8" width="15.6640625" style="18" customWidth="1"/>
    <col min="9" max="16384" width="9.109375" style="18"/>
  </cols>
  <sheetData>
    <row r="1" spans="1:8" ht="24.75" customHeight="1" x14ac:dyDescent="0.25">
      <c r="A1" s="493" t="s">
        <v>1163</v>
      </c>
      <c r="B1" s="1699" t="s">
        <v>741</v>
      </c>
      <c r="C1" s="1699"/>
      <c r="D1" s="1699"/>
      <c r="E1" s="1699"/>
      <c r="F1" s="1699"/>
      <c r="G1" s="1699"/>
      <c r="H1" s="1700"/>
    </row>
    <row r="2" spans="1:8" ht="15" customHeight="1" x14ac:dyDescent="0.25">
      <c r="A2" s="458" t="s">
        <v>1164</v>
      </c>
      <c r="B2" s="457"/>
      <c r="C2" s="457"/>
      <c r="D2" s="2305"/>
      <c r="E2" s="2305"/>
      <c r="F2" s="2305"/>
      <c r="G2" s="2305"/>
      <c r="H2" s="2306"/>
    </row>
    <row r="3" spans="1:8" ht="30" customHeight="1" x14ac:dyDescent="0.25">
      <c r="A3" s="2254" t="s">
        <v>399</v>
      </c>
      <c r="B3" s="2255"/>
      <c r="C3" s="2255"/>
      <c r="D3" s="2255"/>
      <c r="E3" s="2255"/>
      <c r="F3" s="2255"/>
      <c r="G3" s="2255"/>
      <c r="H3" s="2256"/>
    </row>
    <row r="4" spans="1:8" ht="13.8" thickBot="1" x14ac:dyDescent="0.3">
      <c r="A4" s="2230"/>
      <c r="B4" s="2248"/>
      <c r="C4" s="2248"/>
      <c r="D4" s="841"/>
      <c r="E4" s="841"/>
      <c r="F4" s="828"/>
      <c r="G4" s="828"/>
      <c r="H4" s="829"/>
    </row>
    <row r="5" spans="1:8" ht="43.5" customHeight="1" thickBot="1" x14ac:dyDescent="0.3">
      <c r="A5" s="941" t="s">
        <v>601</v>
      </c>
      <c r="B5" s="1686" t="s">
        <v>1164</v>
      </c>
      <c r="C5" s="1687"/>
      <c r="D5" s="1687"/>
      <c r="E5" s="1687"/>
      <c r="F5" s="1687"/>
      <c r="G5" s="1687"/>
      <c r="H5" s="1688"/>
    </row>
    <row r="6" spans="1:8" ht="13.8" thickBot="1" x14ac:dyDescent="0.3">
      <c r="A6" s="102" t="s">
        <v>561</v>
      </c>
      <c r="B6" s="234"/>
      <c r="C6" s="932"/>
      <c r="D6" s="506"/>
      <c r="E6" s="506"/>
      <c r="F6" s="506"/>
      <c r="G6" s="506"/>
      <c r="H6" s="964">
        <v>44196</v>
      </c>
    </row>
    <row r="7" spans="1:8" ht="22.5" customHeight="1" thickBot="1" x14ac:dyDescent="0.3">
      <c r="A7" s="1704" t="s">
        <v>2147</v>
      </c>
      <c r="B7" s="1705"/>
      <c r="C7" s="1705"/>
      <c r="D7" s="1705"/>
      <c r="E7" s="1705"/>
      <c r="F7" s="1705"/>
      <c r="G7" s="1705"/>
      <c r="H7" s="2171"/>
    </row>
    <row r="8" spans="1:8" ht="21" customHeight="1" thickBot="1" x14ac:dyDescent="0.3">
      <c r="A8" s="1704" t="s">
        <v>2148</v>
      </c>
      <c r="B8" s="1705"/>
      <c r="C8" s="1705"/>
      <c r="D8" s="1705"/>
      <c r="E8" s="1705"/>
      <c r="F8" s="1705"/>
      <c r="G8" s="1705"/>
      <c r="H8" s="2171"/>
    </row>
    <row r="9" spans="1:8" ht="39.75" customHeight="1" thickBot="1" x14ac:dyDescent="0.3">
      <c r="A9" s="1704" t="s">
        <v>2149</v>
      </c>
      <c r="B9" s="1705"/>
      <c r="C9" s="1705"/>
      <c r="D9" s="1705"/>
      <c r="E9" s="1705"/>
      <c r="F9" s="1705"/>
      <c r="G9" s="1705"/>
      <c r="H9" s="2171"/>
    </row>
    <row r="10" spans="1:8" ht="13.8" thickBot="1" x14ac:dyDescent="0.3">
      <c r="A10" s="1704" t="s">
        <v>2079</v>
      </c>
      <c r="B10" s="1705"/>
      <c r="C10" s="1705"/>
      <c r="D10" s="1705"/>
      <c r="E10" s="1705"/>
      <c r="F10" s="1705"/>
      <c r="G10" s="1705"/>
      <c r="H10" s="2171"/>
    </row>
    <row r="11" spans="1:8" ht="27.75" customHeight="1" thickBot="1" x14ac:dyDescent="0.3">
      <c r="A11" s="1704" t="s">
        <v>2150</v>
      </c>
      <c r="B11" s="1705"/>
      <c r="C11" s="1705"/>
      <c r="D11" s="1705"/>
      <c r="E11" s="1705"/>
      <c r="F11" s="1705"/>
      <c r="G11" s="1705"/>
      <c r="H11" s="2171"/>
    </row>
    <row r="12" spans="1:8" ht="23.25" customHeight="1" thickBot="1" x14ac:dyDescent="0.3">
      <c r="A12" s="1704" t="s">
        <v>2093</v>
      </c>
      <c r="B12" s="1705"/>
      <c r="C12" s="1705"/>
      <c r="D12" s="1705"/>
      <c r="E12" s="1705"/>
      <c r="F12" s="1705"/>
      <c r="G12" s="1705"/>
      <c r="H12" s="2171"/>
    </row>
    <row r="13" spans="1:8" ht="16.5" customHeight="1" thickBot="1" x14ac:dyDescent="0.3">
      <c r="A13" s="650"/>
      <c r="B13" s="21"/>
      <c r="C13" s="22"/>
      <c r="D13" s="22"/>
      <c r="E13" s="22"/>
      <c r="F13" s="22"/>
      <c r="G13" s="22"/>
      <c r="H13" s="125"/>
    </row>
    <row r="14" spans="1:8" ht="15.75" customHeight="1" thickBot="1" x14ac:dyDescent="0.3">
      <c r="A14" s="2242" t="s">
        <v>1885</v>
      </c>
      <c r="B14" s="2242"/>
      <c r="C14" s="1173" t="s">
        <v>769</v>
      </c>
      <c r="D14" s="1173" t="s">
        <v>770</v>
      </c>
      <c r="E14" s="1173" t="s">
        <v>774</v>
      </c>
      <c r="F14" s="1173" t="s">
        <v>775</v>
      </c>
      <c r="G14" s="1173" t="s">
        <v>778</v>
      </c>
      <c r="H14" s="1173" t="s">
        <v>837</v>
      </c>
    </row>
    <row r="15" spans="1:8" ht="13.8" thickBot="1" x14ac:dyDescent="0.3">
      <c r="A15" s="2257"/>
      <c r="B15" s="2257"/>
      <c r="C15" s="2293" t="s">
        <v>1129</v>
      </c>
      <c r="D15" s="2259"/>
      <c r="E15" s="2259"/>
      <c r="F15" s="2259"/>
      <c r="G15" s="2259"/>
      <c r="H15" s="2260"/>
    </row>
    <row r="16" spans="1:8" ht="13.8" thickBot="1" x14ac:dyDescent="0.3">
      <c r="A16" s="2243"/>
      <c r="B16" s="2243"/>
      <c r="C16" s="1127" t="s">
        <v>1165</v>
      </c>
      <c r="D16" s="1174" t="s">
        <v>1166</v>
      </c>
      <c r="E16" s="1174" t="s">
        <v>1167</v>
      </c>
      <c r="F16" s="1174" t="s">
        <v>1168</v>
      </c>
      <c r="G16" s="1174" t="s">
        <v>1169</v>
      </c>
      <c r="H16" s="1174" t="s">
        <v>1170</v>
      </c>
    </row>
    <row r="17" spans="1:8" ht="13.8" thickBot="1" x14ac:dyDescent="0.3">
      <c r="A17" s="1175">
        <v>1</v>
      </c>
      <c r="B17" s="596" t="s">
        <v>1171</v>
      </c>
      <c r="C17" s="1153"/>
      <c r="D17" s="1153"/>
      <c r="E17" s="1153"/>
      <c r="F17" s="1153"/>
      <c r="G17" s="1153"/>
      <c r="H17" s="1153"/>
    </row>
    <row r="18" spans="1:8" ht="13.8" thickBot="1" x14ac:dyDescent="0.3">
      <c r="A18" s="1175">
        <v>2</v>
      </c>
      <c r="B18" s="596" t="s">
        <v>385</v>
      </c>
      <c r="C18" s="1153"/>
      <c r="D18" s="1153"/>
      <c r="E18" s="1153"/>
      <c r="F18" s="1153"/>
      <c r="G18" s="1153"/>
      <c r="H18" s="1153"/>
    </row>
    <row r="19" spans="1:8" ht="13.8" thickBot="1" x14ac:dyDescent="0.3">
      <c r="A19" s="1128">
        <v>3</v>
      </c>
      <c r="B19" s="1129" t="s">
        <v>1172</v>
      </c>
      <c r="C19" s="1151"/>
      <c r="D19" s="1151"/>
      <c r="E19" s="1151"/>
      <c r="F19" s="1151"/>
      <c r="G19" s="1151"/>
      <c r="H19" s="1151"/>
    </row>
    <row r="20" spans="1:8" ht="13.8" thickBot="1" x14ac:dyDescent="0.3">
      <c r="A20" s="1145" t="s">
        <v>2548</v>
      </c>
      <c r="B20" s="1146"/>
      <c r="C20" s="1146"/>
      <c r="D20" s="1146"/>
      <c r="E20" s="1146"/>
      <c r="F20" s="1146"/>
      <c r="G20" s="1146"/>
      <c r="H20" s="1147"/>
    </row>
    <row r="21" spans="1:8" ht="99.9" customHeight="1" thickBot="1" x14ac:dyDescent="0.3">
      <c r="A21" s="2323"/>
      <c r="B21" s="2153"/>
      <c r="C21" s="2153"/>
      <c r="D21" s="2153"/>
      <c r="E21" s="2153"/>
      <c r="F21" s="2153"/>
      <c r="G21" s="2153"/>
      <c r="H21" s="2154"/>
    </row>
    <row r="22" spans="1:8" ht="75" customHeight="1" x14ac:dyDescent="0.25">
      <c r="A22" s="2317" t="s">
        <v>1174</v>
      </c>
      <c r="B22" s="2318"/>
      <c r="C22" s="2318"/>
      <c r="D22" s="2318"/>
      <c r="E22" s="2318"/>
      <c r="F22" s="2318"/>
      <c r="G22" s="2318"/>
      <c r="H22" s="2319"/>
    </row>
    <row r="23" spans="1:8" x14ac:dyDescent="0.25">
      <c r="A23" s="2320" t="s">
        <v>910</v>
      </c>
      <c r="B23" s="2261"/>
      <c r="C23" s="2261"/>
      <c r="D23" s="2261"/>
      <c r="E23" s="2261"/>
      <c r="F23" s="2261"/>
      <c r="G23" s="2261"/>
      <c r="H23" s="2321"/>
    </row>
    <row r="24" spans="1:8" x14ac:dyDescent="0.25">
      <c r="A24" s="2320" t="s">
        <v>888</v>
      </c>
      <c r="B24" s="2261"/>
      <c r="C24" s="2261"/>
      <c r="D24" s="2261"/>
      <c r="E24" s="2261"/>
      <c r="F24" s="2261"/>
      <c r="G24" s="2261"/>
      <c r="H24" s="2321"/>
    </row>
    <row r="25" spans="1:8" ht="27" customHeight="1" thickBot="1" x14ac:dyDescent="0.3">
      <c r="A25" s="2322" t="s">
        <v>1173</v>
      </c>
      <c r="B25" s="2309"/>
      <c r="C25" s="2309"/>
      <c r="D25" s="2309"/>
      <c r="E25" s="2309"/>
      <c r="F25" s="2309"/>
      <c r="G25" s="2309"/>
      <c r="H25" s="2310"/>
    </row>
    <row r="26" spans="1:8" x14ac:dyDescent="0.25">
      <c r="B26" s="8"/>
    </row>
    <row r="27" spans="1:8" x14ac:dyDescent="0.25">
      <c r="A27" s="8"/>
      <c r="B27" s="8"/>
    </row>
    <row r="28" spans="1:8" x14ac:dyDescent="0.25">
      <c r="A28" s="8"/>
      <c r="B28" s="8"/>
    </row>
    <row r="29" spans="1:8" x14ac:dyDescent="0.25">
      <c r="A29" s="8"/>
      <c r="B29" s="8"/>
    </row>
    <row r="30" spans="1:8" x14ac:dyDescent="0.25">
      <c r="A30" s="8"/>
      <c r="B30" s="8"/>
    </row>
    <row r="31" spans="1:8" x14ac:dyDescent="0.25">
      <c r="A31" s="8"/>
      <c r="B31" s="8"/>
    </row>
    <row r="32" spans="1:8"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sheetData>
  <mergeCells count="19">
    <mergeCell ref="A23:H23"/>
    <mergeCell ref="A24:H24"/>
    <mergeCell ref="A25:H25"/>
    <mergeCell ref="A21:H21"/>
    <mergeCell ref="B1:H1"/>
    <mergeCell ref="D2:H2"/>
    <mergeCell ref="A4:C4"/>
    <mergeCell ref="B5:H5"/>
    <mergeCell ref="A22:H22"/>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280"/>
  <sheetViews>
    <sheetView zoomScale="85" zoomScaleNormal="85" zoomScaleSheetLayoutView="100" workbookViewId="0">
      <pane xSplit="17" ySplit="6" topLeftCell="R7" activePane="bottomRight" state="frozen"/>
      <selection pane="topRight"/>
      <selection pane="bottomLeft"/>
      <selection pane="bottomRight"/>
    </sheetView>
  </sheetViews>
  <sheetFormatPr defaultColWidth="9.109375" defaultRowHeight="13.2" x14ac:dyDescent="0.25"/>
  <cols>
    <col min="1" max="1" width="9.6640625" style="18" customWidth="1"/>
    <col min="2" max="2" width="4.33203125" style="18" customWidth="1"/>
    <col min="3" max="3" width="22.88671875" style="18" customWidth="1"/>
    <col min="4" max="14" width="10.6640625" style="18" customWidth="1"/>
    <col min="15" max="16" width="5.6640625" style="18" customWidth="1"/>
    <col min="17" max="17" width="10.6640625" style="18" customWidth="1"/>
    <col min="18" max="16384" width="9.109375" style="18"/>
  </cols>
  <sheetData>
    <row r="1" spans="1:17" ht="24.75" customHeight="1" x14ac:dyDescent="0.25">
      <c r="A1" s="493" t="s">
        <v>1175</v>
      </c>
      <c r="B1" s="1699" t="s">
        <v>741</v>
      </c>
      <c r="C1" s="1699"/>
      <c r="D1" s="1699"/>
      <c r="E1" s="1699"/>
      <c r="F1" s="1699"/>
      <c r="G1" s="1699"/>
      <c r="H1" s="1699"/>
      <c r="I1" s="1699"/>
      <c r="J1" s="1699"/>
      <c r="K1" s="1699"/>
      <c r="L1" s="1699"/>
      <c r="M1" s="1699"/>
      <c r="N1" s="1699"/>
      <c r="O1" s="1699"/>
      <c r="P1" s="1699"/>
      <c r="Q1" s="1700"/>
    </row>
    <row r="2" spans="1:17" ht="15" customHeight="1" x14ac:dyDescent="0.25">
      <c r="A2" s="123" t="s">
        <v>1176</v>
      </c>
      <c r="B2" s="457"/>
      <c r="C2" s="457"/>
      <c r="D2" s="659"/>
      <c r="E2" s="659"/>
      <c r="F2" s="659"/>
      <c r="G2" s="659"/>
      <c r="H2" s="659"/>
      <c r="I2" s="659"/>
      <c r="J2" s="660"/>
      <c r="K2" s="660"/>
      <c r="L2" s="660"/>
      <c r="M2" s="660"/>
      <c r="N2" s="660"/>
      <c r="O2" s="660"/>
      <c r="P2" s="660"/>
      <c r="Q2" s="661"/>
    </row>
    <row r="3" spans="1:17" ht="15" customHeight="1" x14ac:dyDescent="0.25">
      <c r="A3" s="2254" t="s">
        <v>399</v>
      </c>
      <c r="B3" s="2255"/>
      <c r="C3" s="2255"/>
      <c r="D3" s="2255"/>
      <c r="E3" s="2255"/>
      <c r="F3" s="2255"/>
      <c r="G3" s="2255"/>
      <c r="H3" s="2255"/>
      <c r="I3" s="2255"/>
      <c r="J3" s="2255"/>
      <c r="K3" s="2255"/>
      <c r="L3" s="2255"/>
      <c r="M3" s="2255"/>
      <c r="N3" s="2255"/>
      <c r="O3" s="2255"/>
      <c r="P3" s="2255"/>
      <c r="Q3" s="2256"/>
    </row>
    <row r="4" spans="1:17" ht="13.8" thickBot="1" x14ac:dyDescent="0.3">
      <c r="A4" s="2230"/>
      <c r="B4" s="2248"/>
      <c r="C4" s="2248"/>
      <c r="D4" s="841"/>
      <c r="E4" s="841"/>
      <c r="F4" s="828"/>
      <c r="G4" s="828"/>
      <c r="H4" s="828"/>
      <c r="I4" s="828"/>
      <c r="J4" s="828"/>
      <c r="K4" s="828"/>
      <c r="L4" s="828"/>
      <c r="M4" s="828"/>
      <c r="N4" s="828"/>
      <c r="O4" s="828"/>
      <c r="P4" s="828"/>
      <c r="Q4" s="829"/>
    </row>
    <row r="5" spans="1:17" ht="46.5" customHeight="1" thickBot="1" x14ac:dyDescent="0.3">
      <c r="A5" s="446" t="s">
        <v>388</v>
      </c>
      <c r="B5" s="1729" t="s">
        <v>1176</v>
      </c>
      <c r="C5" s="1730"/>
      <c r="D5" s="1730"/>
      <c r="E5" s="1687"/>
      <c r="F5" s="1687"/>
      <c r="G5" s="1687"/>
      <c r="H5" s="1687"/>
      <c r="I5" s="1687"/>
      <c r="J5" s="1687"/>
      <c r="K5" s="1687"/>
      <c r="L5" s="1687"/>
      <c r="M5" s="1687"/>
      <c r="N5" s="1687"/>
      <c r="O5" s="1687"/>
      <c r="P5" s="1687"/>
      <c r="Q5" s="1688"/>
    </row>
    <row r="6" spans="1:17" ht="13.8" thickBot="1" x14ac:dyDescent="0.3">
      <c r="A6" s="102" t="s">
        <v>561</v>
      </c>
      <c r="B6" s="234"/>
      <c r="C6" s="236"/>
      <c r="D6" s="932"/>
      <c r="E6" s="506"/>
      <c r="F6" s="506"/>
      <c r="G6" s="506"/>
      <c r="H6" s="506"/>
      <c r="I6" s="506"/>
      <c r="J6" s="506"/>
      <c r="K6" s="506"/>
      <c r="L6" s="506"/>
      <c r="M6" s="506"/>
      <c r="N6" s="506"/>
      <c r="O6" s="506"/>
      <c r="P6" s="506"/>
      <c r="Q6" s="991">
        <v>44196</v>
      </c>
    </row>
    <row r="7" spans="1:17" ht="13.8" thickBot="1" x14ac:dyDescent="0.3">
      <c r="A7" s="1704" t="s">
        <v>2151</v>
      </c>
      <c r="B7" s="1705"/>
      <c r="C7" s="1705"/>
      <c r="D7" s="1705"/>
      <c r="E7" s="1705"/>
      <c r="F7" s="1705"/>
      <c r="G7" s="1705"/>
      <c r="H7" s="1705"/>
      <c r="I7" s="1705"/>
      <c r="J7" s="1705"/>
      <c r="K7" s="1705"/>
      <c r="L7" s="1705"/>
      <c r="M7" s="1705"/>
      <c r="N7" s="1705"/>
      <c r="O7" s="1705"/>
      <c r="P7" s="1705"/>
      <c r="Q7" s="2171"/>
    </row>
    <row r="8" spans="1:17" ht="13.8" thickBot="1" x14ac:dyDescent="0.3">
      <c r="A8" s="1704" t="s">
        <v>2027</v>
      </c>
      <c r="B8" s="1705"/>
      <c r="C8" s="1705"/>
      <c r="D8" s="1705"/>
      <c r="E8" s="1705"/>
      <c r="F8" s="1705"/>
      <c r="G8" s="1705"/>
      <c r="H8" s="1705"/>
      <c r="I8" s="1705"/>
      <c r="J8" s="1705"/>
      <c r="K8" s="1705"/>
      <c r="L8" s="1705"/>
      <c r="M8" s="1705"/>
      <c r="N8" s="1705"/>
      <c r="O8" s="1705"/>
      <c r="P8" s="1705"/>
      <c r="Q8" s="2171"/>
    </row>
    <row r="9" spans="1:17" ht="48.75" customHeight="1" thickBot="1" x14ac:dyDescent="0.3">
      <c r="A9" s="1704" t="s">
        <v>2152</v>
      </c>
      <c r="B9" s="1705"/>
      <c r="C9" s="1705"/>
      <c r="D9" s="1705"/>
      <c r="E9" s="1705"/>
      <c r="F9" s="1705"/>
      <c r="G9" s="1705"/>
      <c r="H9" s="1705"/>
      <c r="I9" s="1705"/>
      <c r="J9" s="1705"/>
      <c r="K9" s="1705"/>
      <c r="L9" s="1705"/>
      <c r="M9" s="1705"/>
      <c r="N9" s="1705"/>
      <c r="O9" s="1705"/>
      <c r="P9" s="1705"/>
      <c r="Q9" s="2171"/>
    </row>
    <row r="10" spans="1:17" ht="13.8" thickBot="1" x14ac:dyDescent="0.3">
      <c r="A10" s="1704" t="s">
        <v>2079</v>
      </c>
      <c r="B10" s="1705"/>
      <c r="C10" s="1705"/>
      <c r="D10" s="1705"/>
      <c r="E10" s="1705"/>
      <c r="F10" s="1705"/>
      <c r="G10" s="1705"/>
      <c r="H10" s="1705"/>
      <c r="I10" s="1705"/>
      <c r="J10" s="1705"/>
      <c r="K10" s="1705"/>
      <c r="L10" s="1705"/>
      <c r="M10" s="1705"/>
      <c r="N10" s="1705"/>
      <c r="O10" s="1705"/>
      <c r="P10" s="1705"/>
      <c r="Q10" s="2171"/>
    </row>
    <row r="11" spans="1:17" ht="13.8" thickBot="1" x14ac:dyDescent="0.3">
      <c r="A11" s="1704" t="s">
        <v>2049</v>
      </c>
      <c r="B11" s="1705"/>
      <c r="C11" s="1705"/>
      <c r="D11" s="1705"/>
      <c r="E11" s="1705"/>
      <c r="F11" s="1705"/>
      <c r="G11" s="1705"/>
      <c r="H11" s="1705"/>
      <c r="I11" s="1705"/>
      <c r="J11" s="1705"/>
      <c r="K11" s="1705"/>
      <c r="L11" s="1705"/>
      <c r="M11" s="1705"/>
      <c r="N11" s="1705"/>
      <c r="O11" s="1705"/>
      <c r="P11" s="1705"/>
      <c r="Q11" s="2171"/>
    </row>
    <row r="12" spans="1:17" ht="26.25" customHeight="1" thickBot="1" x14ac:dyDescent="0.3">
      <c r="A12" s="1704" t="s">
        <v>2153</v>
      </c>
      <c r="B12" s="1705"/>
      <c r="C12" s="1705"/>
      <c r="D12" s="1705"/>
      <c r="E12" s="1705"/>
      <c r="F12" s="1705"/>
      <c r="G12" s="1705"/>
      <c r="H12" s="1705"/>
      <c r="I12" s="1705"/>
      <c r="J12" s="1705"/>
      <c r="K12" s="1705"/>
      <c r="L12" s="1705"/>
      <c r="M12" s="1705"/>
      <c r="N12" s="1705"/>
      <c r="O12" s="1705"/>
      <c r="P12" s="1705"/>
      <c r="Q12" s="2171"/>
    </row>
    <row r="13" spans="1:17" ht="13.8" thickBot="1" x14ac:dyDescent="0.3">
      <c r="A13" s="1121"/>
      <c r="B13" s="572"/>
      <c r="C13" s="572"/>
      <c r="D13" s="1198"/>
      <c r="E13" s="1198"/>
      <c r="F13" s="1198"/>
      <c r="G13" s="1198"/>
      <c r="H13" s="1198"/>
      <c r="I13" s="1198"/>
      <c r="J13" s="1198"/>
      <c r="K13" s="1198"/>
      <c r="L13" s="1198"/>
      <c r="M13" s="1198"/>
      <c r="N13" s="1198"/>
      <c r="O13" s="2350"/>
      <c r="P13" s="2350"/>
      <c r="Q13" s="1199"/>
    </row>
    <row r="14" spans="1:17" ht="13.8" thickBot="1" x14ac:dyDescent="0.3">
      <c r="A14" s="2242" t="s">
        <v>2161</v>
      </c>
      <c r="B14" s="2326"/>
      <c r="C14" s="2327"/>
      <c r="D14" s="1203" t="s">
        <v>769</v>
      </c>
      <c r="E14" s="1204" t="s">
        <v>770</v>
      </c>
      <c r="F14" s="1204" t="s">
        <v>774</v>
      </c>
      <c r="G14" s="1204" t="s">
        <v>775</v>
      </c>
      <c r="H14" s="1204" t="s">
        <v>778</v>
      </c>
      <c r="I14" s="1204" t="s">
        <v>837</v>
      </c>
      <c r="J14" s="1204" t="s">
        <v>838</v>
      </c>
      <c r="K14" s="1204" t="s">
        <v>1067</v>
      </c>
      <c r="L14" s="1204" t="s">
        <v>1068</v>
      </c>
      <c r="M14" s="1204" t="s">
        <v>1069</v>
      </c>
      <c r="N14" s="1204" t="s">
        <v>1070</v>
      </c>
      <c r="O14" s="2334" t="s">
        <v>1071</v>
      </c>
      <c r="P14" s="2335"/>
      <c r="Q14" s="1204" t="s">
        <v>1072</v>
      </c>
    </row>
    <row r="15" spans="1:17" ht="39.75" customHeight="1" thickBot="1" x14ac:dyDescent="0.3">
      <c r="A15" s="2257"/>
      <c r="B15" s="2328"/>
      <c r="C15" s="2329"/>
      <c r="D15" s="2336" t="s">
        <v>1177</v>
      </c>
      <c r="E15" s="2337"/>
      <c r="F15" s="2337"/>
      <c r="G15" s="2337"/>
      <c r="H15" s="2337"/>
      <c r="I15" s="2337"/>
      <c r="J15" s="2338"/>
      <c r="K15" s="2339" t="s">
        <v>1953</v>
      </c>
      <c r="L15" s="2340"/>
      <c r="M15" s="2340"/>
      <c r="N15" s="2341"/>
      <c r="O15" s="2339" t="s">
        <v>1178</v>
      </c>
      <c r="P15" s="2340"/>
      <c r="Q15" s="2341"/>
    </row>
    <row r="16" spans="1:17" ht="20.100000000000001" customHeight="1" thickBot="1" x14ac:dyDescent="0.3">
      <c r="A16" s="2257"/>
      <c r="B16" s="2328"/>
      <c r="C16" s="2329"/>
      <c r="D16" s="2342"/>
      <c r="E16" s="2346" t="s">
        <v>2549</v>
      </c>
      <c r="F16" s="2346" t="s">
        <v>1179</v>
      </c>
      <c r="G16" s="2336" t="s">
        <v>1180</v>
      </c>
      <c r="H16" s="2337"/>
      <c r="I16" s="2337"/>
      <c r="J16" s="2338"/>
      <c r="K16" s="2336" t="s">
        <v>1181</v>
      </c>
      <c r="L16" s="2348"/>
      <c r="M16" s="2349" t="s">
        <v>1182</v>
      </c>
      <c r="N16" s="2348"/>
      <c r="O16" s="2337" t="s">
        <v>1182</v>
      </c>
      <c r="P16" s="2338"/>
      <c r="Q16" s="2346" t="s">
        <v>1183</v>
      </c>
    </row>
    <row r="17" spans="1:17" ht="65.25" customHeight="1" thickBot="1" x14ac:dyDescent="0.3">
      <c r="A17" s="2243"/>
      <c r="B17" s="2330"/>
      <c r="C17" s="2331"/>
      <c r="D17" s="2343"/>
      <c r="E17" s="2347"/>
      <c r="F17" s="2347"/>
      <c r="G17" s="1205"/>
      <c r="H17" s="1206" t="s">
        <v>1184</v>
      </c>
      <c r="I17" s="1206" t="s">
        <v>1185</v>
      </c>
      <c r="J17" s="1206" t="s">
        <v>1186</v>
      </c>
      <c r="K17" s="1207"/>
      <c r="L17" s="1208" t="s">
        <v>1186</v>
      </c>
      <c r="M17" s="1209"/>
      <c r="N17" s="1208" t="s">
        <v>1186</v>
      </c>
      <c r="O17" s="2344"/>
      <c r="P17" s="2345"/>
      <c r="Q17" s="2347"/>
    </row>
    <row r="18" spans="1:17" ht="20.100000000000001" customHeight="1" thickBot="1" x14ac:dyDescent="0.3">
      <c r="A18" s="1200"/>
      <c r="B18" s="670">
        <v>10</v>
      </c>
      <c r="C18" s="479" t="s">
        <v>1187</v>
      </c>
      <c r="D18" s="1150"/>
      <c r="E18" s="1150"/>
      <c r="F18" s="1150"/>
      <c r="G18" s="1150"/>
      <c r="H18" s="1150"/>
      <c r="I18" s="1150"/>
      <c r="J18" s="1150"/>
      <c r="K18" s="1150"/>
      <c r="L18" s="1150"/>
      <c r="M18" s="1150"/>
      <c r="N18" s="1150"/>
      <c r="O18" s="2332"/>
      <c r="P18" s="2333"/>
      <c r="Q18" s="1150"/>
    </row>
    <row r="19" spans="1:17" ht="20.100000000000001" customHeight="1" thickBot="1" x14ac:dyDescent="0.3">
      <c r="A19" s="1201"/>
      <c r="B19" s="665">
        <v>20</v>
      </c>
      <c r="C19" s="532" t="s">
        <v>1188</v>
      </c>
      <c r="D19" s="1150"/>
      <c r="E19" s="1150"/>
      <c r="F19" s="1150"/>
      <c r="G19" s="1150"/>
      <c r="H19" s="1150"/>
      <c r="I19" s="1150"/>
      <c r="J19" s="1150"/>
      <c r="K19" s="1150"/>
      <c r="L19" s="1150"/>
      <c r="M19" s="1150"/>
      <c r="N19" s="1150"/>
      <c r="O19" s="2332"/>
      <c r="P19" s="2333"/>
      <c r="Q19" s="1150"/>
    </row>
    <row r="20" spans="1:17" ht="20.100000000000001" customHeight="1" thickBot="1" x14ac:dyDescent="0.3">
      <c r="A20" s="1202"/>
      <c r="B20" s="665">
        <v>30</v>
      </c>
      <c r="C20" s="532" t="s">
        <v>1189</v>
      </c>
      <c r="D20" s="1150"/>
      <c r="E20" s="1150"/>
      <c r="F20" s="1150"/>
      <c r="G20" s="1150"/>
      <c r="H20" s="1150"/>
      <c r="I20" s="1150"/>
      <c r="J20" s="1150"/>
      <c r="K20" s="1150"/>
      <c r="L20" s="1150"/>
      <c r="M20" s="1150"/>
      <c r="N20" s="1150"/>
      <c r="O20" s="2332"/>
      <c r="P20" s="2333"/>
      <c r="Q20" s="1150"/>
    </row>
    <row r="21" spans="1:17" ht="12.75" customHeight="1" thickBot="1" x14ac:dyDescent="0.3">
      <c r="A21" s="1197" t="s">
        <v>2548</v>
      </c>
      <c r="B21" s="1194"/>
      <c r="C21" s="1194"/>
      <c r="D21" s="1194"/>
      <c r="E21" s="1194"/>
      <c r="F21" s="1194"/>
      <c r="G21" s="1194"/>
      <c r="H21" s="1194"/>
      <c r="I21" s="506"/>
      <c r="J21" s="506"/>
      <c r="K21" s="506"/>
      <c r="L21" s="506"/>
      <c r="M21" s="506"/>
      <c r="N21" s="506"/>
      <c r="O21" s="506"/>
      <c r="P21" s="506"/>
      <c r="Q21" s="1137"/>
    </row>
    <row r="22" spans="1:17" ht="99.9" customHeight="1" thickBot="1" x14ac:dyDescent="0.3">
      <c r="A22" s="2323"/>
      <c r="B22" s="2153"/>
      <c r="C22" s="2153"/>
      <c r="D22" s="2153"/>
      <c r="E22" s="2153"/>
      <c r="F22" s="2153"/>
      <c r="G22" s="2153"/>
      <c r="H22" s="2153"/>
      <c r="I22" s="2153"/>
      <c r="J22" s="2153"/>
      <c r="K22" s="2153"/>
      <c r="L22" s="2153"/>
      <c r="M22" s="2153"/>
      <c r="N22" s="2153"/>
      <c r="O22" s="2153"/>
      <c r="P22" s="2153"/>
      <c r="Q22" s="2154"/>
    </row>
    <row r="23" spans="1:17" x14ac:dyDescent="0.25">
      <c r="A23" s="508"/>
      <c r="B23" s="667"/>
      <c r="C23" s="508"/>
      <c r="D23" s="668"/>
      <c r="E23" s="668"/>
      <c r="F23" s="668"/>
      <c r="G23" s="668"/>
      <c r="H23" s="668"/>
      <c r="I23" s="668"/>
      <c r="J23" s="668"/>
      <c r="K23" s="668"/>
      <c r="L23" s="668"/>
      <c r="M23" s="668"/>
      <c r="N23" s="668"/>
      <c r="O23" s="668"/>
      <c r="P23" s="668"/>
      <c r="Q23" s="668"/>
    </row>
    <row r="24" spans="1:17" x14ac:dyDescent="0.25">
      <c r="A24" s="2261" t="s">
        <v>910</v>
      </c>
      <c r="B24" s="2261"/>
      <c r="C24" s="2261"/>
      <c r="D24" s="2261"/>
      <c r="E24" s="2261"/>
      <c r="F24" s="2261"/>
      <c r="G24" s="2261"/>
      <c r="H24" s="2261"/>
      <c r="I24" s="2261"/>
      <c r="J24" s="2261"/>
      <c r="K24" s="2261"/>
      <c r="L24" s="2261"/>
      <c r="M24" s="2261"/>
      <c r="N24" s="2261"/>
      <c r="O24" s="2261"/>
      <c r="P24" s="2325"/>
      <c r="Q24" s="2325"/>
    </row>
    <row r="25" spans="1:17" x14ac:dyDescent="0.25">
      <c r="A25" s="2261" t="s">
        <v>888</v>
      </c>
      <c r="B25" s="2261"/>
      <c r="C25" s="2261"/>
      <c r="D25" s="2261"/>
      <c r="E25" s="2261"/>
      <c r="F25" s="2261"/>
      <c r="G25" s="2261"/>
      <c r="H25" s="2261"/>
      <c r="I25" s="2261"/>
      <c r="J25" s="2261"/>
      <c r="K25" s="2261"/>
      <c r="L25" s="2261"/>
      <c r="M25" s="2261"/>
      <c r="N25" s="2261"/>
      <c r="O25" s="2261"/>
      <c r="P25" s="2325"/>
      <c r="Q25" s="2325"/>
    </row>
    <row r="26" spans="1:17" x14ac:dyDescent="0.25">
      <c r="A26" s="2324" t="s">
        <v>2154</v>
      </c>
      <c r="B26" s="2324"/>
      <c r="C26" s="2324"/>
      <c r="D26" s="2324"/>
      <c r="E26" s="2324"/>
      <c r="F26" s="2324"/>
      <c r="G26" s="2324"/>
      <c r="H26" s="2324"/>
      <c r="I26" s="2324"/>
      <c r="J26" s="2324"/>
      <c r="K26" s="2324"/>
      <c r="L26" s="2324"/>
      <c r="M26" s="2324"/>
      <c r="N26" s="2324"/>
      <c r="O26" s="2324"/>
      <c r="P26" s="2325"/>
      <c r="Q26" s="2325"/>
    </row>
    <row r="27" spans="1:17" ht="16.5" customHeight="1" x14ac:dyDescent="0.25">
      <c r="A27" s="2324" t="s">
        <v>2155</v>
      </c>
      <c r="B27" s="2324"/>
      <c r="C27" s="2324"/>
      <c r="D27" s="2324"/>
      <c r="E27" s="2324"/>
      <c r="F27" s="2324"/>
      <c r="G27" s="2324"/>
      <c r="H27" s="2324"/>
      <c r="I27" s="2324"/>
      <c r="J27" s="2324"/>
      <c r="K27" s="2324"/>
      <c r="L27" s="2324"/>
      <c r="M27" s="2324"/>
      <c r="N27" s="2324"/>
      <c r="O27" s="2324"/>
      <c r="P27" s="2325"/>
      <c r="Q27" s="2325"/>
    </row>
    <row r="28" spans="1:17" ht="24" customHeight="1" x14ac:dyDescent="0.25">
      <c r="A28" s="2324" t="s">
        <v>2156</v>
      </c>
      <c r="B28" s="2324"/>
      <c r="C28" s="2324"/>
      <c r="D28" s="2324"/>
      <c r="E28" s="2324"/>
      <c r="F28" s="2324"/>
      <c r="G28" s="2324"/>
      <c r="H28" s="2324"/>
      <c r="I28" s="2324"/>
      <c r="J28" s="2324"/>
      <c r="K28" s="2324"/>
      <c r="L28" s="2324"/>
      <c r="M28" s="2324"/>
      <c r="N28" s="2324"/>
      <c r="O28" s="2324"/>
      <c r="P28" s="2325"/>
      <c r="Q28" s="2325"/>
    </row>
    <row r="29" spans="1:17" ht="24.75" customHeight="1" x14ac:dyDescent="0.25">
      <c r="A29" s="2324" t="s">
        <v>2157</v>
      </c>
      <c r="B29" s="2324"/>
      <c r="C29" s="2324"/>
      <c r="D29" s="2324"/>
      <c r="E29" s="2324"/>
      <c r="F29" s="2324"/>
      <c r="G29" s="2324"/>
      <c r="H29" s="2324"/>
      <c r="I29" s="2324"/>
      <c r="J29" s="2324"/>
      <c r="K29" s="2324"/>
      <c r="L29" s="2324"/>
      <c r="M29" s="2324"/>
      <c r="N29" s="2324"/>
      <c r="O29" s="2324"/>
      <c r="P29" s="2325"/>
      <c r="Q29" s="2325"/>
    </row>
    <row r="30" spans="1:17" ht="17.25" customHeight="1" x14ac:dyDescent="0.25">
      <c r="A30" s="2324" t="s">
        <v>2158</v>
      </c>
      <c r="B30" s="2324"/>
      <c r="C30" s="2324"/>
      <c r="D30" s="2324"/>
      <c r="E30" s="2324"/>
      <c r="F30" s="2324"/>
      <c r="G30" s="2324"/>
      <c r="H30" s="2324"/>
      <c r="I30" s="2324"/>
      <c r="J30" s="2324"/>
      <c r="K30" s="2324"/>
      <c r="L30" s="2324"/>
      <c r="M30" s="2324"/>
      <c r="N30" s="2324"/>
      <c r="O30" s="2324"/>
      <c r="P30" s="2325"/>
      <c r="Q30" s="2325"/>
    </row>
    <row r="31" spans="1:17" ht="24.75" customHeight="1" x14ac:dyDescent="0.25">
      <c r="A31" s="2324" t="s">
        <v>2159</v>
      </c>
      <c r="B31" s="2324"/>
      <c r="C31" s="2324"/>
      <c r="D31" s="2324"/>
      <c r="E31" s="2324"/>
      <c r="F31" s="2324"/>
      <c r="G31" s="2324"/>
      <c r="H31" s="2324"/>
      <c r="I31" s="2324"/>
      <c r="J31" s="2324"/>
      <c r="K31" s="2324"/>
      <c r="L31" s="2324"/>
      <c r="M31" s="2324"/>
      <c r="N31" s="2324"/>
      <c r="O31" s="2324"/>
      <c r="P31" s="2325"/>
      <c r="Q31" s="2325"/>
    </row>
    <row r="32" spans="1:17" ht="27" customHeight="1" x14ac:dyDescent="0.25">
      <c r="A32" s="2324" t="s">
        <v>2160</v>
      </c>
      <c r="B32" s="2324"/>
      <c r="C32" s="2324"/>
      <c r="D32" s="2324"/>
      <c r="E32" s="2324"/>
      <c r="F32" s="2324"/>
      <c r="G32" s="2324"/>
      <c r="H32" s="2324"/>
      <c r="I32" s="2324"/>
      <c r="J32" s="2324"/>
      <c r="K32" s="2324"/>
      <c r="L32" s="2324"/>
      <c r="M32" s="2324"/>
      <c r="N32" s="2324"/>
      <c r="O32" s="2324"/>
      <c r="P32" s="2325"/>
      <c r="Q32" s="2325"/>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sheetData>
  <mergeCells count="46">
    <mergeCell ref="A7:Q7"/>
    <mergeCell ref="A8:Q8"/>
    <mergeCell ref="A9:Q9"/>
    <mergeCell ref="A10:Q10"/>
    <mergeCell ref="A11:Q11"/>
    <mergeCell ref="A30:O30"/>
    <mergeCell ref="P30:Q30"/>
    <mergeCell ref="A25:O25"/>
    <mergeCell ref="P25:Q25"/>
    <mergeCell ref="A26:O26"/>
    <mergeCell ref="P26:Q26"/>
    <mergeCell ref="A27:O27"/>
    <mergeCell ref="A28:O28"/>
    <mergeCell ref="P27:Q28"/>
    <mergeCell ref="D16:D17"/>
    <mergeCell ref="B1:Q1"/>
    <mergeCell ref="B5:Q5"/>
    <mergeCell ref="A29:O29"/>
    <mergeCell ref="P29:Q29"/>
    <mergeCell ref="O16:P17"/>
    <mergeCell ref="Q16:Q17"/>
    <mergeCell ref="O18:P18"/>
    <mergeCell ref="E16:E17"/>
    <mergeCell ref="F16:F17"/>
    <mergeCell ref="G16:J16"/>
    <mergeCell ref="K16:L16"/>
    <mergeCell ref="M16:N16"/>
    <mergeCell ref="A12:Q12"/>
    <mergeCell ref="O13:P13"/>
    <mergeCell ref="A4:C4"/>
    <mergeCell ref="A22:Q22"/>
    <mergeCell ref="A3:Q3"/>
    <mergeCell ref="A32:O32"/>
    <mergeCell ref="P32:Q32"/>
    <mergeCell ref="A14:A17"/>
    <mergeCell ref="B14:C17"/>
    <mergeCell ref="A31:O31"/>
    <mergeCell ref="P31:Q31"/>
    <mergeCell ref="O19:P19"/>
    <mergeCell ref="O20:P20"/>
    <mergeCell ref="A24:O24"/>
    <mergeCell ref="P24:Q24"/>
    <mergeCell ref="O14:P14"/>
    <mergeCell ref="D15:J15"/>
    <mergeCell ref="K15:N15"/>
    <mergeCell ref="O15:Q15"/>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P255"/>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84.6640625" style="18" customWidth="1"/>
    <col min="3" max="4" width="15.6640625" style="18" customWidth="1"/>
    <col min="5" max="16384" width="9.109375" style="18"/>
  </cols>
  <sheetData>
    <row r="1" spans="1:16" ht="24.75" customHeight="1" x14ac:dyDescent="0.25">
      <c r="A1" s="493" t="s">
        <v>1190</v>
      </c>
      <c r="B1" s="1699" t="s">
        <v>741</v>
      </c>
      <c r="C1" s="1699"/>
      <c r="D1" s="1700"/>
    </row>
    <row r="2" spans="1:16" ht="18" customHeight="1" x14ac:dyDescent="0.25">
      <c r="A2" s="123" t="s">
        <v>1207</v>
      </c>
      <c r="B2" s="457"/>
      <c r="C2" s="457"/>
      <c r="D2" s="671"/>
    </row>
    <row r="3" spans="1:16" ht="27.75" customHeight="1" x14ac:dyDescent="0.25">
      <c r="A3" s="2254" t="s">
        <v>399</v>
      </c>
      <c r="B3" s="2255"/>
      <c r="C3" s="2255"/>
      <c r="D3" s="2256"/>
      <c r="E3" s="406"/>
      <c r="F3" s="406"/>
      <c r="G3" s="406"/>
      <c r="H3" s="406"/>
      <c r="I3" s="406"/>
      <c r="J3" s="406"/>
      <c r="K3" s="406"/>
      <c r="L3" s="406"/>
      <c r="M3" s="406"/>
      <c r="N3" s="406"/>
      <c r="O3" s="406"/>
      <c r="P3" s="406"/>
    </row>
    <row r="4" spans="1:16" ht="13.8" thickBot="1" x14ac:dyDescent="0.3">
      <c r="A4" s="2230"/>
      <c r="B4" s="2248"/>
      <c r="C4" s="2248"/>
      <c r="D4" s="842"/>
    </row>
    <row r="5" spans="1:16" ht="45" customHeight="1" thickBot="1" x14ac:dyDescent="0.3">
      <c r="A5" s="941" t="s">
        <v>601</v>
      </c>
      <c r="B5" s="1686" t="s">
        <v>1204</v>
      </c>
      <c r="C5" s="1687"/>
      <c r="D5" s="1688"/>
    </row>
    <row r="6" spans="1:16" ht="15.75" customHeight="1" thickBot="1" x14ac:dyDescent="0.3">
      <c r="A6" s="102" t="s">
        <v>561</v>
      </c>
      <c r="B6" s="234"/>
      <c r="C6" s="932"/>
      <c r="D6" s="964">
        <v>44196</v>
      </c>
    </row>
    <row r="7" spans="1:16" ht="29.25" customHeight="1" thickBot="1" x14ac:dyDescent="0.3">
      <c r="A7" s="1704" t="s">
        <v>2162</v>
      </c>
      <c r="B7" s="1705"/>
      <c r="C7" s="1705"/>
      <c r="D7" s="2171"/>
    </row>
    <row r="8" spans="1:16" ht="13.8" thickBot="1" x14ac:dyDescent="0.3">
      <c r="A8" s="1704" t="s">
        <v>2027</v>
      </c>
      <c r="B8" s="1705"/>
      <c r="C8" s="1705"/>
      <c r="D8" s="2171"/>
    </row>
    <row r="9" spans="1:16" ht="43.5" customHeight="1" thickBot="1" x14ac:dyDescent="0.3">
      <c r="A9" s="2351" t="s">
        <v>2163</v>
      </c>
      <c r="B9" s="2352"/>
      <c r="C9" s="2352"/>
      <c r="D9" s="2353"/>
    </row>
    <row r="10" spans="1:16" ht="13.8" thickBot="1" x14ac:dyDescent="0.3">
      <c r="A10" s="2351" t="s">
        <v>2164</v>
      </c>
      <c r="B10" s="2352"/>
      <c r="C10" s="2352"/>
      <c r="D10" s="2353"/>
    </row>
    <row r="11" spans="1:16" ht="13.8" thickBot="1" x14ac:dyDescent="0.3">
      <c r="A11" s="2351" t="s">
        <v>2165</v>
      </c>
      <c r="B11" s="2352"/>
      <c r="C11" s="2352"/>
      <c r="D11" s="2353"/>
    </row>
    <row r="12" spans="1:16" ht="27.75" customHeight="1" thickBot="1" x14ac:dyDescent="0.3">
      <c r="A12" s="2351" t="s">
        <v>2166</v>
      </c>
      <c r="B12" s="2352"/>
      <c r="C12" s="2352"/>
      <c r="D12" s="2353"/>
    </row>
    <row r="13" spans="1:16" ht="13.8" thickBot="1" x14ac:dyDescent="0.3">
      <c r="A13" s="1210"/>
      <c r="B13" s="506"/>
      <c r="C13" s="506"/>
      <c r="D13" s="1137"/>
    </row>
    <row r="14" spans="1:16" ht="13.8" thickBot="1" x14ac:dyDescent="0.3">
      <c r="A14" s="2242" t="s">
        <v>1886</v>
      </c>
      <c r="B14" s="2242"/>
      <c r="C14" s="1158" t="s">
        <v>769</v>
      </c>
      <c r="D14" s="1158" t="s">
        <v>770</v>
      </c>
    </row>
    <row r="15" spans="1:16" ht="63.75" customHeight="1" thickBot="1" x14ac:dyDescent="0.3">
      <c r="A15" s="2243"/>
      <c r="B15" s="2243"/>
      <c r="C15" s="1135" t="s">
        <v>1191</v>
      </c>
      <c r="D15" s="1135" t="s">
        <v>1192</v>
      </c>
    </row>
    <row r="16" spans="1:16" ht="13.8" thickBot="1" x14ac:dyDescent="0.3">
      <c r="A16" s="1175">
        <v>1</v>
      </c>
      <c r="B16" s="1213" t="s">
        <v>1193</v>
      </c>
      <c r="C16" s="1184"/>
      <c r="D16" s="1184"/>
    </row>
    <row r="17" spans="1:4" ht="13.8" thickBot="1" x14ac:dyDescent="0.3">
      <c r="A17" s="1175">
        <v>2</v>
      </c>
      <c r="B17" s="596" t="s">
        <v>1194</v>
      </c>
      <c r="C17" s="1150"/>
      <c r="D17" s="1150"/>
    </row>
    <row r="18" spans="1:4" ht="13.8" thickBot="1" x14ac:dyDescent="0.3">
      <c r="A18" s="1175">
        <v>3</v>
      </c>
      <c r="B18" s="596" t="s">
        <v>1195</v>
      </c>
      <c r="C18" s="1150"/>
      <c r="D18" s="1150"/>
    </row>
    <row r="19" spans="1:4" ht="13.8" thickBot="1" x14ac:dyDescent="0.3">
      <c r="A19" s="1175">
        <v>4</v>
      </c>
      <c r="B19" s="596" t="s">
        <v>1196</v>
      </c>
      <c r="C19" s="1150"/>
      <c r="D19" s="1150"/>
    </row>
    <row r="20" spans="1:4" ht="13.8" thickBot="1" x14ac:dyDescent="0.3">
      <c r="A20" s="1175">
        <v>5</v>
      </c>
      <c r="B20" s="596" t="s">
        <v>1197</v>
      </c>
      <c r="C20" s="1150"/>
      <c r="D20" s="1150"/>
    </row>
    <row r="21" spans="1:4" ht="13.8" thickBot="1" x14ac:dyDescent="0.3">
      <c r="A21" s="1175">
        <v>6</v>
      </c>
      <c r="B21" s="596" t="s">
        <v>1198</v>
      </c>
      <c r="C21" s="1150"/>
      <c r="D21" s="1150"/>
    </row>
    <row r="22" spans="1:4" ht="13.8" thickBot="1" x14ac:dyDescent="0.3">
      <c r="A22" s="1175">
        <v>7</v>
      </c>
      <c r="B22" s="596" t="s">
        <v>1199</v>
      </c>
      <c r="C22" s="1150"/>
      <c r="D22" s="1150"/>
    </row>
    <row r="23" spans="1:4" ht="13.8" thickBot="1" x14ac:dyDescent="0.3">
      <c r="A23" s="1175">
        <v>8</v>
      </c>
      <c r="B23" s="596" t="s">
        <v>1200</v>
      </c>
      <c r="C23" s="1156"/>
      <c r="D23" s="1156"/>
    </row>
    <row r="24" spans="1:4" ht="13.8" thickBot="1" x14ac:dyDescent="0.3">
      <c r="A24" s="1175">
        <v>9</v>
      </c>
      <c r="B24" s="1213" t="s">
        <v>1201</v>
      </c>
      <c r="C24" s="1184"/>
      <c r="D24" s="1184"/>
    </row>
    <row r="25" spans="1:4" ht="13.8" thickBot="1" x14ac:dyDescent="0.3">
      <c r="A25" s="1175">
        <v>10</v>
      </c>
      <c r="B25" s="596" t="s">
        <v>1202</v>
      </c>
      <c r="C25" s="1150"/>
      <c r="D25" s="1150"/>
    </row>
    <row r="26" spans="1:4" ht="13.8" thickBot="1" x14ac:dyDescent="0.3">
      <c r="A26" s="1175">
        <v>11</v>
      </c>
      <c r="B26" s="596" t="s">
        <v>1203</v>
      </c>
      <c r="C26" s="1150"/>
      <c r="D26" s="1150"/>
    </row>
    <row r="27" spans="1:4" ht="13.8" thickBot="1" x14ac:dyDescent="0.3">
      <c r="A27" s="1197" t="s">
        <v>2548</v>
      </c>
      <c r="B27" s="1211"/>
      <c r="C27" s="1211"/>
      <c r="D27" s="1212"/>
    </row>
    <row r="28" spans="1:4" ht="99.9" customHeight="1" thickBot="1" x14ac:dyDescent="0.3">
      <c r="A28" s="2323"/>
      <c r="B28" s="2354"/>
      <c r="C28" s="2354"/>
      <c r="D28" s="2355"/>
    </row>
    <row r="29" spans="1:4" ht="52.5" customHeight="1" x14ac:dyDescent="0.25">
      <c r="A29" s="2289" t="s">
        <v>1205</v>
      </c>
      <c r="B29" s="2289"/>
      <c r="C29" s="2289"/>
      <c r="D29" s="2289"/>
    </row>
    <row r="30" spans="1:4" ht="15" customHeight="1" x14ac:dyDescent="0.25">
      <c r="A30" s="2261" t="s">
        <v>910</v>
      </c>
      <c r="B30" s="2261"/>
      <c r="C30" s="2261"/>
      <c r="D30" s="2261"/>
    </row>
    <row r="31" spans="1:4" ht="15.75" customHeight="1" x14ac:dyDescent="0.25">
      <c r="A31" s="2261" t="s">
        <v>888</v>
      </c>
      <c r="B31" s="2261"/>
      <c r="C31" s="2261"/>
      <c r="D31" s="2261"/>
    </row>
    <row r="32" spans="1:4" ht="30" customHeight="1" x14ac:dyDescent="0.25">
      <c r="A32" s="2252" t="s">
        <v>2167</v>
      </c>
      <c r="B32" s="2252"/>
      <c r="C32" s="2252"/>
      <c r="D32" s="2252"/>
    </row>
    <row r="33" spans="1:4" ht="16.5" customHeight="1" x14ac:dyDescent="0.25">
      <c r="A33" s="2292" t="s">
        <v>886</v>
      </c>
      <c r="B33" s="2292"/>
      <c r="C33" s="2292"/>
      <c r="D33" s="2292"/>
    </row>
    <row r="34" spans="1:4" ht="75" customHeight="1" x14ac:dyDescent="0.25">
      <c r="A34" s="2252" t="s">
        <v>2168</v>
      </c>
      <c r="B34" s="2252"/>
      <c r="C34" s="2252"/>
      <c r="D34" s="2252"/>
    </row>
    <row r="35" spans="1:4" ht="39" customHeight="1" x14ac:dyDescent="0.25">
      <c r="A35" s="2252" t="s">
        <v>2169</v>
      </c>
      <c r="B35" s="2252"/>
      <c r="C35" s="2252"/>
      <c r="D35" s="2252"/>
    </row>
    <row r="36" spans="1:4" ht="40.5" customHeight="1" x14ac:dyDescent="0.25">
      <c r="A36" s="2252" t="s">
        <v>2170</v>
      </c>
      <c r="B36" s="2252"/>
      <c r="C36" s="2252"/>
      <c r="D36" s="2252"/>
    </row>
    <row r="37" spans="1:4" ht="15.75" customHeight="1" x14ac:dyDescent="0.25">
      <c r="A37" s="2252" t="s">
        <v>2171</v>
      </c>
      <c r="B37" s="2252"/>
      <c r="C37" s="2252"/>
      <c r="D37" s="2252"/>
    </row>
    <row r="38" spans="1:4" ht="52.5" customHeight="1" x14ac:dyDescent="0.25">
      <c r="A38" s="2252" t="s">
        <v>2172</v>
      </c>
      <c r="B38" s="2252"/>
      <c r="C38" s="2252"/>
      <c r="D38" s="2252"/>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sheetData>
  <mergeCells count="23">
    <mergeCell ref="A4:C4"/>
    <mergeCell ref="A10:D10"/>
    <mergeCell ref="A11:D11"/>
    <mergeCell ref="A12:D12"/>
    <mergeCell ref="A30:D30"/>
    <mergeCell ref="A9:D9"/>
    <mergeCell ref="A28:D28"/>
    <mergeCell ref="A31:D31"/>
    <mergeCell ref="A3:D3"/>
    <mergeCell ref="A38:D38"/>
    <mergeCell ref="B1:D1"/>
    <mergeCell ref="B5:D5"/>
    <mergeCell ref="A14:A15"/>
    <mergeCell ref="A29:D29"/>
    <mergeCell ref="B14:B15"/>
    <mergeCell ref="A32:D32"/>
    <mergeCell ref="A33:D33"/>
    <mergeCell ref="A34:D34"/>
    <mergeCell ref="A35:D35"/>
    <mergeCell ref="A36:D36"/>
    <mergeCell ref="A37:D37"/>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C223"/>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90.6640625" style="18" customWidth="1"/>
    <col min="3" max="3" width="15.44140625" style="18" customWidth="1"/>
    <col min="4" max="16384" width="9.109375" style="18"/>
  </cols>
  <sheetData>
    <row r="1" spans="1:3" ht="24.75" customHeight="1" x14ac:dyDescent="0.25">
      <c r="A1" s="493" t="s">
        <v>1206</v>
      </c>
      <c r="B1" s="1699" t="s">
        <v>741</v>
      </c>
      <c r="C1" s="1700"/>
    </row>
    <row r="2" spans="1:3" ht="15" customHeight="1" x14ac:dyDescent="0.25">
      <c r="A2" s="123" t="s">
        <v>1208</v>
      </c>
      <c r="B2" s="457"/>
      <c r="C2" s="672"/>
    </row>
    <row r="3" spans="1:3" ht="15" customHeight="1" x14ac:dyDescent="0.25">
      <c r="A3" s="2254" t="s">
        <v>399</v>
      </c>
      <c r="B3" s="2255"/>
      <c r="C3" s="2256"/>
    </row>
    <row r="4" spans="1:3" ht="13.8" thickBot="1" x14ac:dyDescent="0.3">
      <c r="A4" s="2230"/>
      <c r="B4" s="2230"/>
      <c r="C4" s="2231"/>
    </row>
    <row r="5" spans="1:3" ht="42" customHeight="1" thickBot="1" x14ac:dyDescent="0.3">
      <c r="A5" s="941" t="s">
        <v>601</v>
      </c>
      <c r="B5" s="1686" t="s">
        <v>1209</v>
      </c>
      <c r="C5" s="1688"/>
    </row>
    <row r="6" spans="1:3" ht="13.8" thickBot="1" x14ac:dyDescent="0.3">
      <c r="A6" s="102" t="s">
        <v>561</v>
      </c>
      <c r="B6" s="234"/>
      <c r="C6" s="996">
        <v>44196</v>
      </c>
    </row>
    <row r="7" spans="1:3" ht="13.8" thickBot="1" x14ac:dyDescent="0.3">
      <c r="A7" s="2363" t="s">
        <v>2173</v>
      </c>
      <c r="B7" s="2364"/>
      <c r="C7" s="2365"/>
    </row>
    <row r="8" spans="1:3" ht="13.8" thickBot="1" x14ac:dyDescent="0.3">
      <c r="A8" s="2363" t="s">
        <v>2027</v>
      </c>
      <c r="B8" s="2364"/>
      <c r="C8" s="2365"/>
    </row>
    <row r="9" spans="1:3" ht="13.8" thickBot="1" x14ac:dyDescent="0.3">
      <c r="A9" s="2357" t="s">
        <v>2174</v>
      </c>
      <c r="B9" s="2358"/>
      <c r="C9" s="2359"/>
    </row>
    <row r="10" spans="1:3" ht="13.8" thickBot="1" x14ac:dyDescent="0.3">
      <c r="A10" s="2357" t="s">
        <v>2175</v>
      </c>
      <c r="B10" s="2358"/>
      <c r="C10" s="2359"/>
    </row>
    <row r="11" spans="1:3" ht="13.8" thickBot="1" x14ac:dyDescent="0.3">
      <c r="A11" s="2357" t="s">
        <v>2176</v>
      </c>
      <c r="B11" s="2358"/>
      <c r="C11" s="2359"/>
    </row>
    <row r="12" spans="1:3" ht="13.8" thickBot="1" x14ac:dyDescent="0.3">
      <c r="A12" s="2357" t="s">
        <v>2177</v>
      </c>
      <c r="B12" s="2358"/>
      <c r="C12" s="2359"/>
    </row>
    <row r="13" spans="1:3" ht="13.8" thickBot="1" x14ac:dyDescent="0.3">
      <c r="A13" s="2360"/>
      <c r="B13" s="2361"/>
      <c r="C13" s="2362"/>
    </row>
    <row r="14" spans="1:3" ht="13.8" thickBot="1" x14ac:dyDescent="0.3">
      <c r="A14" s="2242" t="s">
        <v>1886</v>
      </c>
      <c r="B14" s="2242"/>
      <c r="C14" s="1174" t="s">
        <v>769</v>
      </c>
    </row>
    <row r="15" spans="1:3" ht="45" customHeight="1" thickBot="1" x14ac:dyDescent="0.3">
      <c r="A15" s="2243"/>
      <c r="B15" s="2243"/>
      <c r="C15" s="1135" t="s">
        <v>1210</v>
      </c>
    </row>
    <row r="16" spans="1:3" ht="13.8" thickBot="1" x14ac:dyDescent="0.3">
      <c r="A16" s="1175">
        <v>1</v>
      </c>
      <c r="B16" s="1213" t="s">
        <v>1193</v>
      </c>
      <c r="C16" s="1184"/>
    </row>
    <row r="17" spans="1:3" ht="13.5" customHeight="1" thickBot="1" x14ac:dyDescent="0.3">
      <c r="A17" s="1175">
        <v>2</v>
      </c>
      <c r="B17" s="1185" t="s">
        <v>1211</v>
      </c>
      <c r="C17" s="1150"/>
    </row>
    <row r="18" spans="1:3" ht="13.8" thickBot="1" x14ac:dyDescent="0.3">
      <c r="A18" s="1175">
        <v>3</v>
      </c>
      <c r="B18" s="1185" t="s">
        <v>1212</v>
      </c>
      <c r="C18" s="1150"/>
    </row>
    <row r="19" spans="1:3" ht="13.8" thickBot="1" x14ac:dyDescent="0.3">
      <c r="A19" s="1175">
        <v>4</v>
      </c>
      <c r="B19" s="1185" t="s">
        <v>1213</v>
      </c>
      <c r="C19" s="1150"/>
    </row>
    <row r="20" spans="1:3" ht="13.8" thickBot="1" x14ac:dyDescent="0.3">
      <c r="A20" s="1175">
        <v>5</v>
      </c>
      <c r="B20" s="1185" t="s">
        <v>1214</v>
      </c>
      <c r="C20" s="1150"/>
    </row>
    <row r="21" spans="1:3" ht="13.8" thickBot="1" x14ac:dyDescent="0.3">
      <c r="A21" s="1175">
        <v>6</v>
      </c>
      <c r="B21" s="1213" t="s">
        <v>1201</v>
      </c>
      <c r="C21" s="1184"/>
    </row>
    <row r="22" spans="1:3" ht="13.8" thickBot="1" x14ac:dyDescent="0.3">
      <c r="A22" s="1197" t="s">
        <v>2548</v>
      </c>
      <c r="B22" s="1211"/>
      <c r="C22" s="1212"/>
    </row>
    <row r="23" spans="1:3" ht="99.9" customHeight="1" thickBot="1" x14ac:dyDescent="0.3">
      <c r="A23" s="2323"/>
      <c r="B23" s="2153"/>
      <c r="C23" s="2154"/>
    </row>
    <row r="24" spans="1:3" x14ac:dyDescent="0.25">
      <c r="A24" s="655"/>
      <c r="B24" s="673"/>
      <c r="C24" s="593"/>
    </row>
    <row r="25" spans="1:3" ht="39" customHeight="1" x14ac:dyDescent="0.25">
      <c r="A25" s="2289" t="s">
        <v>1205</v>
      </c>
      <c r="B25" s="2289"/>
      <c r="C25" s="2289"/>
    </row>
    <row r="26" spans="1:3" x14ac:dyDescent="0.25">
      <c r="A26" s="2253" t="s">
        <v>1215</v>
      </c>
      <c r="B26" s="2253"/>
      <c r="C26" s="2253"/>
    </row>
    <row r="27" spans="1:3" x14ac:dyDescent="0.25">
      <c r="A27" s="2253" t="s">
        <v>1216</v>
      </c>
      <c r="B27" s="2253"/>
      <c r="C27" s="2253"/>
    </row>
    <row r="28" spans="1:3" x14ac:dyDescent="0.25">
      <c r="A28" s="2252" t="s">
        <v>2126</v>
      </c>
      <c r="B28" s="2252"/>
      <c r="C28" s="2252"/>
    </row>
    <row r="29" spans="1:3" ht="27" customHeight="1" x14ac:dyDescent="0.25">
      <c r="A29" s="2252" t="s">
        <v>2178</v>
      </c>
      <c r="B29" s="2252"/>
      <c r="C29" s="2252"/>
    </row>
    <row r="30" spans="1:3" x14ac:dyDescent="0.25">
      <c r="A30" s="2262"/>
      <c r="B30" s="2262"/>
      <c r="C30" s="2262"/>
    </row>
    <row r="31" spans="1:3" x14ac:dyDescent="0.25">
      <c r="A31" s="2253" t="s">
        <v>1217</v>
      </c>
      <c r="B31" s="2253"/>
      <c r="C31" s="2253"/>
    </row>
    <row r="32" spans="1:3" ht="54.75" customHeight="1" x14ac:dyDescent="0.25">
      <c r="A32" s="2356" t="s">
        <v>2179</v>
      </c>
      <c r="B32" s="2356"/>
      <c r="C32" s="2356"/>
    </row>
    <row r="33" spans="1:3" ht="41.25" customHeight="1" x14ac:dyDescent="0.25">
      <c r="A33" s="2356" t="s">
        <v>2180</v>
      </c>
      <c r="B33" s="2356"/>
      <c r="C33" s="2356"/>
    </row>
    <row r="34" spans="1:3" ht="26.25" customHeight="1" x14ac:dyDescent="0.25">
      <c r="A34" s="2356" t="s">
        <v>2181</v>
      </c>
      <c r="B34" s="2356"/>
      <c r="C34" s="2356"/>
    </row>
    <row r="35" spans="1:3" ht="26.25" customHeight="1" x14ac:dyDescent="0.25">
      <c r="A35" s="2356" t="s">
        <v>2182</v>
      </c>
      <c r="B35" s="2356"/>
      <c r="C35" s="2356"/>
    </row>
    <row r="36" spans="1:3" ht="16.5" customHeight="1" x14ac:dyDescent="0.25">
      <c r="A36" s="2356" t="s">
        <v>2183</v>
      </c>
      <c r="B36" s="2356"/>
      <c r="C36" s="2356"/>
    </row>
    <row r="37" spans="1:3" x14ac:dyDescent="0.25">
      <c r="A37" s="8"/>
      <c r="B37" s="8"/>
    </row>
    <row r="38" spans="1:3" x14ac:dyDescent="0.25">
      <c r="A38" s="8"/>
      <c r="B38" s="8"/>
    </row>
    <row r="39" spans="1:3" x14ac:dyDescent="0.25">
      <c r="A39" s="8"/>
      <c r="B39" s="8"/>
    </row>
    <row r="40" spans="1:3" x14ac:dyDescent="0.25">
      <c r="A40" s="8"/>
      <c r="B40" s="8"/>
    </row>
    <row r="41" spans="1:3" x14ac:dyDescent="0.25">
      <c r="A41" s="8"/>
      <c r="B41" s="8"/>
    </row>
    <row r="42" spans="1:3" x14ac:dyDescent="0.25">
      <c r="A42" s="8"/>
      <c r="B42" s="8"/>
    </row>
    <row r="43" spans="1:3" x14ac:dyDescent="0.25">
      <c r="A43" s="8"/>
      <c r="B43" s="8"/>
    </row>
    <row r="44" spans="1:3" x14ac:dyDescent="0.25">
      <c r="A44" s="8"/>
      <c r="B44" s="8"/>
    </row>
    <row r="45" spans="1:3" x14ac:dyDescent="0.25">
      <c r="A45" s="8"/>
      <c r="B45" s="8"/>
    </row>
    <row r="46" spans="1:3" x14ac:dyDescent="0.25">
      <c r="A46" s="8"/>
      <c r="B46" s="8"/>
    </row>
    <row r="47" spans="1:3" x14ac:dyDescent="0.25">
      <c r="A47" s="8"/>
      <c r="B47" s="8"/>
    </row>
    <row r="48" spans="1:3"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sheetData>
  <mergeCells count="26">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36:C36"/>
    <mergeCell ref="A30:C30"/>
    <mergeCell ref="A31:C31"/>
    <mergeCell ref="A32:C32"/>
    <mergeCell ref="A33:C33"/>
    <mergeCell ref="A34:C34"/>
    <mergeCell ref="A35:C35"/>
    <mergeCell ref="A25:C25"/>
    <mergeCell ref="A26:C26"/>
    <mergeCell ref="A27:C27"/>
    <mergeCell ref="A28:C28"/>
    <mergeCell ref="A29:C29"/>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C189"/>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9" style="18" customWidth="1"/>
    <col min="2" max="2" width="83.6640625" style="18" customWidth="1"/>
    <col min="3" max="3" width="75.6640625" style="18" customWidth="1"/>
    <col min="4" max="16384" width="9.109375" style="18"/>
  </cols>
  <sheetData>
    <row r="1" spans="1:3" ht="24.75" customHeight="1" x14ac:dyDescent="0.25">
      <c r="A1" s="493" t="s">
        <v>1218</v>
      </c>
      <c r="B1" s="1699" t="s">
        <v>741</v>
      </c>
      <c r="C1" s="1700"/>
    </row>
    <row r="2" spans="1:3" ht="15" customHeight="1" x14ac:dyDescent="0.25">
      <c r="A2" s="123" t="s">
        <v>1219</v>
      </c>
      <c r="B2" s="457"/>
      <c r="C2" s="672"/>
    </row>
    <row r="3" spans="1:3" ht="26.25" customHeight="1" x14ac:dyDescent="0.25">
      <c r="A3" s="2254" t="s">
        <v>399</v>
      </c>
      <c r="B3" s="2255"/>
      <c r="C3" s="2256"/>
    </row>
    <row r="4" spans="1:3" ht="13.8" thickBot="1" x14ac:dyDescent="0.3">
      <c r="A4" s="2230"/>
      <c r="B4" s="2248"/>
      <c r="C4" s="843"/>
    </row>
    <row r="5" spans="1:3" ht="39.75" customHeight="1" thickBot="1" x14ac:dyDescent="0.3">
      <c r="A5" s="445" t="s">
        <v>388</v>
      </c>
      <c r="B5" s="1813" t="s">
        <v>1220</v>
      </c>
      <c r="C5" s="2369"/>
    </row>
    <row r="6" spans="1:3" ht="13.8" thickBot="1" x14ac:dyDescent="0.3">
      <c r="A6" s="102" t="s">
        <v>561</v>
      </c>
      <c r="B6" s="934"/>
      <c r="C6" s="996">
        <v>44196</v>
      </c>
    </row>
    <row r="7" spans="1:3" ht="15" customHeight="1" thickBot="1" x14ac:dyDescent="0.3">
      <c r="A7" s="2370" t="s">
        <v>2184</v>
      </c>
      <c r="B7" s="2371"/>
      <c r="C7" s="2372"/>
    </row>
    <row r="8" spans="1:3" ht="13.8" thickBot="1" x14ac:dyDescent="0.3">
      <c r="A8" s="2373" t="s">
        <v>2185</v>
      </c>
      <c r="B8" s="2374"/>
      <c r="C8" s="2375"/>
    </row>
    <row r="9" spans="1:3" ht="13.5" customHeight="1" thickBot="1" x14ac:dyDescent="0.3">
      <c r="A9" s="2370" t="s">
        <v>2186</v>
      </c>
      <c r="B9" s="2371"/>
      <c r="C9" s="2372"/>
    </row>
    <row r="10" spans="1:3" ht="13.8" thickBot="1" x14ac:dyDescent="0.3">
      <c r="A10" s="2351" t="s">
        <v>2187</v>
      </c>
      <c r="B10" s="2352"/>
      <c r="C10" s="652"/>
    </row>
    <row r="11" spans="1:3" ht="13.8" thickBot="1" x14ac:dyDescent="0.3">
      <c r="A11" s="2351" t="s">
        <v>2188</v>
      </c>
      <c r="B11" s="2352"/>
      <c r="C11" s="652"/>
    </row>
    <row r="12" spans="1:3" ht="13.8" thickBot="1" x14ac:dyDescent="0.3">
      <c r="A12" s="1214"/>
      <c r="B12" s="623"/>
      <c r="C12" s="1137"/>
    </row>
    <row r="13" spans="1:3" ht="106.2" thickBot="1" x14ac:dyDescent="0.3">
      <c r="A13" s="1183" t="s">
        <v>1221</v>
      </c>
      <c r="B13" s="1215" t="s">
        <v>1222</v>
      </c>
      <c r="C13" s="1218"/>
    </row>
    <row r="14" spans="1:3" ht="26.4" x14ac:dyDescent="0.25">
      <c r="A14" s="2366" t="s">
        <v>1223</v>
      </c>
      <c r="B14" s="1216" t="s">
        <v>1224</v>
      </c>
      <c r="C14" s="1682"/>
    </row>
    <row r="15" spans="1:3" x14ac:dyDescent="0.25">
      <c r="A15" s="2367"/>
      <c r="B15" s="1219" t="s">
        <v>1225</v>
      </c>
      <c r="C15" s="2376"/>
    </row>
    <row r="16" spans="1:3" x14ac:dyDescent="0.25">
      <c r="A16" s="2367"/>
      <c r="B16" s="1219" t="s">
        <v>1226</v>
      </c>
      <c r="C16" s="2376"/>
    </row>
    <row r="17" spans="1:3" ht="12" customHeight="1" x14ac:dyDescent="0.25">
      <c r="A17" s="2367"/>
      <c r="B17" s="1219" t="s">
        <v>1227</v>
      </c>
      <c r="C17" s="2376"/>
    </row>
    <row r="18" spans="1:3" ht="27" thickBot="1" x14ac:dyDescent="0.3">
      <c r="A18" s="2368"/>
      <c r="B18" s="1217" t="s">
        <v>1228</v>
      </c>
      <c r="C18" s="2377"/>
    </row>
    <row r="19" spans="1:3" ht="110.25" customHeight="1" thickBot="1" x14ac:dyDescent="0.3">
      <c r="A19" s="1193" t="s">
        <v>1229</v>
      </c>
      <c r="B19" s="1217" t="s">
        <v>1230</v>
      </c>
      <c r="C19" s="1218"/>
    </row>
    <row r="20" spans="1:3" ht="84" customHeight="1" thickBot="1" x14ac:dyDescent="0.3">
      <c r="A20" s="1193" t="s">
        <v>1231</v>
      </c>
      <c r="B20" s="1217" t="s">
        <v>1232</v>
      </c>
      <c r="C20" s="1218"/>
    </row>
    <row r="21" spans="1:3" ht="124.5" customHeight="1" thickBot="1" x14ac:dyDescent="0.3">
      <c r="A21" s="1193" t="s">
        <v>1233</v>
      </c>
      <c r="B21" s="1217" t="s">
        <v>1234</v>
      </c>
      <c r="C21" s="1218"/>
    </row>
    <row r="22" spans="1:3" x14ac:dyDescent="0.25">
      <c r="A22" s="8"/>
      <c r="B22" s="8"/>
      <c r="C22" s="8"/>
    </row>
    <row r="23" spans="1:3" x14ac:dyDescent="0.25">
      <c r="A23" s="8"/>
      <c r="B23" s="8"/>
      <c r="C23" s="8"/>
    </row>
    <row r="24" spans="1:3" x14ac:dyDescent="0.25">
      <c r="A24" s="8"/>
      <c r="B24" s="8"/>
      <c r="C24" s="8"/>
    </row>
    <row r="25" spans="1:3" x14ac:dyDescent="0.25">
      <c r="A25" s="8"/>
      <c r="B25" s="8"/>
      <c r="C25" s="8"/>
    </row>
    <row r="26" spans="1:3" x14ac:dyDescent="0.25">
      <c r="A26" s="8"/>
      <c r="B26" s="8"/>
      <c r="C26" s="8"/>
    </row>
    <row r="27" spans="1:3" x14ac:dyDescent="0.25">
      <c r="A27" s="8"/>
      <c r="B27" s="8"/>
      <c r="C27" s="8"/>
    </row>
    <row r="28" spans="1:3" x14ac:dyDescent="0.25">
      <c r="A28" s="8"/>
      <c r="B28" s="8"/>
      <c r="C28" s="8"/>
    </row>
    <row r="29" spans="1:3" x14ac:dyDescent="0.25">
      <c r="A29" s="8"/>
      <c r="B29" s="8"/>
      <c r="C29" s="8"/>
    </row>
    <row r="30" spans="1:3" x14ac:dyDescent="0.25">
      <c r="A30" s="8"/>
      <c r="B30" s="8"/>
      <c r="C30" s="8"/>
    </row>
    <row r="31" spans="1:3" x14ac:dyDescent="0.25">
      <c r="A31" s="8"/>
      <c r="B31" s="8"/>
      <c r="C31" s="8"/>
    </row>
    <row r="32" spans="1:3" x14ac:dyDescent="0.25">
      <c r="A32" s="8"/>
      <c r="B32" s="8"/>
      <c r="C32" s="8"/>
    </row>
    <row r="33" spans="1:3" x14ac:dyDescent="0.25">
      <c r="A33" s="8"/>
      <c r="B33" s="8"/>
      <c r="C33" s="8"/>
    </row>
    <row r="34" spans="1:3" x14ac:dyDescent="0.25">
      <c r="A34" s="8"/>
      <c r="B34" s="8"/>
      <c r="C34" s="8"/>
    </row>
    <row r="35" spans="1:3" x14ac:dyDescent="0.25">
      <c r="A35" s="8"/>
      <c r="B35" s="8"/>
      <c r="C35" s="8"/>
    </row>
    <row r="36" spans="1:3" x14ac:dyDescent="0.25">
      <c r="A36" s="8"/>
      <c r="B36" s="8"/>
      <c r="C36" s="8"/>
    </row>
    <row r="37" spans="1:3" x14ac:dyDescent="0.25">
      <c r="A37" s="8"/>
      <c r="B37" s="8"/>
      <c r="C37" s="8"/>
    </row>
    <row r="38" spans="1:3" x14ac:dyDescent="0.25">
      <c r="A38" s="8"/>
      <c r="B38" s="8"/>
      <c r="C38" s="8"/>
    </row>
    <row r="39" spans="1:3" x14ac:dyDescent="0.25">
      <c r="A39" s="8"/>
      <c r="B39" s="8"/>
      <c r="C39" s="8"/>
    </row>
    <row r="40" spans="1:3" x14ac:dyDescent="0.25">
      <c r="A40" s="8"/>
      <c r="B40" s="8"/>
      <c r="C40" s="8"/>
    </row>
    <row r="41" spans="1:3" x14ac:dyDescent="0.25">
      <c r="A41" s="8"/>
      <c r="B41" s="8"/>
      <c r="C41" s="8"/>
    </row>
    <row r="42" spans="1:3" x14ac:dyDescent="0.25">
      <c r="A42" s="8"/>
      <c r="B42" s="8"/>
      <c r="C42" s="8"/>
    </row>
    <row r="43" spans="1:3" x14ac:dyDescent="0.25">
      <c r="A43" s="8"/>
      <c r="B43" s="8"/>
      <c r="C43" s="8"/>
    </row>
    <row r="44" spans="1:3" x14ac:dyDescent="0.25">
      <c r="A44" s="8"/>
      <c r="B44" s="8"/>
      <c r="C44" s="8"/>
    </row>
    <row r="45" spans="1:3" x14ac:dyDescent="0.25">
      <c r="A45" s="8"/>
      <c r="B45" s="8"/>
      <c r="C45" s="8"/>
    </row>
    <row r="46" spans="1:3" x14ac:dyDescent="0.25">
      <c r="A46" s="8"/>
      <c r="B46" s="8"/>
      <c r="C46" s="8"/>
    </row>
    <row r="47" spans="1:3" x14ac:dyDescent="0.25">
      <c r="A47" s="8"/>
      <c r="B47" s="8"/>
      <c r="C47" s="8"/>
    </row>
    <row r="48" spans="1:3" x14ac:dyDescent="0.25">
      <c r="A48" s="8"/>
      <c r="B48" s="8"/>
      <c r="C48" s="8"/>
    </row>
    <row r="49" spans="1:3" x14ac:dyDescent="0.25">
      <c r="A49" s="8"/>
      <c r="B49" s="8"/>
      <c r="C49" s="8"/>
    </row>
    <row r="50" spans="1:3" x14ac:dyDescent="0.25">
      <c r="A50" s="8"/>
      <c r="B50" s="8"/>
      <c r="C50" s="8"/>
    </row>
    <row r="51" spans="1:3" x14ac:dyDescent="0.25">
      <c r="A51" s="8"/>
      <c r="B51" s="8"/>
      <c r="C51" s="8"/>
    </row>
    <row r="52" spans="1:3" x14ac:dyDescent="0.25">
      <c r="A52" s="8"/>
      <c r="B52" s="8"/>
      <c r="C52" s="8"/>
    </row>
    <row r="53" spans="1:3" x14ac:dyDescent="0.25">
      <c r="A53" s="8"/>
      <c r="B53" s="8"/>
      <c r="C53" s="8"/>
    </row>
    <row r="54" spans="1:3" x14ac:dyDescent="0.25">
      <c r="A54" s="8"/>
      <c r="B54" s="8"/>
      <c r="C54" s="8"/>
    </row>
    <row r="55" spans="1:3" x14ac:dyDescent="0.25">
      <c r="A55" s="8"/>
      <c r="B55" s="8"/>
      <c r="C55" s="8"/>
    </row>
    <row r="56" spans="1:3" x14ac:dyDescent="0.25">
      <c r="A56" s="8"/>
      <c r="B56" s="8"/>
      <c r="C56" s="8"/>
    </row>
    <row r="57" spans="1:3" x14ac:dyDescent="0.25">
      <c r="A57" s="8"/>
      <c r="B57" s="8"/>
      <c r="C57" s="8"/>
    </row>
    <row r="58" spans="1:3" x14ac:dyDescent="0.25">
      <c r="A58" s="8"/>
      <c r="B58" s="8"/>
      <c r="C58" s="8"/>
    </row>
    <row r="59" spans="1:3" x14ac:dyDescent="0.25">
      <c r="A59" s="8"/>
      <c r="B59" s="8"/>
      <c r="C59" s="8"/>
    </row>
    <row r="60" spans="1:3" x14ac:dyDescent="0.25">
      <c r="A60" s="8"/>
      <c r="B60" s="8"/>
      <c r="C60" s="8"/>
    </row>
    <row r="61" spans="1:3" x14ac:dyDescent="0.25">
      <c r="A61" s="8"/>
      <c r="B61" s="8"/>
      <c r="C61" s="8"/>
    </row>
    <row r="62" spans="1:3" x14ac:dyDescent="0.25">
      <c r="A62" s="8"/>
      <c r="B62" s="8"/>
      <c r="C62" s="8"/>
    </row>
    <row r="63" spans="1:3" x14ac:dyDescent="0.25">
      <c r="A63" s="8"/>
      <c r="B63" s="8"/>
      <c r="C63" s="8"/>
    </row>
    <row r="64" spans="1:3" x14ac:dyDescent="0.25">
      <c r="A64" s="8"/>
      <c r="B64" s="8"/>
      <c r="C64" s="8"/>
    </row>
    <row r="65" spans="1:3" x14ac:dyDescent="0.25">
      <c r="A65" s="8"/>
      <c r="B65" s="8"/>
      <c r="C65" s="8"/>
    </row>
    <row r="66" spans="1:3" x14ac:dyDescent="0.25">
      <c r="A66" s="8"/>
      <c r="B66" s="8"/>
      <c r="C66" s="8"/>
    </row>
    <row r="67" spans="1:3" x14ac:dyDescent="0.25">
      <c r="A67" s="8"/>
      <c r="B67" s="8"/>
      <c r="C67" s="8"/>
    </row>
    <row r="68" spans="1:3" x14ac:dyDescent="0.25">
      <c r="A68" s="8"/>
      <c r="B68" s="8"/>
      <c r="C68" s="8"/>
    </row>
    <row r="69" spans="1:3" x14ac:dyDescent="0.25">
      <c r="A69" s="8"/>
      <c r="B69" s="8"/>
      <c r="C69" s="8"/>
    </row>
    <row r="70" spans="1:3" x14ac:dyDescent="0.25">
      <c r="A70" s="8"/>
      <c r="B70" s="8"/>
      <c r="C70" s="8"/>
    </row>
    <row r="71" spans="1:3" x14ac:dyDescent="0.25">
      <c r="A71" s="8"/>
      <c r="B71" s="8"/>
      <c r="C71" s="8"/>
    </row>
    <row r="72" spans="1:3" x14ac:dyDescent="0.25">
      <c r="A72" s="8"/>
      <c r="B72" s="8"/>
      <c r="C72" s="8"/>
    </row>
    <row r="73" spans="1:3" x14ac:dyDescent="0.25">
      <c r="A73" s="8"/>
      <c r="B73" s="8"/>
      <c r="C73" s="8"/>
    </row>
    <row r="74" spans="1:3" x14ac:dyDescent="0.25">
      <c r="A74" s="8"/>
      <c r="B74" s="8"/>
      <c r="C74" s="8"/>
    </row>
    <row r="75" spans="1:3" x14ac:dyDescent="0.25">
      <c r="A75" s="8"/>
      <c r="B75" s="8"/>
      <c r="C75" s="8"/>
    </row>
    <row r="76" spans="1:3" x14ac:dyDescent="0.25">
      <c r="A76" s="8"/>
      <c r="B76" s="8"/>
      <c r="C76" s="8"/>
    </row>
    <row r="77" spans="1:3" x14ac:dyDescent="0.25">
      <c r="A77" s="8"/>
      <c r="B77" s="8"/>
      <c r="C77" s="8"/>
    </row>
    <row r="78" spans="1:3" x14ac:dyDescent="0.25">
      <c r="A78" s="8"/>
      <c r="B78" s="8"/>
      <c r="C78" s="8"/>
    </row>
    <row r="79" spans="1:3" x14ac:dyDescent="0.25">
      <c r="A79" s="8"/>
      <c r="B79" s="8"/>
      <c r="C79" s="8"/>
    </row>
    <row r="80" spans="1:3" x14ac:dyDescent="0.25">
      <c r="A80" s="8"/>
      <c r="B80" s="8"/>
      <c r="C80" s="8"/>
    </row>
    <row r="81" spans="1:3" x14ac:dyDescent="0.25">
      <c r="A81" s="8"/>
      <c r="B81" s="8"/>
      <c r="C81" s="8"/>
    </row>
    <row r="82" spans="1:3" x14ac:dyDescent="0.25">
      <c r="A82" s="8"/>
      <c r="B82" s="8"/>
      <c r="C82" s="8"/>
    </row>
    <row r="83" spans="1:3" x14ac:dyDescent="0.25">
      <c r="A83" s="8"/>
      <c r="B83" s="8"/>
      <c r="C83" s="8"/>
    </row>
    <row r="84" spans="1:3" x14ac:dyDescent="0.25">
      <c r="A84" s="8"/>
      <c r="B84" s="8"/>
      <c r="C84" s="8"/>
    </row>
    <row r="85" spans="1:3" x14ac:dyDescent="0.25">
      <c r="A85" s="8"/>
      <c r="B85" s="8"/>
      <c r="C85" s="8"/>
    </row>
    <row r="86" spans="1:3" x14ac:dyDescent="0.25">
      <c r="A86" s="8"/>
      <c r="B86" s="8"/>
      <c r="C86" s="8"/>
    </row>
    <row r="87" spans="1:3" x14ac:dyDescent="0.25">
      <c r="A87" s="8"/>
      <c r="B87" s="8"/>
      <c r="C87" s="8"/>
    </row>
    <row r="88" spans="1:3" x14ac:dyDescent="0.25">
      <c r="A88" s="8"/>
      <c r="B88" s="8"/>
      <c r="C88" s="8"/>
    </row>
    <row r="89" spans="1:3" x14ac:dyDescent="0.25">
      <c r="A89" s="8"/>
      <c r="B89" s="8"/>
      <c r="C89" s="8"/>
    </row>
    <row r="90" spans="1:3" x14ac:dyDescent="0.25">
      <c r="A90" s="8"/>
      <c r="B90" s="8"/>
      <c r="C90" s="8"/>
    </row>
    <row r="91" spans="1:3" x14ac:dyDescent="0.25">
      <c r="A91" s="8"/>
      <c r="B91" s="8"/>
      <c r="C91" s="8"/>
    </row>
    <row r="92" spans="1:3" x14ac:dyDescent="0.25">
      <c r="A92" s="8"/>
      <c r="B92" s="8"/>
      <c r="C92" s="8"/>
    </row>
    <row r="93" spans="1:3" x14ac:dyDescent="0.25">
      <c r="A93" s="8"/>
      <c r="B93" s="8"/>
      <c r="C93" s="8"/>
    </row>
    <row r="94" spans="1:3" x14ac:dyDescent="0.25">
      <c r="A94" s="8"/>
      <c r="B94" s="8"/>
      <c r="C94" s="8"/>
    </row>
    <row r="95" spans="1:3" x14ac:dyDescent="0.25">
      <c r="A95" s="8"/>
      <c r="B95" s="8"/>
      <c r="C95" s="8"/>
    </row>
    <row r="96" spans="1:3" x14ac:dyDescent="0.25">
      <c r="A96" s="8"/>
      <c r="B96" s="8"/>
      <c r="C96" s="8"/>
    </row>
    <row r="97" spans="1:3" x14ac:dyDescent="0.25">
      <c r="A97" s="8"/>
      <c r="B97" s="8"/>
      <c r="C97" s="8"/>
    </row>
    <row r="98" spans="1:3" x14ac:dyDescent="0.25">
      <c r="A98" s="8"/>
      <c r="B98" s="8"/>
      <c r="C98" s="8"/>
    </row>
    <row r="99" spans="1:3" x14ac:dyDescent="0.25">
      <c r="A99" s="8"/>
      <c r="B99" s="8"/>
      <c r="C99" s="8"/>
    </row>
    <row r="100" spans="1:3" x14ac:dyDescent="0.25">
      <c r="A100" s="8"/>
      <c r="B100" s="8"/>
      <c r="C100" s="8"/>
    </row>
    <row r="101" spans="1:3" x14ac:dyDescent="0.25">
      <c r="A101" s="8"/>
      <c r="B101" s="8"/>
      <c r="C101" s="8"/>
    </row>
    <row r="102" spans="1:3" x14ac:dyDescent="0.25">
      <c r="A102" s="8"/>
      <c r="B102" s="8"/>
      <c r="C102" s="8"/>
    </row>
    <row r="103" spans="1:3" x14ac:dyDescent="0.25">
      <c r="A103" s="8"/>
      <c r="B103" s="8"/>
      <c r="C103" s="8"/>
    </row>
    <row r="104" spans="1:3" x14ac:dyDescent="0.25">
      <c r="A104" s="8"/>
      <c r="B104" s="8"/>
      <c r="C104" s="8"/>
    </row>
    <row r="105" spans="1:3" x14ac:dyDescent="0.25">
      <c r="A105" s="8"/>
      <c r="B105" s="8"/>
      <c r="C105" s="8"/>
    </row>
    <row r="106" spans="1:3" x14ac:dyDescent="0.25">
      <c r="A106" s="8"/>
      <c r="B106" s="8"/>
      <c r="C106" s="8"/>
    </row>
    <row r="107" spans="1:3" x14ac:dyDescent="0.25">
      <c r="A107" s="8"/>
      <c r="B107" s="8"/>
      <c r="C107" s="8"/>
    </row>
    <row r="108" spans="1:3" x14ac:dyDescent="0.25">
      <c r="A108" s="8"/>
      <c r="B108" s="8"/>
      <c r="C108" s="8"/>
    </row>
    <row r="109" spans="1:3" x14ac:dyDescent="0.25">
      <c r="A109" s="8"/>
      <c r="B109" s="8"/>
      <c r="C109" s="8"/>
    </row>
    <row r="110" spans="1:3" x14ac:dyDescent="0.25">
      <c r="A110" s="8"/>
      <c r="B110" s="8"/>
      <c r="C110" s="8"/>
    </row>
    <row r="111" spans="1:3" x14ac:dyDescent="0.25">
      <c r="A111" s="8"/>
      <c r="B111" s="8"/>
      <c r="C111" s="8"/>
    </row>
    <row r="112" spans="1:3" x14ac:dyDescent="0.25">
      <c r="A112" s="8"/>
      <c r="B112" s="8"/>
      <c r="C112" s="8"/>
    </row>
    <row r="113" spans="1:3" x14ac:dyDescent="0.25">
      <c r="A113" s="8"/>
      <c r="B113" s="8"/>
      <c r="C113" s="8"/>
    </row>
    <row r="114" spans="1:3" x14ac:dyDescent="0.25">
      <c r="A114" s="8"/>
      <c r="B114" s="8"/>
      <c r="C114" s="8"/>
    </row>
    <row r="115" spans="1:3" x14ac:dyDescent="0.25">
      <c r="A115" s="8"/>
      <c r="B115" s="8"/>
      <c r="C115" s="8"/>
    </row>
    <row r="116" spans="1:3" x14ac:dyDescent="0.25">
      <c r="A116" s="8"/>
      <c r="B116" s="8"/>
      <c r="C116" s="8"/>
    </row>
    <row r="117" spans="1:3" x14ac:dyDescent="0.25">
      <c r="A117" s="8"/>
      <c r="B117" s="8"/>
      <c r="C117" s="8"/>
    </row>
    <row r="118" spans="1:3" x14ac:dyDescent="0.25">
      <c r="A118" s="8"/>
      <c r="B118" s="8"/>
      <c r="C118" s="8"/>
    </row>
    <row r="119" spans="1:3" x14ac:dyDescent="0.25">
      <c r="A119" s="8"/>
      <c r="B119" s="8"/>
      <c r="C119" s="8"/>
    </row>
    <row r="120" spans="1:3" x14ac:dyDescent="0.25">
      <c r="A120" s="8"/>
      <c r="B120" s="8"/>
      <c r="C120" s="8"/>
    </row>
    <row r="121" spans="1:3" x14ac:dyDescent="0.25">
      <c r="A121" s="8"/>
      <c r="B121" s="8"/>
      <c r="C121" s="8"/>
    </row>
    <row r="122" spans="1:3" x14ac:dyDescent="0.25">
      <c r="A122" s="8"/>
      <c r="B122" s="8"/>
      <c r="C122" s="8"/>
    </row>
    <row r="123" spans="1:3" x14ac:dyDescent="0.25">
      <c r="A123" s="8"/>
      <c r="B123" s="8"/>
      <c r="C123" s="8"/>
    </row>
    <row r="124" spans="1:3" x14ac:dyDescent="0.25">
      <c r="A124" s="8"/>
      <c r="B124" s="8"/>
      <c r="C124" s="8"/>
    </row>
    <row r="125" spans="1:3" x14ac:dyDescent="0.25">
      <c r="A125" s="8"/>
      <c r="B125" s="8"/>
      <c r="C125" s="8"/>
    </row>
    <row r="126" spans="1:3" x14ac:dyDescent="0.25">
      <c r="A126" s="8"/>
      <c r="B126" s="8"/>
      <c r="C126" s="8"/>
    </row>
    <row r="127" spans="1:3" x14ac:dyDescent="0.25">
      <c r="A127" s="8"/>
      <c r="B127" s="8"/>
      <c r="C127" s="8"/>
    </row>
    <row r="128" spans="1:3" x14ac:dyDescent="0.25">
      <c r="A128" s="8"/>
      <c r="B128" s="8"/>
      <c r="C128" s="8"/>
    </row>
    <row r="129" spans="1:3" x14ac:dyDescent="0.25">
      <c r="A129" s="8"/>
      <c r="B129" s="8"/>
      <c r="C129" s="8"/>
    </row>
    <row r="130" spans="1:3" x14ac:dyDescent="0.25">
      <c r="A130" s="8"/>
      <c r="B130" s="8"/>
      <c r="C130" s="8"/>
    </row>
    <row r="131" spans="1:3" x14ac:dyDescent="0.25">
      <c r="A131" s="8"/>
      <c r="B131" s="8"/>
      <c r="C131" s="8"/>
    </row>
    <row r="132" spans="1:3" x14ac:dyDescent="0.25">
      <c r="A132" s="8"/>
      <c r="B132" s="8"/>
      <c r="C132" s="8"/>
    </row>
    <row r="133" spans="1:3" x14ac:dyDescent="0.25">
      <c r="A133" s="8"/>
      <c r="B133" s="8"/>
      <c r="C133" s="8"/>
    </row>
    <row r="134" spans="1:3" x14ac:dyDescent="0.25">
      <c r="A134" s="8"/>
      <c r="B134" s="8"/>
      <c r="C134" s="8"/>
    </row>
    <row r="135" spans="1:3" x14ac:dyDescent="0.25">
      <c r="A135" s="8"/>
      <c r="B135" s="8"/>
      <c r="C135" s="8"/>
    </row>
    <row r="136" spans="1:3" x14ac:dyDescent="0.25">
      <c r="A136" s="8"/>
      <c r="B136" s="8"/>
      <c r="C136" s="8"/>
    </row>
    <row r="137" spans="1:3" x14ac:dyDescent="0.25">
      <c r="A137" s="8"/>
      <c r="B137" s="8"/>
      <c r="C137" s="8"/>
    </row>
    <row r="138" spans="1:3" x14ac:dyDescent="0.25">
      <c r="A138" s="8"/>
      <c r="B138" s="8"/>
      <c r="C138" s="8"/>
    </row>
    <row r="139" spans="1:3" x14ac:dyDescent="0.25">
      <c r="A139" s="8"/>
      <c r="B139" s="8"/>
      <c r="C139" s="8"/>
    </row>
    <row r="140" spans="1:3" x14ac:dyDescent="0.25">
      <c r="A140" s="8"/>
      <c r="B140" s="8"/>
      <c r="C140" s="8"/>
    </row>
    <row r="141" spans="1:3" x14ac:dyDescent="0.25">
      <c r="A141" s="8"/>
      <c r="B141" s="8"/>
      <c r="C141" s="8"/>
    </row>
    <row r="142" spans="1:3" x14ac:dyDescent="0.25">
      <c r="A142" s="8"/>
      <c r="B142" s="8"/>
      <c r="C142" s="8"/>
    </row>
    <row r="143" spans="1:3" x14ac:dyDescent="0.25">
      <c r="A143" s="8"/>
      <c r="B143" s="8"/>
      <c r="C143" s="8"/>
    </row>
    <row r="144" spans="1:3" x14ac:dyDescent="0.25">
      <c r="A144" s="8"/>
      <c r="B144" s="8"/>
      <c r="C144" s="8"/>
    </row>
    <row r="145" spans="1:3" x14ac:dyDescent="0.25">
      <c r="A145" s="8"/>
      <c r="B145" s="8"/>
      <c r="C145" s="8"/>
    </row>
    <row r="146" spans="1:3" x14ac:dyDescent="0.25">
      <c r="A146" s="8"/>
      <c r="B146" s="8"/>
      <c r="C146" s="8"/>
    </row>
    <row r="147" spans="1:3" x14ac:dyDescent="0.25">
      <c r="A147" s="8"/>
      <c r="B147" s="8"/>
      <c r="C147" s="8"/>
    </row>
    <row r="148" spans="1:3" x14ac:dyDescent="0.25">
      <c r="A148" s="8"/>
      <c r="B148" s="8"/>
      <c r="C148" s="8"/>
    </row>
    <row r="149" spans="1:3" x14ac:dyDescent="0.25">
      <c r="A149" s="8"/>
      <c r="B149" s="8"/>
      <c r="C149" s="8"/>
    </row>
    <row r="150" spans="1:3" x14ac:dyDescent="0.25">
      <c r="A150" s="8"/>
      <c r="B150" s="8"/>
      <c r="C150" s="8"/>
    </row>
    <row r="151" spans="1:3" x14ac:dyDescent="0.25">
      <c r="A151" s="8"/>
      <c r="B151" s="8"/>
      <c r="C151" s="8"/>
    </row>
    <row r="152" spans="1:3" x14ac:dyDescent="0.25">
      <c r="A152" s="8"/>
      <c r="B152" s="8"/>
      <c r="C152" s="8"/>
    </row>
    <row r="153" spans="1:3" x14ac:dyDescent="0.25">
      <c r="A153" s="8"/>
      <c r="B153" s="8"/>
      <c r="C153" s="8"/>
    </row>
    <row r="154" spans="1:3" x14ac:dyDescent="0.25">
      <c r="A154" s="8"/>
      <c r="B154" s="8"/>
      <c r="C154" s="8"/>
    </row>
    <row r="155" spans="1:3" x14ac:dyDescent="0.25">
      <c r="A155" s="8"/>
      <c r="B155" s="8"/>
      <c r="C155" s="8"/>
    </row>
    <row r="156" spans="1:3" x14ac:dyDescent="0.25">
      <c r="A156" s="8"/>
      <c r="B156" s="8"/>
      <c r="C156" s="8"/>
    </row>
    <row r="157" spans="1:3" x14ac:dyDescent="0.25">
      <c r="A157" s="8"/>
      <c r="B157" s="8"/>
      <c r="C157" s="8"/>
    </row>
    <row r="158" spans="1:3" x14ac:dyDescent="0.25">
      <c r="A158" s="8"/>
      <c r="B158" s="8"/>
      <c r="C158" s="8"/>
    </row>
    <row r="159" spans="1:3" x14ac:dyDescent="0.25">
      <c r="A159" s="8"/>
      <c r="B159" s="8"/>
      <c r="C159" s="8"/>
    </row>
    <row r="160" spans="1:3" x14ac:dyDescent="0.25">
      <c r="A160" s="8"/>
      <c r="B160" s="8"/>
      <c r="C160" s="8"/>
    </row>
    <row r="161" spans="1:3" x14ac:dyDescent="0.25">
      <c r="A161" s="8"/>
      <c r="B161" s="8"/>
      <c r="C161" s="8"/>
    </row>
    <row r="162" spans="1:3" x14ac:dyDescent="0.25">
      <c r="A162" s="8"/>
      <c r="B162" s="8"/>
      <c r="C162" s="8"/>
    </row>
    <row r="163" spans="1:3" x14ac:dyDescent="0.25">
      <c r="A163" s="8"/>
      <c r="B163" s="8"/>
      <c r="C163" s="8"/>
    </row>
    <row r="164" spans="1:3" x14ac:dyDescent="0.25">
      <c r="A164" s="8"/>
      <c r="B164" s="8"/>
      <c r="C164" s="8"/>
    </row>
    <row r="165" spans="1:3" x14ac:dyDescent="0.25">
      <c r="A165" s="8"/>
      <c r="B165" s="8"/>
      <c r="C165" s="8"/>
    </row>
    <row r="166" spans="1:3" x14ac:dyDescent="0.25">
      <c r="A166" s="8"/>
      <c r="B166" s="8"/>
      <c r="C166" s="8"/>
    </row>
    <row r="167" spans="1:3" x14ac:dyDescent="0.25">
      <c r="A167" s="8"/>
      <c r="B167" s="8"/>
      <c r="C167" s="8"/>
    </row>
    <row r="168" spans="1:3" x14ac:dyDescent="0.25">
      <c r="A168" s="8"/>
      <c r="B168" s="8"/>
      <c r="C168" s="8"/>
    </row>
    <row r="169" spans="1:3" x14ac:dyDescent="0.25">
      <c r="A169" s="8"/>
      <c r="B169" s="8"/>
      <c r="C169" s="8"/>
    </row>
    <row r="170" spans="1:3" x14ac:dyDescent="0.25">
      <c r="A170" s="8"/>
      <c r="B170" s="8"/>
      <c r="C170" s="8"/>
    </row>
    <row r="171" spans="1:3" x14ac:dyDescent="0.25">
      <c r="A171" s="8"/>
      <c r="B171" s="8"/>
      <c r="C171" s="8"/>
    </row>
    <row r="172" spans="1:3" x14ac:dyDescent="0.25">
      <c r="A172" s="8"/>
      <c r="B172" s="8"/>
      <c r="C172" s="8"/>
    </row>
    <row r="173" spans="1:3" x14ac:dyDescent="0.25">
      <c r="A173" s="8"/>
      <c r="B173" s="8"/>
      <c r="C173" s="8"/>
    </row>
    <row r="174" spans="1:3" x14ac:dyDescent="0.25">
      <c r="A174" s="8"/>
      <c r="B174" s="8"/>
      <c r="C174" s="8"/>
    </row>
    <row r="175" spans="1:3" x14ac:dyDescent="0.25">
      <c r="A175" s="8"/>
      <c r="B175" s="8"/>
      <c r="C175" s="8"/>
    </row>
    <row r="176" spans="1:3" x14ac:dyDescent="0.25">
      <c r="A176" s="8"/>
      <c r="B176" s="8"/>
      <c r="C176" s="8"/>
    </row>
    <row r="177" spans="1:3" x14ac:dyDescent="0.25">
      <c r="A177" s="8"/>
      <c r="B177" s="8"/>
      <c r="C177" s="8"/>
    </row>
    <row r="178" spans="1:3" x14ac:dyDescent="0.25">
      <c r="A178" s="8"/>
      <c r="B178" s="8"/>
      <c r="C178" s="8"/>
    </row>
    <row r="179" spans="1:3" x14ac:dyDescent="0.25">
      <c r="A179" s="8"/>
      <c r="B179" s="8"/>
      <c r="C179" s="8"/>
    </row>
    <row r="180" spans="1:3" x14ac:dyDescent="0.25">
      <c r="A180" s="8"/>
      <c r="B180" s="8"/>
      <c r="C180" s="8"/>
    </row>
    <row r="181" spans="1:3" x14ac:dyDescent="0.25">
      <c r="A181" s="8"/>
      <c r="B181" s="8"/>
      <c r="C181" s="8"/>
    </row>
    <row r="182" spans="1:3" x14ac:dyDescent="0.25">
      <c r="A182" s="8"/>
      <c r="B182" s="8"/>
      <c r="C182" s="8"/>
    </row>
    <row r="183" spans="1:3" x14ac:dyDescent="0.25">
      <c r="A183" s="8"/>
      <c r="B183" s="8"/>
      <c r="C183" s="8"/>
    </row>
    <row r="184" spans="1:3" x14ac:dyDescent="0.25">
      <c r="A184" s="8"/>
      <c r="B184" s="8"/>
      <c r="C184" s="8"/>
    </row>
    <row r="185" spans="1:3" x14ac:dyDescent="0.25">
      <c r="A185" s="8"/>
      <c r="B185" s="8"/>
      <c r="C185" s="8"/>
    </row>
    <row r="186" spans="1:3" x14ac:dyDescent="0.25">
      <c r="A186" s="8"/>
      <c r="B186" s="8"/>
      <c r="C186" s="8"/>
    </row>
    <row r="187" spans="1:3" x14ac:dyDescent="0.25">
      <c r="A187" s="8"/>
      <c r="B187" s="8"/>
      <c r="C187" s="8"/>
    </row>
    <row r="188" spans="1:3" x14ac:dyDescent="0.25">
      <c r="A188" s="8"/>
      <c r="B188" s="8"/>
      <c r="C188" s="8"/>
    </row>
    <row r="189" spans="1:3" x14ac:dyDescent="0.25">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4" ht="29.25" customHeight="1" x14ac:dyDescent="0.25">
      <c r="A1" s="493" t="s">
        <v>788</v>
      </c>
      <c r="B1" s="478"/>
      <c r="C1" s="1699" t="s">
        <v>741</v>
      </c>
      <c r="D1" s="1700"/>
    </row>
    <row r="2" spans="1:4" x14ac:dyDescent="0.25">
      <c r="A2" s="127" t="s">
        <v>868</v>
      </c>
      <c r="B2" s="105"/>
      <c r="C2" s="128"/>
      <c r="D2" s="122"/>
    </row>
    <row r="3" spans="1:4" ht="13.8" thickBot="1" x14ac:dyDescent="0.3">
      <c r="A3" s="1689"/>
      <c r="B3" s="1690"/>
      <c r="C3" s="1690"/>
      <c r="D3" s="827"/>
    </row>
    <row r="4" spans="1:4" ht="39" customHeight="1" thickBot="1" x14ac:dyDescent="0.3">
      <c r="A4" s="446" t="s">
        <v>867</v>
      </c>
      <c r="B4" s="1686" t="s">
        <v>790</v>
      </c>
      <c r="C4" s="1687"/>
      <c r="D4" s="1688"/>
    </row>
    <row r="5" spans="1:4" ht="13.8" thickBot="1" x14ac:dyDescent="0.3">
      <c r="A5" s="102" t="s">
        <v>561</v>
      </c>
      <c r="B5" s="240"/>
      <c r="C5" s="239"/>
      <c r="D5" s="985">
        <v>44196</v>
      </c>
    </row>
    <row r="6" spans="1:4" ht="40.5" customHeight="1" thickBot="1" x14ac:dyDescent="0.3">
      <c r="A6" s="1704" t="s">
        <v>2007</v>
      </c>
      <c r="B6" s="1705"/>
      <c r="C6" s="1705"/>
      <c r="D6" s="490"/>
    </row>
    <row r="7" spans="1:4" ht="30" customHeight="1" thickBot="1" x14ac:dyDescent="0.3">
      <c r="A7" s="1704" t="s">
        <v>2008</v>
      </c>
      <c r="B7" s="1705"/>
      <c r="C7" s="1705"/>
      <c r="D7" s="490"/>
    </row>
    <row r="8" spans="1:4" ht="13.8" thickBot="1" x14ac:dyDescent="0.3">
      <c r="A8" s="1704" t="s">
        <v>2000</v>
      </c>
      <c r="B8" s="1705"/>
      <c r="C8" s="1705"/>
      <c r="D8" s="490"/>
    </row>
    <row r="9" spans="1:4" ht="13.8" thickBot="1" x14ac:dyDescent="0.3">
      <c r="A9" s="1704" t="s">
        <v>2009</v>
      </c>
      <c r="B9" s="1705"/>
      <c r="C9" s="1705"/>
      <c r="D9" s="490"/>
    </row>
    <row r="10" spans="1:4" ht="13.8" thickBot="1" x14ac:dyDescent="0.3">
      <c r="A10" s="1704" t="s">
        <v>2002</v>
      </c>
      <c r="B10" s="1705"/>
      <c r="C10" s="1705"/>
      <c r="D10" s="490"/>
    </row>
    <row r="11" spans="1:4" ht="33" customHeight="1" thickBot="1" x14ac:dyDescent="0.3">
      <c r="A11" s="1706" t="s">
        <v>791</v>
      </c>
      <c r="B11" s="1707"/>
      <c r="C11" s="1707"/>
      <c r="D11" s="1072"/>
    </row>
    <row r="12" spans="1:4" ht="68.25" customHeight="1" thickBot="1" x14ac:dyDescent="0.3">
      <c r="A12" s="1115" t="s">
        <v>734</v>
      </c>
      <c r="B12" s="1116" t="s">
        <v>719</v>
      </c>
      <c r="C12" s="1117" t="s">
        <v>792</v>
      </c>
      <c r="D12" s="1073"/>
    </row>
    <row r="13" spans="1:4" ht="68.25" customHeight="1" thickBot="1" x14ac:dyDescent="0.3">
      <c r="A13" s="1118" t="s">
        <v>793</v>
      </c>
      <c r="B13" s="1119" t="s">
        <v>725</v>
      </c>
      <c r="C13" s="1120" t="s">
        <v>794</v>
      </c>
      <c r="D13" s="1074"/>
    </row>
    <row r="14" spans="1:4" ht="68.25" customHeight="1" thickBot="1" x14ac:dyDescent="0.3">
      <c r="A14" s="1118" t="s">
        <v>795</v>
      </c>
      <c r="B14" s="1119" t="s">
        <v>728</v>
      </c>
      <c r="C14" s="1117" t="s">
        <v>796</v>
      </c>
      <c r="D14" s="1073"/>
    </row>
    <row r="15" spans="1:4" ht="68.25" customHeight="1" thickBot="1" x14ac:dyDescent="0.3">
      <c r="A15" s="1118" t="s">
        <v>797</v>
      </c>
      <c r="B15" s="1119" t="s">
        <v>729</v>
      </c>
      <c r="C15" s="1117" t="s">
        <v>798</v>
      </c>
      <c r="D15" s="1073"/>
    </row>
    <row r="16" spans="1:4" ht="68.25" customHeight="1" thickBot="1" x14ac:dyDescent="0.3">
      <c r="A16" s="1118" t="s">
        <v>799</v>
      </c>
      <c r="B16" s="1119" t="s">
        <v>730</v>
      </c>
      <c r="C16" s="1117" t="s">
        <v>800</v>
      </c>
      <c r="D16" s="1073"/>
    </row>
    <row r="17" spans="1:4" ht="24" customHeight="1" x14ac:dyDescent="0.25">
      <c r="A17" s="496"/>
      <c r="B17" s="497"/>
      <c r="C17" s="498"/>
      <c r="D17" s="498"/>
    </row>
    <row r="18" spans="1:4" ht="52.5" customHeight="1" x14ac:dyDescent="0.25">
      <c r="A18" s="1703" t="s">
        <v>801</v>
      </c>
      <c r="B18" s="1703"/>
      <c r="C18" s="1703"/>
      <c r="D18" s="499"/>
    </row>
    <row r="19" spans="1:4" ht="15.75" customHeight="1" x14ac:dyDescent="0.25">
      <c r="A19" s="492"/>
    </row>
    <row r="88" spans="2:4" ht="96" customHeight="1" x14ac:dyDescent="0.25">
      <c r="B88" s="166"/>
      <c r="C88" s="166"/>
      <c r="D88" s="166"/>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tabColor theme="0" tint="-0.14999847407452621"/>
  </sheetPr>
  <dimension ref="A1:G176"/>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1" style="18" customWidth="1"/>
    <col min="2" max="2" width="36.6640625" style="18" customWidth="1"/>
    <col min="3" max="7" width="15.6640625" style="18" customWidth="1"/>
    <col min="8" max="16384" width="9.109375" style="18"/>
  </cols>
  <sheetData>
    <row r="1" spans="1:7" ht="24.75" customHeight="1" x14ac:dyDescent="0.25">
      <c r="A1" s="493" t="s">
        <v>1235</v>
      </c>
      <c r="B1" s="1699" t="s">
        <v>741</v>
      </c>
      <c r="C1" s="1699"/>
      <c r="D1" s="1699"/>
      <c r="E1" s="1699"/>
      <c r="F1" s="1699"/>
      <c r="G1" s="1700"/>
    </row>
    <row r="2" spans="1:7" ht="15" customHeight="1" x14ac:dyDescent="0.25">
      <c r="A2" s="123" t="s">
        <v>1236</v>
      </c>
      <c r="B2" s="229"/>
      <c r="C2" s="229"/>
      <c r="D2" s="229"/>
      <c r="E2" s="229"/>
      <c r="F2" s="229"/>
      <c r="G2" s="582"/>
    </row>
    <row r="3" spans="1:7" ht="27" customHeight="1" x14ac:dyDescent="0.25">
      <c r="A3" s="2254" t="s">
        <v>399</v>
      </c>
      <c r="B3" s="2255"/>
      <c r="C3" s="2255"/>
      <c r="D3" s="2255"/>
      <c r="E3" s="2255"/>
      <c r="F3" s="2255"/>
      <c r="G3" s="2256"/>
    </row>
    <row r="4" spans="1:7" ht="13.8" thickBot="1" x14ac:dyDescent="0.3">
      <c r="A4" s="2230"/>
      <c r="B4" s="2248"/>
      <c r="C4" s="841"/>
      <c r="D4" s="841"/>
      <c r="E4" s="841"/>
      <c r="F4" s="841"/>
      <c r="G4" s="829"/>
    </row>
    <row r="5" spans="1:7" ht="39.75" customHeight="1" thickBot="1" x14ac:dyDescent="0.3">
      <c r="A5" s="446" t="s">
        <v>601</v>
      </c>
      <c r="B5" s="1729" t="s">
        <v>1257</v>
      </c>
      <c r="C5" s="1730"/>
      <c r="D5" s="1730"/>
      <c r="E5" s="1687"/>
      <c r="F5" s="1687"/>
      <c r="G5" s="1688"/>
    </row>
    <row r="6" spans="1:7" ht="15.75" customHeight="1" thickBot="1" x14ac:dyDescent="0.3">
      <c r="A6" s="165" t="s">
        <v>561</v>
      </c>
      <c r="B6" s="400"/>
      <c r="C6" s="504"/>
      <c r="D6" s="935"/>
      <c r="E6" s="504"/>
      <c r="F6" s="504"/>
      <c r="G6" s="1007">
        <v>44196</v>
      </c>
    </row>
    <row r="7" spans="1:7" ht="13.8" thickBot="1" x14ac:dyDescent="0.3">
      <c r="A7" s="2383" t="s">
        <v>2189</v>
      </c>
      <c r="B7" s="2384"/>
      <c r="C7" s="2384"/>
      <c r="D7" s="2384"/>
      <c r="E7" s="2384"/>
      <c r="F7" s="2384"/>
      <c r="G7" s="2385"/>
    </row>
    <row r="8" spans="1:7" ht="17.25" customHeight="1" thickBot="1" x14ac:dyDescent="0.3">
      <c r="A8" s="2383" t="s">
        <v>2190</v>
      </c>
      <c r="B8" s="2384"/>
      <c r="C8" s="2384"/>
      <c r="D8" s="2384"/>
      <c r="E8" s="2384"/>
      <c r="F8" s="2384"/>
      <c r="G8" s="2385"/>
    </row>
    <row r="9" spans="1:7" ht="66.75" customHeight="1" thickBot="1" x14ac:dyDescent="0.3">
      <c r="A9" s="2383" t="s">
        <v>2191</v>
      </c>
      <c r="B9" s="2384"/>
      <c r="C9" s="2384"/>
      <c r="D9" s="2384"/>
      <c r="E9" s="2384"/>
      <c r="F9" s="2384"/>
      <c r="G9" s="2385"/>
    </row>
    <row r="10" spans="1:7" ht="13.8" thickBot="1" x14ac:dyDescent="0.3">
      <c r="A10" s="2383" t="s">
        <v>2079</v>
      </c>
      <c r="B10" s="2384"/>
      <c r="C10" s="2384"/>
      <c r="D10" s="2384"/>
      <c r="E10" s="2384"/>
      <c r="F10" s="2384"/>
      <c r="G10" s="2385"/>
    </row>
    <row r="11" spans="1:7" ht="40.5" customHeight="1" thickBot="1" x14ac:dyDescent="0.3">
      <c r="A11" s="2383" t="s">
        <v>2192</v>
      </c>
      <c r="B11" s="2384"/>
      <c r="C11" s="2384"/>
      <c r="D11" s="2384"/>
      <c r="E11" s="2384"/>
      <c r="F11" s="2384"/>
      <c r="G11" s="2385"/>
    </row>
    <row r="12" spans="1:7" ht="25.5" customHeight="1" thickBot="1" x14ac:dyDescent="0.3">
      <c r="A12" s="2383" t="s">
        <v>2193</v>
      </c>
      <c r="B12" s="2384"/>
      <c r="C12" s="2384"/>
      <c r="D12" s="2384"/>
      <c r="E12" s="2384"/>
      <c r="F12" s="2384"/>
      <c r="G12" s="2385"/>
    </row>
    <row r="13" spans="1:7" ht="13.8" thickBot="1" x14ac:dyDescent="0.3">
      <c r="A13" s="650"/>
      <c r="B13" s="21"/>
      <c r="C13" s="21"/>
      <c r="D13" s="21"/>
      <c r="E13" s="22"/>
      <c r="F13" s="21"/>
      <c r="G13" s="125"/>
    </row>
    <row r="14" spans="1:7" ht="13.8" thickBot="1" x14ac:dyDescent="0.3">
      <c r="A14" s="2378" t="s">
        <v>1247</v>
      </c>
      <c r="B14" s="2378"/>
      <c r="C14" s="595" t="s">
        <v>769</v>
      </c>
      <c r="D14" s="604" t="s">
        <v>770</v>
      </c>
      <c r="E14" s="606" t="s">
        <v>774</v>
      </c>
      <c r="F14" s="604" t="s">
        <v>775</v>
      </c>
      <c r="G14" s="606" t="s">
        <v>778</v>
      </c>
    </row>
    <row r="15" spans="1:7" ht="21" thickBot="1" x14ac:dyDescent="0.3">
      <c r="A15" s="2379"/>
      <c r="B15" s="2379"/>
      <c r="C15" s="990" t="s">
        <v>1237</v>
      </c>
      <c r="D15" s="989" t="s">
        <v>1238</v>
      </c>
      <c r="E15" s="952" t="s">
        <v>1239</v>
      </c>
      <c r="F15" s="989" t="s">
        <v>1240</v>
      </c>
      <c r="G15" s="973" t="s">
        <v>1241</v>
      </c>
    </row>
    <row r="16" spans="1:7" ht="13.8" thickBot="1" x14ac:dyDescent="0.3">
      <c r="A16" s="675">
        <v>1</v>
      </c>
      <c r="B16" s="597" t="s">
        <v>1242</v>
      </c>
      <c r="C16" s="675"/>
      <c r="D16" s="676"/>
      <c r="E16" s="675"/>
      <c r="F16" s="676" t="s">
        <v>1022</v>
      </c>
      <c r="G16" s="675"/>
    </row>
    <row r="17" spans="1:7" ht="13.8" thickBot="1" x14ac:dyDescent="0.3">
      <c r="A17" s="950">
        <v>2</v>
      </c>
      <c r="B17" s="953" t="s">
        <v>1244</v>
      </c>
      <c r="C17" s="950"/>
      <c r="D17" s="951"/>
      <c r="E17" s="950"/>
      <c r="F17" s="951"/>
      <c r="G17" s="953" t="s">
        <v>1243</v>
      </c>
    </row>
    <row r="18" spans="1:7" ht="15" customHeight="1" thickBot="1" x14ac:dyDescent="0.3">
      <c r="A18" s="677">
        <v>3</v>
      </c>
      <c r="B18" s="678" t="s">
        <v>1245</v>
      </c>
      <c r="C18" s="675"/>
      <c r="D18" s="676"/>
      <c r="E18" s="675"/>
      <c r="F18" s="669"/>
      <c r="G18" s="675"/>
    </row>
    <row r="19" spans="1:7" ht="13.8" thickBot="1" x14ac:dyDescent="0.3">
      <c r="A19" s="606">
        <v>4</v>
      </c>
      <c r="B19" s="1006" t="s">
        <v>1246</v>
      </c>
      <c r="C19" s="606"/>
      <c r="D19" s="604"/>
      <c r="E19" s="606"/>
      <c r="F19" s="604"/>
      <c r="G19" s="606" t="s">
        <v>1243</v>
      </c>
    </row>
    <row r="20" spans="1:7" ht="30" customHeight="1" thickBot="1" x14ac:dyDescent="0.3">
      <c r="A20" s="995" t="s">
        <v>2548</v>
      </c>
      <c r="B20" s="593"/>
      <c r="C20" s="593"/>
      <c r="D20" s="593"/>
    </row>
    <row r="21" spans="1:7" ht="99.9" customHeight="1" thickBot="1" x14ac:dyDescent="0.3">
      <c r="A21" s="2380"/>
      <c r="B21" s="2381"/>
      <c r="C21" s="2381"/>
      <c r="D21" s="2381"/>
      <c r="E21" s="2381"/>
      <c r="F21" s="2381"/>
      <c r="G21" s="2382"/>
    </row>
    <row r="22" spans="1:7" x14ac:dyDescent="0.25">
      <c r="A22" s="679"/>
      <c r="B22" s="593"/>
      <c r="C22" s="655"/>
      <c r="D22" s="655"/>
      <c r="E22" s="655"/>
      <c r="F22" s="655"/>
      <c r="G22" s="655"/>
    </row>
    <row r="23" spans="1:7" ht="62.25" customHeight="1" x14ac:dyDescent="0.25">
      <c r="A23" s="2289" t="s">
        <v>1327</v>
      </c>
      <c r="B23" s="2289"/>
      <c r="C23" s="2289"/>
      <c r="D23" s="2289"/>
      <c r="E23" s="2289"/>
      <c r="F23" s="2289"/>
      <c r="G23" s="2289"/>
    </row>
    <row r="24" spans="1:7" x14ac:dyDescent="0.25">
      <c r="A24" s="2386" t="s">
        <v>910</v>
      </c>
      <c r="B24" s="2386"/>
      <c r="C24" s="2386"/>
      <c r="D24" s="2386"/>
      <c r="E24" s="2386"/>
      <c r="F24" s="2386"/>
      <c r="G24" s="2386"/>
    </row>
    <row r="25" spans="1:7" x14ac:dyDescent="0.25">
      <c r="A25" s="2253" t="s">
        <v>1216</v>
      </c>
      <c r="B25" s="2253"/>
      <c r="C25" s="2253"/>
      <c r="D25" s="2253"/>
      <c r="E25" s="2253"/>
      <c r="F25" s="2253"/>
      <c r="G25" s="2253"/>
    </row>
    <row r="26" spans="1:7" ht="42.75" customHeight="1" x14ac:dyDescent="0.25">
      <c r="A26" s="2356" t="s">
        <v>2194</v>
      </c>
      <c r="B26" s="2356"/>
      <c r="C26" s="2356"/>
      <c r="D26" s="2356"/>
      <c r="E26" s="2356"/>
      <c r="F26" s="2356"/>
      <c r="G26" s="2356"/>
    </row>
    <row r="27" spans="1:7" ht="66.75" customHeight="1" x14ac:dyDescent="0.25">
      <c r="A27" s="2356" t="s">
        <v>2195</v>
      </c>
      <c r="B27" s="2356"/>
      <c r="C27" s="2356"/>
      <c r="D27" s="2356"/>
      <c r="E27" s="2356"/>
      <c r="F27" s="2356"/>
      <c r="G27" s="2356"/>
    </row>
    <row r="28" spans="1:7" ht="66.75" customHeight="1" x14ac:dyDescent="0.25">
      <c r="A28" s="2356" t="s">
        <v>2196</v>
      </c>
      <c r="B28" s="2356"/>
      <c r="C28" s="2356"/>
      <c r="D28" s="2356"/>
      <c r="E28" s="2356"/>
      <c r="F28" s="2356"/>
      <c r="G28" s="2356"/>
    </row>
    <row r="29" spans="1:7" ht="78.75" customHeight="1" x14ac:dyDescent="0.25">
      <c r="A29" s="2356" t="s">
        <v>2197</v>
      </c>
      <c r="B29" s="2356"/>
      <c r="C29" s="2356"/>
      <c r="D29" s="2356"/>
      <c r="E29" s="2356"/>
      <c r="F29" s="2356"/>
      <c r="G29" s="2356"/>
    </row>
    <row r="30" spans="1:7" ht="76.5" customHeight="1" x14ac:dyDescent="0.25">
      <c r="A30" s="2356" t="s">
        <v>2198</v>
      </c>
      <c r="B30" s="2356"/>
      <c r="C30" s="2356"/>
      <c r="D30" s="2356"/>
      <c r="E30" s="2356"/>
      <c r="F30" s="2356"/>
      <c r="G30" s="2356"/>
    </row>
    <row r="31" spans="1:7" x14ac:dyDescent="0.25">
      <c r="A31" s="8"/>
      <c r="B31" s="8"/>
    </row>
    <row r="32" spans="1:7"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sheetData>
  <mergeCells count="21">
    <mergeCell ref="A30:G30"/>
    <mergeCell ref="B1:G1"/>
    <mergeCell ref="B5:G5"/>
    <mergeCell ref="A7:G7"/>
    <mergeCell ref="A8:G8"/>
    <mergeCell ref="A9:G9"/>
    <mergeCell ref="A10:G10"/>
    <mergeCell ref="A26:G26"/>
    <mergeCell ref="A27:G27"/>
    <mergeCell ref="A28:G28"/>
    <mergeCell ref="A29:G29"/>
    <mergeCell ref="A24:G24"/>
    <mergeCell ref="A25:G25"/>
    <mergeCell ref="A11:G11"/>
    <mergeCell ref="A12:G12"/>
    <mergeCell ref="A14:A15"/>
    <mergeCell ref="A3:G3"/>
    <mergeCell ref="B14:B15"/>
    <mergeCell ref="A23:G23"/>
    <mergeCell ref="A4:B4"/>
    <mergeCell ref="A21:G21"/>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09375" defaultRowHeight="13.2" x14ac:dyDescent="0.25"/>
  <cols>
    <col min="1" max="1" width="10.44140625" style="18" customWidth="1"/>
    <col min="2" max="2" width="2.5546875" style="18" bestFit="1" customWidth="1"/>
    <col min="3" max="3" width="2.44140625" style="18" bestFit="1" customWidth="1"/>
    <col min="4" max="5" width="75.6640625" style="18" customWidth="1"/>
    <col min="6" max="16384" width="9.109375" style="18"/>
  </cols>
  <sheetData>
    <row r="1" spans="1:5" ht="24.75" customHeight="1" x14ac:dyDescent="0.25">
      <c r="A1" s="493" t="s">
        <v>1248</v>
      </c>
      <c r="B1" s="1699" t="s">
        <v>741</v>
      </c>
      <c r="C1" s="1699"/>
      <c r="D1" s="1699"/>
      <c r="E1" s="454"/>
    </row>
    <row r="2" spans="1:5" ht="15" customHeight="1" x14ac:dyDescent="0.25">
      <c r="A2" s="123" t="s">
        <v>1651</v>
      </c>
      <c r="B2" s="229"/>
      <c r="C2" s="229"/>
      <c r="D2" s="229"/>
      <c r="E2" s="582"/>
    </row>
    <row r="3" spans="1:5" ht="13.8" thickBot="1" x14ac:dyDescent="0.3">
      <c r="A3" s="2387"/>
      <c r="B3" s="2388"/>
      <c r="C3" s="828"/>
      <c r="D3" s="828"/>
      <c r="E3" s="829"/>
    </row>
    <row r="4" spans="1:5" ht="42.75" customHeight="1" thickBot="1" x14ac:dyDescent="0.3">
      <c r="A4" s="446" t="s">
        <v>601</v>
      </c>
      <c r="B4" s="1686" t="s">
        <v>1258</v>
      </c>
      <c r="C4" s="1687"/>
      <c r="D4" s="1688"/>
      <c r="E4" s="1688"/>
    </row>
    <row r="5" spans="1:5" ht="15" customHeight="1" thickBot="1" x14ac:dyDescent="0.3">
      <c r="A5" s="102" t="s">
        <v>561</v>
      </c>
      <c r="B5" s="242"/>
      <c r="C5" s="623"/>
      <c r="D5" s="936"/>
      <c r="E5" s="996">
        <v>44196</v>
      </c>
    </row>
    <row r="6" spans="1:5" ht="29.25" customHeight="1" thickBot="1" x14ac:dyDescent="0.3">
      <c r="A6" s="1678" t="s">
        <v>2199</v>
      </c>
      <c r="B6" s="1679"/>
      <c r="C6" s="1679"/>
      <c r="D6" s="1679"/>
      <c r="E6" s="1893"/>
    </row>
    <row r="7" spans="1:5" ht="27.75" customHeight="1" x14ac:dyDescent="0.25">
      <c r="A7" s="1680" t="s">
        <v>2200</v>
      </c>
      <c r="B7" s="1681"/>
      <c r="C7" s="1681"/>
      <c r="D7" s="1681"/>
      <c r="E7" s="1881"/>
    </row>
    <row r="8" spans="1:5" ht="62.25" customHeight="1" thickBot="1" x14ac:dyDescent="0.3">
      <c r="A8" s="2390" t="s">
        <v>2204</v>
      </c>
      <c r="B8" s="2391"/>
      <c r="C8" s="2391"/>
      <c r="D8" s="2391"/>
      <c r="E8" s="2392"/>
    </row>
    <row r="9" spans="1:5" ht="13.8" thickBot="1" x14ac:dyDescent="0.3">
      <c r="A9" s="1704" t="s">
        <v>2048</v>
      </c>
      <c r="B9" s="1705"/>
      <c r="C9" s="1705"/>
      <c r="D9" s="1705"/>
      <c r="E9" s="633"/>
    </row>
    <row r="10" spans="1:5" ht="13.8" thickBot="1" x14ac:dyDescent="0.3">
      <c r="A10" s="1704" t="s">
        <v>2201</v>
      </c>
      <c r="B10" s="1705"/>
      <c r="C10" s="1705"/>
      <c r="D10" s="1705"/>
      <c r="E10" s="633"/>
    </row>
    <row r="11" spans="1:5" ht="13.8" thickBot="1" x14ac:dyDescent="0.3">
      <c r="A11" s="1704" t="s">
        <v>2006</v>
      </c>
      <c r="B11" s="1705"/>
      <c r="C11" s="1705"/>
      <c r="D11" s="1705"/>
      <c r="E11" s="633"/>
    </row>
    <row r="12" spans="1:5" ht="13.8" thickBot="1" x14ac:dyDescent="0.3">
      <c r="A12" s="1221"/>
      <c r="B12" s="1222"/>
      <c r="C12" s="1222"/>
      <c r="D12" s="1222"/>
      <c r="E12" s="1223"/>
    </row>
    <row r="13" spans="1:5" ht="32.25" customHeight="1" thickBot="1" x14ac:dyDescent="0.3">
      <c r="A13" s="2393" t="s">
        <v>1249</v>
      </c>
      <c r="B13" s="2394"/>
      <c r="C13" s="2394"/>
      <c r="D13" s="2394"/>
      <c r="E13" s="2395"/>
    </row>
    <row r="14" spans="1:5" ht="73.5" customHeight="1" thickBot="1" x14ac:dyDescent="0.3">
      <c r="A14" s="1115" t="s">
        <v>1250</v>
      </c>
      <c r="B14" s="1220" t="s">
        <v>719</v>
      </c>
      <c r="C14" s="2389" t="s">
        <v>2202</v>
      </c>
      <c r="D14" s="2389"/>
      <c r="E14" s="1218"/>
    </row>
    <row r="15" spans="1:5" ht="73.5" customHeight="1" thickBot="1" x14ac:dyDescent="0.3">
      <c r="A15" s="1115" t="s">
        <v>1251</v>
      </c>
      <c r="B15" s="1220" t="s">
        <v>725</v>
      </c>
      <c r="C15" s="2389" t="s">
        <v>1252</v>
      </c>
      <c r="D15" s="2389"/>
      <c r="E15" s="1218"/>
    </row>
    <row r="16" spans="1:5" ht="73.5" customHeight="1" thickBot="1" x14ac:dyDescent="0.3">
      <c r="A16" s="1115" t="s">
        <v>1253</v>
      </c>
      <c r="B16" s="1220" t="s">
        <v>728</v>
      </c>
      <c r="C16" s="2389" t="s">
        <v>1254</v>
      </c>
      <c r="D16" s="2389"/>
      <c r="E16" s="1218"/>
    </row>
    <row r="17" spans="1:5" ht="73.5" customHeight="1" thickBot="1" x14ac:dyDescent="0.3">
      <c r="A17" s="1115" t="s">
        <v>1255</v>
      </c>
      <c r="B17" s="1220" t="s">
        <v>729</v>
      </c>
      <c r="C17" s="2389" t="s">
        <v>1256</v>
      </c>
      <c r="D17" s="2389"/>
      <c r="E17" s="1218"/>
    </row>
    <row r="18" spans="1:5" x14ac:dyDescent="0.25">
      <c r="A18" s="8"/>
      <c r="B18" s="8"/>
    </row>
    <row r="19" spans="1:5" ht="96" customHeight="1" x14ac:dyDescent="0.25">
      <c r="A19" s="1877" t="s">
        <v>2203</v>
      </c>
      <c r="B19" s="1862"/>
      <c r="C19" s="1862"/>
      <c r="D19" s="1862"/>
      <c r="E19" s="1862"/>
    </row>
    <row r="20" spans="1:5" x14ac:dyDescent="0.25">
      <c r="A20" s="8"/>
      <c r="B20" s="8"/>
    </row>
    <row r="21" spans="1:5" x14ac:dyDescent="0.25">
      <c r="A21" s="8"/>
      <c r="B21" s="8"/>
    </row>
    <row r="22" spans="1:5" x14ac:dyDescent="0.25">
      <c r="A22" s="8"/>
      <c r="B22" s="8"/>
    </row>
    <row r="23" spans="1:5" x14ac:dyDescent="0.25">
      <c r="A23" s="8"/>
      <c r="B23" s="8"/>
    </row>
    <row r="24" spans="1:5" x14ac:dyDescent="0.25">
      <c r="A24" s="8"/>
      <c r="B24" s="8"/>
    </row>
    <row r="25" spans="1:5" x14ac:dyDescent="0.25">
      <c r="A25" s="8"/>
      <c r="B25" s="8"/>
    </row>
    <row r="26" spans="1:5" x14ac:dyDescent="0.25">
      <c r="A26" s="8"/>
      <c r="B26" s="8"/>
    </row>
    <row r="27" spans="1:5" x14ac:dyDescent="0.25">
      <c r="A27" s="8"/>
      <c r="B27" s="8"/>
    </row>
    <row r="28" spans="1:5" x14ac:dyDescent="0.25">
      <c r="A28" s="8"/>
      <c r="B28" s="8"/>
    </row>
    <row r="29" spans="1:5" x14ac:dyDescent="0.25">
      <c r="A29" s="8"/>
      <c r="B29" s="8"/>
    </row>
    <row r="30" spans="1:5" x14ac:dyDescent="0.25">
      <c r="A30" s="8"/>
      <c r="B30" s="8"/>
    </row>
    <row r="31" spans="1:5" x14ac:dyDescent="0.25">
      <c r="A31" s="8"/>
      <c r="B31" s="8"/>
    </row>
    <row r="32" spans="1:5"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tabColor theme="0" tint="-0.14999847407452621"/>
  </sheetPr>
  <dimension ref="A1:H136"/>
  <sheetViews>
    <sheetView zoomScale="85" zoomScaleNormal="85" zoomScaleSheetLayoutView="100" workbookViewId="0">
      <pane xSplit="8" ySplit="6" topLeftCell="I7" activePane="bottomRight" state="frozen"/>
      <selection pane="topRight"/>
      <selection pane="bottomLeft"/>
      <selection pane="bottomRight" sqref="A1:B1"/>
    </sheetView>
  </sheetViews>
  <sheetFormatPr defaultColWidth="9.109375" defaultRowHeight="13.2" x14ac:dyDescent="0.25"/>
  <cols>
    <col min="1" max="1" width="2.88671875" style="18" customWidth="1"/>
    <col min="2" max="2" width="50.6640625" style="18" customWidth="1"/>
    <col min="3" max="8" width="15.6640625" style="18" customWidth="1"/>
    <col min="9" max="16384" width="9.109375" style="18"/>
  </cols>
  <sheetData>
    <row r="1" spans="1:8" ht="24.75" customHeight="1" x14ac:dyDescent="0.25">
      <c r="A1" s="1975" t="s">
        <v>1268</v>
      </c>
      <c r="B1" s="1976"/>
      <c r="C1" s="1699" t="s">
        <v>741</v>
      </c>
      <c r="D1" s="1699"/>
      <c r="E1" s="1699"/>
      <c r="F1" s="1699"/>
      <c r="G1" s="1699"/>
      <c r="H1" s="1700"/>
    </row>
    <row r="2" spans="1:8" ht="15" customHeight="1" x14ac:dyDescent="0.25">
      <c r="A2" s="2396" t="s">
        <v>1652</v>
      </c>
      <c r="B2" s="2397"/>
      <c r="C2" s="2397"/>
      <c r="D2" s="2397"/>
      <c r="E2" s="2397"/>
      <c r="F2" s="2397"/>
      <c r="G2" s="2397"/>
      <c r="H2" s="2398"/>
    </row>
    <row r="3" spans="1:8" ht="26.25" customHeight="1" x14ac:dyDescent="0.25">
      <c r="A3" s="2254" t="s">
        <v>399</v>
      </c>
      <c r="B3" s="2255"/>
      <c r="C3" s="2255"/>
      <c r="D3" s="2255"/>
      <c r="E3" s="2255"/>
      <c r="F3" s="2255"/>
      <c r="G3" s="2255"/>
      <c r="H3" s="2256"/>
    </row>
    <row r="4" spans="1:8" ht="13.8" thickBot="1" x14ac:dyDescent="0.3">
      <c r="A4" s="844"/>
      <c r="B4" s="845"/>
      <c r="C4" s="841"/>
      <c r="D4" s="841"/>
      <c r="E4" s="841"/>
      <c r="F4" s="828"/>
      <c r="G4" s="828"/>
      <c r="H4" s="829"/>
    </row>
    <row r="5" spans="1:8" ht="25.5" customHeight="1" thickBot="1" x14ac:dyDescent="0.3">
      <c r="A5" s="1686" t="s">
        <v>601</v>
      </c>
      <c r="B5" s="1731"/>
      <c r="C5" s="1729" t="s">
        <v>1957</v>
      </c>
      <c r="D5" s="1730"/>
      <c r="E5" s="1687"/>
      <c r="F5" s="1687"/>
      <c r="G5" s="1687"/>
      <c r="H5" s="1688"/>
    </row>
    <row r="6" spans="1:8" ht="15" customHeight="1" thickBot="1" x14ac:dyDescent="0.3">
      <c r="A6" s="102" t="s">
        <v>561</v>
      </c>
      <c r="B6" s="237"/>
      <c r="C6" s="934"/>
      <c r="D6" s="506"/>
      <c r="E6" s="506"/>
      <c r="F6" s="506"/>
      <c r="G6" s="506"/>
      <c r="H6" s="964">
        <v>44196</v>
      </c>
    </row>
    <row r="7" spans="1:8" ht="51.75" customHeight="1" thickBot="1" x14ac:dyDescent="0.3">
      <c r="A7" s="1883" t="s">
        <v>2205</v>
      </c>
      <c r="B7" s="1884"/>
      <c r="C7" s="1884"/>
      <c r="D7" s="1884"/>
      <c r="E7" s="1884"/>
      <c r="F7" s="1884"/>
      <c r="G7" s="1884"/>
      <c r="H7" s="1885"/>
    </row>
    <row r="8" spans="1:8" ht="144" customHeight="1" thickBot="1" x14ac:dyDescent="0.3">
      <c r="A8" s="1883" t="s">
        <v>2206</v>
      </c>
      <c r="B8" s="1884"/>
      <c r="C8" s="1884"/>
      <c r="D8" s="1884"/>
      <c r="E8" s="1884"/>
      <c r="F8" s="1884"/>
      <c r="G8" s="1884"/>
      <c r="H8" s="1885"/>
    </row>
    <row r="9" spans="1:8" ht="15.75" customHeight="1" thickBot="1" x14ac:dyDescent="0.3">
      <c r="A9" s="1883" t="s">
        <v>2207</v>
      </c>
      <c r="B9" s="1884"/>
      <c r="C9" s="1884"/>
      <c r="D9" s="1884"/>
      <c r="E9" s="1884"/>
      <c r="F9" s="1884"/>
      <c r="G9" s="1884"/>
      <c r="H9" s="1885"/>
    </row>
    <row r="10" spans="1:8" ht="13.8" thickBot="1" x14ac:dyDescent="0.3">
      <c r="A10" s="1883" t="s">
        <v>2079</v>
      </c>
      <c r="B10" s="1884"/>
      <c r="C10" s="1884"/>
      <c r="D10" s="1884"/>
      <c r="E10" s="1884"/>
      <c r="F10" s="1884"/>
      <c r="G10" s="1884"/>
      <c r="H10" s="1885"/>
    </row>
    <row r="11" spans="1:8" ht="13.8" thickBot="1" x14ac:dyDescent="0.3">
      <c r="A11" s="1883" t="s">
        <v>2216</v>
      </c>
      <c r="B11" s="1884"/>
      <c r="C11" s="1884"/>
      <c r="D11" s="1884"/>
      <c r="E11" s="1884"/>
      <c r="F11" s="1884"/>
      <c r="G11" s="1884"/>
      <c r="H11" s="1885"/>
    </row>
    <row r="12" spans="1:8" ht="27" customHeight="1" thickBot="1" x14ac:dyDescent="0.3">
      <c r="A12" s="1883" t="s">
        <v>2208</v>
      </c>
      <c r="B12" s="1884"/>
      <c r="C12" s="1884"/>
      <c r="D12" s="1884"/>
      <c r="E12" s="1884"/>
      <c r="F12" s="1884"/>
      <c r="G12" s="1884"/>
      <c r="H12" s="1885"/>
    </row>
    <row r="13" spans="1:8" ht="13.8" thickBot="1" x14ac:dyDescent="0.3">
      <c r="A13" s="507"/>
      <c r="B13" s="683"/>
      <c r="C13" s="683"/>
      <c r="D13" s="681"/>
      <c r="E13" s="681"/>
      <c r="F13" s="681"/>
      <c r="G13" s="554"/>
      <c r="H13" s="546"/>
    </row>
    <row r="14" spans="1:8" ht="13.8" thickBot="1" x14ac:dyDescent="0.3">
      <c r="A14" s="2404" t="s">
        <v>1270</v>
      </c>
      <c r="B14" s="2405"/>
      <c r="C14" s="684" t="s">
        <v>769</v>
      </c>
      <c r="D14" s="681" t="s">
        <v>770</v>
      </c>
      <c r="E14" s="662" t="s">
        <v>774</v>
      </c>
      <c r="F14" s="684" t="s">
        <v>775</v>
      </c>
      <c r="G14" s="546" t="s">
        <v>778</v>
      </c>
      <c r="H14" s="546" t="s">
        <v>837</v>
      </c>
    </row>
    <row r="15" spans="1:8" ht="36.75" customHeight="1" thickBot="1" x14ac:dyDescent="0.3">
      <c r="A15" s="2406"/>
      <c r="B15" s="2407"/>
      <c r="C15" s="2399" t="s">
        <v>1259</v>
      </c>
      <c r="D15" s="2400"/>
      <c r="E15" s="2399" t="s">
        <v>1260</v>
      </c>
      <c r="F15" s="2400"/>
      <c r="G15" s="2399" t="s">
        <v>1269</v>
      </c>
      <c r="H15" s="2401"/>
    </row>
    <row r="16" spans="1:8" ht="21" thickBot="1" x14ac:dyDescent="0.3">
      <c r="A16" s="663"/>
      <c r="B16" s="532" t="s">
        <v>1261</v>
      </c>
      <c r="C16" s="993" t="s">
        <v>990</v>
      </c>
      <c r="D16" s="993" t="s">
        <v>991</v>
      </c>
      <c r="E16" s="993" t="s">
        <v>990</v>
      </c>
      <c r="F16" s="993" t="s">
        <v>2215</v>
      </c>
      <c r="G16" s="1008" t="s">
        <v>950</v>
      </c>
      <c r="H16" s="992" t="s">
        <v>1262</v>
      </c>
    </row>
    <row r="17" spans="1:8" ht="13.8" thickBot="1" x14ac:dyDescent="0.3">
      <c r="A17" s="663">
        <v>1</v>
      </c>
      <c r="B17" s="532" t="s">
        <v>1039</v>
      </c>
      <c r="C17" s="512"/>
      <c r="D17" s="512"/>
      <c r="E17" s="512"/>
      <c r="F17" s="512"/>
      <c r="G17" s="663"/>
      <c r="H17" s="532"/>
    </row>
    <row r="18" spans="1:8" ht="13.8" thickBot="1" x14ac:dyDescent="0.3">
      <c r="A18" s="663">
        <v>2</v>
      </c>
      <c r="B18" s="532" t="s">
        <v>1049</v>
      </c>
      <c r="C18" s="512"/>
      <c r="D18" s="512"/>
      <c r="E18" s="512"/>
      <c r="F18" s="512"/>
      <c r="G18" s="663"/>
      <c r="H18" s="532"/>
    </row>
    <row r="19" spans="1:8" ht="13.8" thickBot="1" x14ac:dyDescent="0.3">
      <c r="A19" s="663">
        <v>3</v>
      </c>
      <c r="B19" s="532" t="s">
        <v>1050</v>
      </c>
      <c r="C19" s="512"/>
      <c r="D19" s="512"/>
      <c r="E19" s="512"/>
      <c r="F19" s="512"/>
      <c r="G19" s="663"/>
      <c r="H19" s="532"/>
    </row>
    <row r="20" spans="1:8" ht="13.8" thickBot="1" x14ac:dyDescent="0.3">
      <c r="A20" s="663">
        <v>4</v>
      </c>
      <c r="B20" s="532" t="s">
        <v>1263</v>
      </c>
      <c r="C20" s="512"/>
      <c r="D20" s="512"/>
      <c r="E20" s="512"/>
      <c r="F20" s="512"/>
      <c r="G20" s="663"/>
      <c r="H20" s="532"/>
    </row>
    <row r="21" spans="1:8" ht="13.8" thickBot="1" x14ac:dyDescent="0.3">
      <c r="A21" s="663">
        <v>5</v>
      </c>
      <c r="B21" s="532" t="s">
        <v>1052</v>
      </c>
      <c r="C21" s="512"/>
      <c r="D21" s="512"/>
      <c r="E21" s="512"/>
      <c r="F21" s="512"/>
      <c r="G21" s="663"/>
      <c r="H21" s="532"/>
    </row>
    <row r="22" spans="1:8" ht="13.8" thickBot="1" x14ac:dyDescent="0.3">
      <c r="A22" s="663">
        <v>6</v>
      </c>
      <c r="B22" s="532" t="s">
        <v>486</v>
      </c>
      <c r="C22" s="512"/>
      <c r="D22" s="512"/>
      <c r="E22" s="512"/>
      <c r="F22" s="512"/>
      <c r="G22" s="663"/>
      <c r="H22" s="532"/>
    </row>
    <row r="23" spans="1:8" ht="13.8" thickBot="1" x14ac:dyDescent="0.3">
      <c r="A23" s="663">
        <v>7</v>
      </c>
      <c r="B23" s="532" t="s">
        <v>491</v>
      </c>
      <c r="C23" s="512"/>
      <c r="D23" s="512"/>
      <c r="E23" s="512"/>
      <c r="F23" s="512"/>
      <c r="G23" s="663"/>
      <c r="H23" s="532"/>
    </row>
    <row r="24" spans="1:8" ht="13.8" thickBot="1" x14ac:dyDescent="0.3">
      <c r="A24" s="663">
        <v>8</v>
      </c>
      <c r="B24" s="532" t="s">
        <v>1042</v>
      </c>
      <c r="C24" s="512"/>
      <c r="D24" s="512"/>
      <c r="E24" s="512"/>
      <c r="F24" s="512"/>
      <c r="G24" s="663"/>
      <c r="H24" s="532"/>
    </row>
    <row r="25" spans="1:8" ht="13.8" thickBot="1" x14ac:dyDescent="0.3">
      <c r="A25" s="663">
        <v>9</v>
      </c>
      <c r="B25" s="532" t="s">
        <v>488</v>
      </c>
      <c r="C25" s="512"/>
      <c r="D25" s="512"/>
      <c r="E25" s="512"/>
      <c r="F25" s="512"/>
      <c r="G25" s="663"/>
      <c r="H25" s="532"/>
    </row>
    <row r="26" spans="1:8" ht="13.8" thickBot="1" x14ac:dyDescent="0.3">
      <c r="A26" s="663">
        <v>10</v>
      </c>
      <c r="B26" s="532" t="s">
        <v>1055</v>
      </c>
      <c r="C26" s="512"/>
      <c r="D26" s="512"/>
      <c r="E26" s="512"/>
      <c r="F26" s="512"/>
      <c r="G26" s="663"/>
      <c r="H26" s="532"/>
    </row>
    <row r="27" spans="1:8" ht="13.8" thickBot="1" x14ac:dyDescent="0.3">
      <c r="A27" s="686">
        <v>11</v>
      </c>
      <c r="B27" s="479" t="s">
        <v>1264</v>
      </c>
      <c r="C27" s="512"/>
      <c r="D27" s="512"/>
      <c r="E27" s="512"/>
      <c r="F27" s="512"/>
      <c r="G27" s="686"/>
      <c r="H27" s="479"/>
    </row>
    <row r="28" spans="1:8" ht="13.8" thickBot="1" x14ac:dyDescent="0.3">
      <c r="A28" s="686">
        <v>12</v>
      </c>
      <c r="B28" s="479" t="s">
        <v>1265</v>
      </c>
      <c r="C28" s="512"/>
      <c r="D28" s="512"/>
      <c r="E28" s="512"/>
      <c r="F28" s="512"/>
      <c r="G28" s="686"/>
      <c r="H28" s="479"/>
    </row>
    <row r="29" spans="1:8" ht="13.8" thickBot="1" x14ac:dyDescent="0.3">
      <c r="A29" s="663">
        <v>13</v>
      </c>
      <c r="B29" s="532" t="s">
        <v>1266</v>
      </c>
      <c r="C29" s="512"/>
      <c r="D29" s="512"/>
      <c r="E29" s="512"/>
      <c r="F29" s="512"/>
      <c r="G29" s="663"/>
      <c r="H29" s="532"/>
    </row>
    <row r="30" spans="1:8" ht="13.8" thickBot="1" x14ac:dyDescent="0.3">
      <c r="A30" s="663">
        <v>14</v>
      </c>
      <c r="B30" s="532" t="s">
        <v>1058</v>
      </c>
      <c r="C30" s="512"/>
      <c r="D30" s="512"/>
      <c r="E30" s="512"/>
      <c r="F30" s="512"/>
      <c r="G30" s="663"/>
      <c r="H30" s="532"/>
    </row>
    <row r="31" spans="1:8" ht="13.8" thickBot="1" x14ac:dyDescent="0.3">
      <c r="A31" s="663">
        <v>15</v>
      </c>
      <c r="B31" s="532" t="s">
        <v>1047</v>
      </c>
      <c r="C31" s="512"/>
      <c r="D31" s="512"/>
      <c r="E31" s="512"/>
      <c r="F31" s="512"/>
      <c r="G31" s="663"/>
      <c r="H31" s="532"/>
    </row>
    <row r="32" spans="1:8" ht="13.8" thickBot="1" x14ac:dyDescent="0.3">
      <c r="A32" s="663">
        <v>16</v>
      </c>
      <c r="B32" s="532" t="s">
        <v>1267</v>
      </c>
      <c r="C32" s="512"/>
      <c r="D32" s="512"/>
      <c r="E32" s="512"/>
      <c r="F32" s="512"/>
      <c r="G32" s="663"/>
      <c r="H32" s="532"/>
    </row>
    <row r="33" spans="1:8" ht="13.8" thickBot="1" x14ac:dyDescent="0.3">
      <c r="A33" s="663">
        <v>17</v>
      </c>
      <c r="B33" s="685" t="s">
        <v>415</v>
      </c>
      <c r="C33" s="512"/>
      <c r="D33" s="512"/>
      <c r="E33" s="512"/>
      <c r="F33" s="512"/>
      <c r="G33" s="663"/>
      <c r="H33" s="532"/>
    </row>
    <row r="34" spans="1:8" ht="30" customHeight="1" thickBot="1" x14ac:dyDescent="0.3">
      <c r="A34" s="1009" t="s">
        <v>2548</v>
      </c>
      <c r="B34" s="644"/>
      <c r="C34" s="644"/>
      <c r="D34" s="644"/>
      <c r="E34" s="644"/>
      <c r="F34" s="644"/>
      <c r="G34" s="644"/>
      <c r="H34" s="658"/>
    </row>
    <row r="35" spans="1:8" ht="99.9" customHeight="1" thickBot="1" x14ac:dyDescent="0.3">
      <c r="A35" s="2380"/>
      <c r="B35" s="2381"/>
      <c r="C35" s="2381"/>
      <c r="D35" s="2381"/>
      <c r="E35" s="2381"/>
      <c r="F35" s="2381"/>
      <c r="G35" s="2381"/>
      <c r="H35" s="2382"/>
    </row>
    <row r="36" spans="1:8" ht="14.25" customHeight="1" x14ac:dyDescent="0.25">
      <c r="A36" s="8"/>
      <c r="B36" s="8"/>
    </row>
    <row r="37" spans="1:8" ht="72.75" customHeight="1" x14ac:dyDescent="0.25">
      <c r="A37" s="2278" t="s">
        <v>1271</v>
      </c>
      <c r="B37" s="2278"/>
      <c r="C37" s="2278"/>
      <c r="D37" s="2278"/>
      <c r="E37" s="2278"/>
      <c r="F37" s="2278"/>
      <c r="G37" s="2278"/>
      <c r="H37" s="2278"/>
    </row>
    <row r="38" spans="1:8" x14ac:dyDescent="0.25">
      <c r="A38" s="2182" t="s">
        <v>910</v>
      </c>
      <c r="B38" s="2182"/>
      <c r="C38" s="2182"/>
      <c r="D38" s="2182"/>
      <c r="E38" s="2182"/>
      <c r="F38" s="2182"/>
      <c r="G38" s="2182"/>
      <c r="H38" s="2182"/>
    </row>
    <row r="39" spans="1:8" ht="27" customHeight="1" x14ac:dyDescent="0.25">
      <c r="A39" s="2402" t="s">
        <v>2209</v>
      </c>
      <c r="B39" s="2402"/>
      <c r="C39" s="2402"/>
      <c r="D39" s="2402"/>
      <c r="E39" s="2402"/>
      <c r="F39" s="2402"/>
      <c r="G39" s="2402"/>
      <c r="H39" s="2402"/>
    </row>
    <row r="40" spans="1:8" ht="90" customHeight="1" x14ac:dyDescent="0.25">
      <c r="A40" s="2402" t="s">
        <v>2210</v>
      </c>
      <c r="B40" s="2402"/>
      <c r="C40" s="2402"/>
      <c r="D40" s="2402"/>
      <c r="E40" s="2402"/>
      <c r="F40" s="2402"/>
      <c r="G40" s="2402"/>
      <c r="H40" s="2402"/>
    </row>
    <row r="41" spans="1:8" ht="15.75" customHeight="1" x14ac:dyDescent="0.25">
      <c r="A41" s="2182" t="s">
        <v>1216</v>
      </c>
      <c r="B41" s="2182"/>
      <c r="C41" s="2182"/>
      <c r="D41" s="2182"/>
      <c r="E41" s="2182"/>
      <c r="F41" s="2182"/>
      <c r="G41" s="2182"/>
      <c r="H41" s="2182"/>
    </row>
    <row r="42" spans="1:8" ht="77.25" customHeight="1" x14ac:dyDescent="0.25">
      <c r="A42" s="2402" t="s">
        <v>2211</v>
      </c>
      <c r="B42" s="2402"/>
      <c r="C42" s="2402"/>
      <c r="D42" s="2402"/>
      <c r="E42" s="2402"/>
      <c r="F42" s="2402"/>
      <c r="G42" s="2402"/>
      <c r="H42" s="2402"/>
    </row>
    <row r="43" spans="1:8" ht="81" customHeight="1" x14ac:dyDescent="0.25">
      <c r="A43" s="2402" t="s">
        <v>2212</v>
      </c>
      <c r="B43" s="2402"/>
      <c r="C43" s="2402"/>
      <c r="D43" s="2402"/>
      <c r="E43" s="2402"/>
      <c r="F43" s="2402"/>
      <c r="G43" s="2402"/>
      <c r="H43" s="2402"/>
    </row>
    <row r="44" spans="1:8" ht="76.5" customHeight="1" x14ac:dyDescent="0.25">
      <c r="A44" s="2402" t="s">
        <v>2213</v>
      </c>
      <c r="B44" s="2402"/>
      <c r="C44" s="2402"/>
      <c r="D44" s="2402"/>
      <c r="E44" s="2402"/>
      <c r="F44" s="2402"/>
      <c r="G44" s="2402"/>
      <c r="H44" s="2402"/>
    </row>
    <row r="45" spans="1:8" ht="27" customHeight="1" x14ac:dyDescent="0.25">
      <c r="A45" s="2402" t="s">
        <v>2214</v>
      </c>
      <c r="B45" s="2402"/>
      <c r="C45" s="2402"/>
      <c r="D45" s="2402"/>
      <c r="E45" s="2402"/>
      <c r="F45" s="2402"/>
      <c r="G45" s="2402"/>
      <c r="H45" s="2402"/>
    </row>
    <row r="46" spans="1:8" ht="14.25" customHeight="1" x14ac:dyDescent="0.25">
      <c r="A46" s="2402" t="s">
        <v>1272</v>
      </c>
      <c r="B46" s="2402"/>
      <c r="C46" s="2402"/>
      <c r="D46" s="2402"/>
      <c r="E46" s="2402"/>
      <c r="F46" s="2402"/>
      <c r="G46" s="2402"/>
      <c r="H46" s="2402"/>
    </row>
    <row r="47" spans="1:8" ht="16.5" customHeight="1" x14ac:dyDescent="0.25">
      <c r="A47" s="2403" t="s">
        <v>1273</v>
      </c>
      <c r="B47" s="2403"/>
      <c r="C47" s="2403"/>
      <c r="D47" s="2403"/>
      <c r="E47" s="2403"/>
      <c r="F47" s="2403"/>
      <c r="G47" s="2403"/>
      <c r="H47" s="2403"/>
    </row>
    <row r="48" spans="1:8" x14ac:dyDescent="0.25">
      <c r="A48" s="8"/>
      <c r="B48" s="8"/>
    </row>
    <row r="49" spans="1:2" ht="124.5" customHeight="1" x14ac:dyDescent="0.25"/>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sheetData>
  <mergeCells count="28">
    <mergeCell ref="A44:H44"/>
    <mergeCell ref="A45:H45"/>
    <mergeCell ref="A46:H46"/>
    <mergeCell ref="A47:H47"/>
    <mergeCell ref="A14:B15"/>
    <mergeCell ref="A38:H38"/>
    <mergeCell ref="A39:H39"/>
    <mergeCell ref="A40:H40"/>
    <mergeCell ref="A41:H41"/>
    <mergeCell ref="A42:H42"/>
    <mergeCell ref="A43:H43"/>
    <mergeCell ref="A37:H37"/>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4"/>
  <dimension ref="A1:U96"/>
  <sheetViews>
    <sheetView zoomScale="85" zoomScaleNormal="85" zoomScaleSheetLayoutView="100" workbookViewId="0">
      <pane xSplit="20" ySplit="5" topLeftCell="U6" activePane="bottomRight" state="frozen"/>
      <selection pane="topRight"/>
      <selection pane="bottomLeft"/>
      <selection pane="bottomRight" sqref="A1:B1"/>
    </sheetView>
  </sheetViews>
  <sheetFormatPr defaultColWidth="9.109375" defaultRowHeight="13.2" x14ac:dyDescent="0.25"/>
  <cols>
    <col min="1" max="1" width="2.88671875" style="18" customWidth="1"/>
    <col min="2" max="2" width="50.6640625" style="18" customWidth="1"/>
    <col min="3" max="20" width="10.6640625" style="18" customWidth="1"/>
    <col min="21" max="16384" width="9.109375" style="18"/>
  </cols>
  <sheetData>
    <row r="1" spans="1:21" ht="24.75" customHeight="1" x14ac:dyDescent="0.25">
      <c r="A1" s="1975" t="s">
        <v>1274</v>
      </c>
      <c r="B1" s="1976"/>
      <c r="C1" s="1699" t="s">
        <v>741</v>
      </c>
      <c r="D1" s="1699"/>
      <c r="E1" s="1699"/>
      <c r="F1" s="1699"/>
      <c r="G1" s="1699"/>
      <c r="H1" s="1699"/>
      <c r="I1" s="1699"/>
      <c r="J1" s="1699"/>
      <c r="K1" s="1699"/>
      <c r="L1" s="1699"/>
      <c r="M1" s="1699"/>
      <c r="N1" s="1699"/>
      <c r="O1" s="1699"/>
      <c r="P1" s="1699"/>
      <c r="Q1" s="1699"/>
      <c r="R1" s="1699"/>
      <c r="S1" s="1699"/>
      <c r="T1" s="1700"/>
    </row>
    <row r="2" spans="1:21" ht="15" customHeight="1" x14ac:dyDescent="0.25">
      <c r="A2" s="2396" t="s">
        <v>1659</v>
      </c>
      <c r="B2" s="2397"/>
      <c r="C2" s="2397"/>
      <c r="D2" s="2397"/>
      <c r="E2" s="2397"/>
      <c r="F2" s="2397"/>
      <c r="G2" s="2397"/>
      <c r="H2" s="2397"/>
      <c r="I2" s="2397"/>
      <c r="J2" s="2397"/>
      <c r="K2" s="2397"/>
      <c r="L2" s="2397"/>
      <c r="M2" s="2397"/>
      <c r="N2" s="2397"/>
      <c r="O2" s="2397"/>
      <c r="P2" s="2397"/>
      <c r="Q2" s="2397"/>
      <c r="R2" s="2397"/>
      <c r="S2" s="2397"/>
      <c r="T2" s="2398"/>
    </row>
    <row r="3" spans="1:21" ht="13.8" thickBot="1" x14ac:dyDescent="0.3">
      <c r="A3" s="846"/>
      <c r="B3" s="847"/>
      <c r="C3" s="828"/>
      <c r="D3" s="828"/>
      <c r="E3" s="828"/>
      <c r="F3" s="828"/>
      <c r="G3" s="828"/>
      <c r="H3" s="828"/>
      <c r="I3" s="828"/>
      <c r="J3" s="828"/>
      <c r="K3" s="828"/>
      <c r="L3" s="828"/>
      <c r="M3" s="828"/>
      <c r="N3" s="828"/>
      <c r="O3" s="828"/>
      <c r="P3" s="828"/>
      <c r="Q3" s="828"/>
      <c r="R3" s="828"/>
      <c r="S3" s="828"/>
      <c r="T3" s="829"/>
    </row>
    <row r="4" spans="1:21" ht="36" customHeight="1" thickBot="1" x14ac:dyDescent="0.3">
      <c r="A4" s="1686" t="s">
        <v>601</v>
      </c>
      <c r="B4" s="1879"/>
      <c r="C4" s="1686" t="s">
        <v>1275</v>
      </c>
      <c r="D4" s="1688"/>
      <c r="E4" s="1687"/>
      <c r="F4" s="1687"/>
      <c r="G4" s="1687"/>
      <c r="H4" s="1687"/>
      <c r="I4" s="1687"/>
      <c r="J4" s="1687"/>
      <c r="K4" s="1687"/>
      <c r="L4" s="1687"/>
      <c r="M4" s="1687"/>
      <c r="N4" s="1687"/>
      <c r="O4" s="1687"/>
      <c r="P4" s="1687"/>
      <c r="Q4" s="1687"/>
      <c r="R4" s="1687"/>
      <c r="S4" s="1687"/>
      <c r="T4" s="1688"/>
      <c r="U4" s="1077">
        <v>4041</v>
      </c>
    </row>
    <row r="5" spans="1:21" ht="15" customHeight="1" thickBot="1" x14ac:dyDescent="0.3">
      <c r="A5" s="102" t="s">
        <v>561</v>
      </c>
      <c r="B5" s="242"/>
      <c r="C5" s="242"/>
      <c r="D5" s="936"/>
      <c r="E5" s="506"/>
      <c r="F5" s="506"/>
      <c r="G5" s="506"/>
      <c r="H5" s="506"/>
      <c r="I5" s="506"/>
      <c r="J5" s="506"/>
      <c r="K5" s="506"/>
      <c r="L5" s="506"/>
      <c r="M5" s="506"/>
      <c r="N5" s="506"/>
      <c r="O5" s="506"/>
      <c r="P5" s="506"/>
      <c r="Q5" s="506"/>
      <c r="R5" s="506"/>
      <c r="S5" s="506"/>
      <c r="T5" s="964">
        <f>Obsah!$D$4</f>
        <v>44196</v>
      </c>
      <c r="U5" s="1189">
        <v>2010</v>
      </c>
    </row>
    <row r="6" spans="1:21" ht="36.75" customHeight="1" x14ac:dyDescent="0.25">
      <c r="A6" s="2412" t="s">
        <v>2217</v>
      </c>
      <c r="B6" s="2413"/>
      <c r="C6" s="2413"/>
      <c r="D6" s="2413"/>
      <c r="E6" s="2413"/>
      <c r="F6" s="2413"/>
      <c r="G6" s="2413"/>
      <c r="H6" s="2413"/>
      <c r="I6" s="2413"/>
      <c r="J6" s="2413"/>
      <c r="K6" s="2413"/>
      <c r="L6" s="2413"/>
      <c r="M6" s="2413"/>
      <c r="N6" s="2413"/>
      <c r="O6" s="2413"/>
      <c r="P6" s="2413"/>
      <c r="Q6" s="2413"/>
      <c r="R6" s="2413"/>
      <c r="S6" s="2413"/>
      <c r="T6" s="2414"/>
    </row>
    <row r="7" spans="1:21" ht="24" customHeight="1" x14ac:dyDescent="0.25">
      <c r="A7" s="2415" t="s">
        <v>1276</v>
      </c>
      <c r="B7" s="2416"/>
      <c r="C7" s="2416"/>
      <c r="D7" s="2416"/>
      <c r="E7" s="2416"/>
      <c r="F7" s="2416"/>
      <c r="G7" s="2416"/>
      <c r="H7" s="2416"/>
      <c r="I7" s="2416"/>
      <c r="J7" s="2416"/>
      <c r="K7" s="2416"/>
      <c r="L7" s="2416"/>
      <c r="M7" s="2416"/>
      <c r="N7" s="2416"/>
      <c r="O7" s="2416"/>
      <c r="P7" s="2416"/>
      <c r="Q7" s="2416"/>
      <c r="R7" s="2416"/>
      <c r="S7" s="2416"/>
      <c r="T7" s="2417"/>
    </row>
    <row r="8" spans="1:21" ht="57.75" customHeight="1" thickBot="1" x14ac:dyDescent="0.3">
      <c r="A8" s="2418" t="s">
        <v>1277</v>
      </c>
      <c r="B8" s="2419"/>
      <c r="C8" s="2419"/>
      <c r="D8" s="2419"/>
      <c r="E8" s="2419"/>
      <c r="F8" s="2419"/>
      <c r="G8" s="2419"/>
      <c r="H8" s="2419"/>
      <c r="I8" s="2419"/>
      <c r="J8" s="2419"/>
      <c r="K8" s="2419"/>
      <c r="L8" s="2419"/>
      <c r="M8" s="2419"/>
      <c r="N8" s="2419"/>
      <c r="O8" s="2419"/>
      <c r="P8" s="2419"/>
      <c r="Q8" s="2419"/>
      <c r="R8" s="2419"/>
      <c r="S8" s="2419"/>
      <c r="T8" s="2420"/>
    </row>
    <row r="9" spans="1:21" ht="26.25" customHeight="1" thickBot="1" x14ac:dyDescent="0.3">
      <c r="A9" s="1704" t="s">
        <v>2218</v>
      </c>
      <c r="B9" s="1705"/>
      <c r="C9" s="1705"/>
      <c r="D9" s="1705"/>
      <c r="E9" s="1705"/>
      <c r="F9" s="1705"/>
      <c r="G9" s="1705"/>
      <c r="H9" s="1705"/>
      <c r="I9" s="1705"/>
      <c r="J9" s="1705"/>
      <c r="K9" s="1705"/>
      <c r="L9" s="1705"/>
      <c r="M9" s="1705"/>
      <c r="N9" s="1705"/>
      <c r="O9" s="1705"/>
      <c r="P9" s="1705"/>
      <c r="Q9" s="1705"/>
      <c r="R9" s="1705"/>
      <c r="S9" s="1705"/>
      <c r="T9" s="2171"/>
    </row>
    <row r="10" spans="1:21" ht="13.8" thickBot="1" x14ac:dyDescent="0.3">
      <c r="A10" s="1704" t="s">
        <v>2219</v>
      </c>
      <c r="B10" s="1705"/>
      <c r="C10" s="1705"/>
      <c r="D10" s="1705"/>
      <c r="E10" s="1705"/>
      <c r="F10" s="1705"/>
      <c r="G10" s="1705"/>
      <c r="H10" s="1705"/>
      <c r="I10" s="1705"/>
      <c r="J10" s="1705"/>
      <c r="K10" s="1705"/>
      <c r="L10" s="1705"/>
      <c r="M10" s="1705"/>
      <c r="N10" s="1705"/>
      <c r="O10" s="1705"/>
      <c r="P10" s="1705"/>
      <c r="Q10" s="1705"/>
      <c r="R10" s="1705"/>
      <c r="S10" s="1705"/>
      <c r="T10" s="2171"/>
    </row>
    <row r="11" spans="1:21" ht="13.8" thickBot="1" x14ac:dyDescent="0.3">
      <c r="A11" s="1704" t="s">
        <v>2220</v>
      </c>
      <c r="B11" s="1705"/>
      <c r="C11" s="1705"/>
      <c r="D11" s="1705"/>
      <c r="E11" s="1705"/>
      <c r="F11" s="1705"/>
      <c r="G11" s="1705"/>
      <c r="H11" s="1705"/>
      <c r="I11" s="1705"/>
      <c r="J11" s="1705"/>
      <c r="K11" s="1705"/>
      <c r="L11" s="1705"/>
      <c r="M11" s="1705"/>
      <c r="N11" s="1705"/>
      <c r="O11" s="1705"/>
      <c r="P11" s="1705"/>
      <c r="Q11" s="1705"/>
      <c r="R11" s="1705"/>
      <c r="S11" s="1705"/>
      <c r="T11" s="2171"/>
    </row>
    <row r="12" spans="1:21" ht="25.5" customHeight="1" thickBot="1" x14ac:dyDescent="0.3">
      <c r="A12" s="1704" t="s">
        <v>2208</v>
      </c>
      <c r="B12" s="1705"/>
      <c r="C12" s="1705"/>
      <c r="D12" s="1705"/>
      <c r="E12" s="1705"/>
      <c r="F12" s="1705"/>
      <c r="G12" s="1705"/>
      <c r="H12" s="1705"/>
      <c r="I12" s="1705"/>
      <c r="J12" s="1705"/>
      <c r="K12" s="1705"/>
      <c r="L12" s="1705"/>
      <c r="M12" s="1705"/>
      <c r="N12" s="1705"/>
      <c r="O12" s="1705"/>
      <c r="P12" s="1705"/>
      <c r="Q12" s="1705"/>
      <c r="R12" s="1705"/>
      <c r="S12" s="1705"/>
      <c r="T12" s="2171"/>
    </row>
    <row r="13" spans="1:21" ht="13.8" thickBot="1" x14ac:dyDescent="0.3">
      <c r="A13" s="1195"/>
      <c r="B13" s="1224"/>
      <c r="C13" s="1196"/>
      <c r="D13" s="2421"/>
      <c r="E13" s="2421"/>
      <c r="F13" s="2421"/>
      <c r="G13" s="2421"/>
      <c r="H13" s="2421"/>
      <c r="I13" s="2421"/>
      <c r="J13" s="2421"/>
      <c r="K13" s="2421"/>
      <c r="L13" s="2421"/>
      <c r="M13" s="2421"/>
      <c r="N13" s="2421"/>
      <c r="O13" s="2421"/>
      <c r="P13" s="2421"/>
      <c r="Q13" s="2421"/>
      <c r="R13" s="2421"/>
      <c r="S13" s="2421"/>
      <c r="T13" s="1225"/>
    </row>
    <row r="14" spans="1:21" ht="18.75" customHeight="1" thickBot="1" x14ac:dyDescent="0.3">
      <c r="A14" s="2334" t="s">
        <v>1281</v>
      </c>
      <c r="B14" s="2335"/>
      <c r="C14" s="2422" t="s">
        <v>992</v>
      </c>
      <c r="D14" s="2423"/>
      <c r="E14" s="2423"/>
      <c r="F14" s="2423"/>
      <c r="G14" s="2423"/>
      <c r="H14" s="2423"/>
      <c r="I14" s="2423"/>
      <c r="J14" s="2423"/>
      <c r="K14" s="2423"/>
      <c r="L14" s="2423"/>
      <c r="M14" s="2423"/>
      <c r="N14" s="2423"/>
      <c r="O14" s="2423"/>
      <c r="P14" s="2423"/>
      <c r="Q14" s="2423"/>
      <c r="R14" s="2424"/>
      <c r="S14" s="2408" t="s">
        <v>415</v>
      </c>
      <c r="T14" s="2408" t="s">
        <v>2226</v>
      </c>
    </row>
    <row r="15" spans="1:21" ht="29.25" customHeight="1" thickBot="1" x14ac:dyDescent="0.3">
      <c r="A15" s="2410" t="s">
        <v>1261</v>
      </c>
      <c r="B15" s="2411"/>
      <c r="C15" s="1226">
        <v>0</v>
      </c>
      <c r="D15" s="1226">
        <v>0.02</v>
      </c>
      <c r="E15" s="1226">
        <v>0.04</v>
      </c>
      <c r="F15" s="1226">
        <v>0.1</v>
      </c>
      <c r="G15" s="1226">
        <v>0.2</v>
      </c>
      <c r="H15" s="1226">
        <v>0.35</v>
      </c>
      <c r="I15" s="1226">
        <v>0.5</v>
      </c>
      <c r="J15" s="1226">
        <v>0.7</v>
      </c>
      <c r="K15" s="1226">
        <v>0.75</v>
      </c>
      <c r="L15" s="1226">
        <v>1</v>
      </c>
      <c r="M15" s="1226">
        <v>1.5</v>
      </c>
      <c r="N15" s="1226">
        <v>2.5</v>
      </c>
      <c r="O15" s="1226">
        <v>3.7</v>
      </c>
      <c r="P15" s="1226">
        <v>12.5</v>
      </c>
      <c r="Q15" s="1227" t="s">
        <v>1278</v>
      </c>
      <c r="R15" s="1227" t="s">
        <v>1279</v>
      </c>
      <c r="S15" s="2409"/>
      <c r="T15" s="2409"/>
    </row>
    <row r="16" spans="1:21" ht="13.8" thickBot="1" x14ac:dyDescent="0.3">
      <c r="A16" s="1228">
        <v>1</v>
      </c>
      <c r="B16" s="532" t="s">
        <v>1280</v>
      </c>
      <c r="C16" s="1153"/>
      <c r="D16" s="1153"/>
      <c r="E16" s="1153"/>
      <c r="F16" s="1153"/>
      <c r="G16" s="1153"/>
      <c r="H16" s="1153"/>
      <c r="I16" s="1153"/>
      <c r="J16" s="1153"/>
      <c r="K16" s="1153"/>
      <c r="L16" s="1153"/>
      <c r="M16" s="1153"/>
      <c r="N16" s="1153"/>
      <c r="O16" s="1153"/>
      <c r="P16" s="1153"/>
      <c r="Q16" s="1153"/>
      <c r="R16" s="1153"/>
      <c r="S16" s="1153"/>
      <c r="T16" s="1153"/>
      <c r="U16" s="890"/>
    </row>
    <row r="17" spans="1:21" ht="13.8" thickBot="1" x14ac:dyDescent="0.3">
      <c r="A17" s="1228">
        <v>2</v>
      </c>
      <c r="B17" s="532" t="s">
        <v>1084</v>
      </c>
      <c r="C17" s="1153"/>
      <c r="D17" s="1153"/>
      <c r="E17" s="1153"/>
      <c r="F17" s="1153"/>
      <c r="G17" s="1153"/>
      <c r="H17" s="1153"/>
      <c r="I17" s="1153"/>
      <c r="J17" s="1153"/>
      <c r="K17" s="1153"/>
      <c r="L17" s="1153"/>
      <c r="M17" s="1153"/>
      <c r="N17" s="1153"/>
      <c r="O17" s="1153"/>
      <c r="P17" s="1153"/>
      <c r="Q17" s="1153"/>
      <c r="R17" s="1153"/>
      <c r="S17" s="1153"/>
      <c r="T17" s="1153"/>
      <c r="U17" s="890"/>
    </row>
    <row r="18" spans="1:21" ht="13.8" thickBot="1" x14ac:dyDescent="0.3">
      <c r="A18" s="1228">
        <v>3</v>
      </c>
      <c r="B18" s="532" t="s">
        <v>1050</v>
      </c>
      <c r="C18" s="1153"/>
      <c r="D18" s="1153"/>
      <c r="E18" s="1153"/>
      <c r="F18" s="1153"/>
      <c r="G18" s="1153"/>
      <c r="H18" s="1153"/>
      <c r="I18" s="1153"/>
      <c r="J18" s="1153"/>
      <c r="K18" s="1153"/>
      <c r="L18" s="1153"/>
      <c r="M18" s="1153"/>
      <c r="N18" s="1153"/>
      <c r="O18" s="1153"/>
      <c r="P18" s="1153"/>
      <c r="Q18" s="1153"/>
      <c r="R18" s="1153"/>
      <c r="S18" s="1153"/>
      <c r="T18" s="1153"/>
      <c r="U18" s="890"/>
    </row>
    <row r="19" spans="1:21" ht="13.8" thickBot="1" x14ac:dyDescent="0.3">
      <c r="A19" s="1228">
        <v>4</v>
      </c>
      <c r="B19" s="532" t="s">
        <v>1263</v>
      </c>
      <c r="C19" s="1153"/>
      <c r="D19" s="1153"/>
      <c r="E19" s="1153"/>
      <c r="F19" s="1153"/>
      <c r="G19" s="1153"/>
      <c r="H19" s="1153"/>
      <c r="I19" s="1153"/>
      <c r="J19" s="1153"/>
      <c r="K19" s="1153"/>
      <c r="L19" s="1153"/>
      <c r="M19" s="1153"/>
      <c r="N19" s="1153"/>
      <c r="O19" s="1153"/>
      <c r="P19" s="1153"/>
      <c r="Q19" s="1153"/>
      <c r="R19" s="1153"/>
      <c r="S19" s="1153"/>
      <c r="T19" s="1153"/>
      <c r="U19" s="890"/>
    </row>
    <row r="20" spans="1:21" ht="13.8" thickBot="1" x14ac:dyDescent="0.3">
      <c r="A20" s="1228">
        <v>5</v>
      </c>
      <c r="B20" s="532" t="s">
        <v>1052</v>
      </c>
      <c r="C20" s="1153"/>
      <c r="D20" s="1153"/>
      <c r="E20" s="1153"/>
      <c r="F20" s="1153"/>
      <c r="G20" s="1153"/>
      <c r="H20" s="1153"/>
      <c r="I20" s="1153"/>
      <c r="J20" s="1153"/>
      <c r="K20" s="1153"/>
      <c r="L20" s="1153"/>
      <c r="M20" s="1153"/>
      <c r="N20" s="1153"/>
      <c r="O20" s="1153"/>
      <c r="P20" s="1153"/>
      <c r="Q20" s="1153"/>
      <c r="R20" s="1153"/>
      <c r="S20" s="1153"/>
      <c r="T20" s="1153"/>
      <c r="U20" s="890"/>
    </row>
    <row r="21" spans="1:21" ht="13.8" thickBot="1" x14ac:dyDescent="0.3">
      <c r="A21" s="1229">
        <v>6</v>
      </c>
      <c r="B21" s="479" t="s">
        <v>486</v>
      </c>
      <c r="C21" s="1153"/>
      <c r="D21" s="1153"/>
      <c r="E21" s="1153"/>
      <c r="F21" s="1153"/>
      <c r="G21" s="1153"/>
      <c r="H21" s="1153"/>
      <c r="I21" s="1153"/>
      <c r="J21" s="1153"/>
      <c r="K21" s="1153"/>
      <c r="L21" s="1153"/>
      <c r="M21" s="1153"/>
      <c r="N21" s="1153"/>
      <c r="O21" s="1153"/>
      <c r="P21" s="1153"/>
      <c r="Q21" s="1153"/>
      <c r="R21" s="1153"/>
      <c r="S21" s="1153"/>
      <c r="T21" s="1153"/>
      <c r="U21" s="890"/>
    </row>
    <row r="22" spans="1:21" ht="13.8" thickBot="1" x14ac:dyDescent="0.3">
      <c r="A22" s="1229">
        <v>7</v>
      </c>
      <c r="B22" s="479" t="s">
        <v>491</v>
      </c>
      <c r="C22" s="1153"/>
      <c r="D22" s="1153"/>
      <c r="E22" s="1153"/>
      <c r="F22" s="1153"/>
      <c r="G22" s="1153"/>
      <c r="H22" s="1153"/>
      <c r="I22" s="1153"/>
      <c r="J22" s="1153"/>
      <c r="K22" s="1153"/>
      <c r="L22" s="1153"/>
      <c r="M22" s="1153"/>
      <c r="N22" s="1153"/>
      <c r="O22" s="1153"/>
      <c r="P22" s="1153"/>
      <c r="Q22" s="1153"/>
      <c r="R22" s="1153"/>
      <c r="S22" s="1153"/>
      <c r="T22" s="1153"/>
      <c r="U22" s="890"/>
    </row>
    <row r="23" spans="1:21" ht="13.8" thickBot="1" x14ac:dyDescent="0.3">
      <c r="A23" s="1228">
        <v>8</v>
      </c>
      <c r="B23" s="532" t="s">
        <v>1042</v>
      </c>
      <c r="C23" s="1153"/>
      <c r="D23" s="1153"/>
      <c r="E23" s="1153"/>
      <c r="F23" s="1153"/>
      <c r="G23" s="1153"/>
      <c r="H23" s="1153"/>
      <c r="I23" s="1153"/>
      <c r="J23" s="1153"/>
      <c r="K23" s="1153"/>
      <c r="L23" s="1153"/>
      <c r="M23" s="1153"/>
      <c r="N23" s="1153"/>
      <c r="O23" s="1153"/>
      <c r="P23" s="1153"/>
      <c r="Q23" s="1153"/>
      <c r="R23" s="1153"/>
      <c r="S23" s="1153"/>
      <c r="T23" s="1153"/>
      <c r="U23" s="890"/>
    </row>
    <row r="24" spans="1:21" ht="13.8" thickBot="1" x14ac:dyDescent="0.3">
      <c r="A24" s="1228">
        <v>9</v>
      </c>
      <c r="B24" s="532" t="s">
        <v>488</v>
      </c>
      <c r="C24" s="1153"/>
      <c r="D24" s="1153"/>
      <c r="E24" s="1153"/>
      <c r="F24" s="1153"/>
      <c r="G24" s="1153"/>
      <c r="H24" s="1153"/>
      <c r="I24" s="1153"/>
      <c r="J24" s="1153"/>
      <c r="K24" s="1153"/>
      <c r="L24" s="1153"/>
      <c r="M24" s="1153"/>
      <c r="N24" s="1153"/>
      <c r="O24" s="1153"/>
      <c r="P24" s="1153"/>
      <c r="Q24" s="1153"/>
      <c r="R24" s="1153"/>
      <c r="S24" s="1153"/>
      <c r="T24" s="1153"/>
      <c r="U24" s="890"/>
    </row>
    <row r="25" spans="1:21" ht="13.8" thickBot="1" x14ac:dyDescent="0.3">
      <c r="A25" s="1228">
        <v>10</v>
      </c>
      <c r="B25" s="532" t="s">
        <v>1055</v>
      </c>
      <c r="C25" s="1153"/>
      <c r="D25" s="1153"/>
      <c r="E25" s="1153"/>
      <c r="F25" s="1153"/>
      <c r="G25" s="1153"/>
      <c r="H25" s="1153"/>
      <c r="I25" s="1153"/>
      <c r="J25" s="1153"/>
      <c r="K25" s="1153"/>
      <c r="L25" s="1153"/>
      <c r="M25" s="1153"/>
      <c r="N25" s="1153"/>
      <c r="O25" s="1153"/>
      <c r="P25" s="1153"/>
      <c r="Q25" s="1153"/>
      <c r="R25" s="1153"/>
      <c r="S25" s="1153"/>
      <c r="T25" s="1153"/>
      <c r="U25" s="890"/>
    </row>
    <row r="26" spans="1:21" ht="13.8" thickBot="1" x14ac:dyDescent="0.3">
      <c r="A26" s="1229">
        <v>11</v>
      </c>
      <c r="B26" s="479" t="s">
        <v>1264</v>
      </c>
      <c r="C26" s="1153"/>
      <c r="D26" s="1153"/>
      <c r="E26" s="1153"/>
      <c r="F26" s="1153"/>
      <c r="G26" s="1153"/>
      <c r="H26" s="1153"/>
      <c r="I26" s="1153"/>
      <c r="J26" s="1153"/>
      <c r="K26" s="1153"/>
      <c r="L26" s="1153"/>
      <c r="M26" s="1153"/>
      <c r="N26" s="1153"/>
      <c r="O26" s="1153"/>
      <c r="P26" s="1153"/>
      <c r="Q26" s="1153"/>
      <c r="R26" s="1153"/>
      <c r="S26" s="1153"/>
      <c r="T26" s="1153"/>
      <c r="U26" s="890"/>
    </row>
    <row r="27" spans="1:21" ht="13.8" thickBot="1" x14ac:dyDescent="0.3">
      <c r="A27" s="1228">
        <v>12</v>
      </c>
      <c r="B27" s="532" t="s">
        <v>1265</v>
      </c>
      <c r="C27" s="1153"/>
      <c r="D27" s="1153"/>
      <c r="E27" s="1153"/>
      <c r="F27" s="1153"/>
      <c r="G27" s="1153"/>
      <c r="H27" s="1153"/>
      <c r="I27" s="1153"/>
      <c r="J27" s="1153"/>
      <c r="K27" s="1153"/>
      <c r="L27" s="1153"/>
      <c r="M27" s="1153"/>
      <c r="N27" s="1153"/>
      <c r="O27" s="1153"/>
      <c r="P27" s="1153"/>
      <c r="Q27" s="1153"/>
      <c r="R27" s="1153"/>
      <c r="S27" s="1153"/>
      <c r="T27" s="1153"/>
      <c r="U27" s="890"/>
    </row>
    <row r="28" spans="1:21" ht="13.8" thickBot="1" x14ac:dyDescent="0.3">
      <c r="A28" s="1229">
        <v>13</v>
      </c>
      <c r="B28" s="479" t="s">
        <v>1266</v>
      </c>
      <c r="C28" s="1153"/>
      <c r="D28" s="1153"/>
      <c r="E28" s="1153"/>
      <c r="F28" s="1153"/>
      <c r="G28" s="1153"/>
      <c r="H28" s="1153"/>
      <c r="I28" s="1153"/>
      <c r="J28" s="1153"/>
      <c r="K28" s="1153"/>
      <c r="L28" s="1153"/>
      <c r="M28" s="1153"/>
      <c r="N28" s="1153"/>
      <c r="O28" s="1153"/>
      <c r="P28" s="1153"/>
      <c r="Q28" s="1153"/>
      <c r="R28" s="1153"/>
      <c r="S28" s="1153"/>
      <c r="T28" s="1153"/>
      <c r="U28" s="890"/>
    </row>
    <row r="29" spans="1:21" ht="13.8" thickBot="1" x14ac:dyDescent="0.3">
      <c r="A29" s="1228">
        <v>14</v>
      </c>
      <c r="B29" s="532" t="s">
        <v>1058</v>
      </c>
      <c r="C29" s="1153"/>
      <c r="D29" s="1153"/>
      <c r="E29" s="1153"/>
      <c r="F29" s="1153"/>
      <c r="G29" s="1153"/>
      <c r="H29" s="1153"/>
      <c r="I29" s="1153"/>
      <c r="J29" s="1153"/>
      <c r="K29" s="1153"/>
      <c r="L29" s="1153"/>
      <c r="M29" s="1153"/>
      <c r="N29" s="1153"/>
      <c r="O29" s="1153"/>
      <c r="P29" s="1153"/>
      <c r="Q29" s="1153"/>
      <c r="R29" s="1153"/>
      <c r="S29" s="1153"/>
      <c r="T29" s="1153"/>
      <c r="U29" s="890"/>
    </row>
    <row r="30" spans="1:21" ht="13.8" thickBot="1" x14ac:dyDescent="0.3">
      <c r="A30" s="1228">
        <v>15</v>
      </c>
      <c r="B30" s="532" t="s">
        <v>1047</v>
      </c>
      <c r="C30" s="1153"/>
      <c r="D30" s="1153"/>
      <c r="E30" s="1153"/>
      <c r="F30" s="1153"/>
      <c r="G30" s="1153"/>
      <c r="H30" s="1153"/>
      <c r="I30" s="1153"/>
      <c r="J30" s="1153"/>
      <c r="K30" s="1153"/>
      <c r="L30" s="1153"/>
      <c r="M30" s="1153"/>
      <c r="N30" s="1153"/>
      <c r="O30" s="1153"/>
      <c r="P30" s="1153"/>
      <c r="Q30" s="1153"/>
      <c r="R30" s="1153"/>
      <c r="S30" s="1153"/>
      <c r="T30" s="1153"/>
      <c r="U30" s="890"/>
    </row>
    <row r="31" spans="1:21" ht="13.8" thickBot="1" x14ac:dyDescent="0.3">
      <c r="A31" s="1228">
        <v>16</v>
      </c>
      <c r="B31" s="532" t="s">
        <v>1267</v>
      </c>
      <c r="C31" s="1155"/>
      <c r="D31" s="1155"/>
      <c r="E31" s="1155"/>
      <c r="F31" s="1155"/>
      <c r="G31" s="1155"/>
      <c r="H31" s="1155"/>
      <c r="I31" s="1155"/>
      <c r="J31" s="1155"/>
      <c r="K31" s="1155"/>
      <c r="L31" s="1155"/>
      <c r="M31" s="1155"/>
      <c r="N31" s="1155"/>
      <c r="O31" s="1155"/>
      <c r="P31" s="1155"/>
      <c r="Q31" s="1155"/>
      <c r="R31" s="1155"/>
      <c r="S31" s="1155"/>
      <c r="T31" s="1155"/>
      <c r="U31" s="890"/>
    </row>
    <row r="32" spans="1:21" ht="13.8" thickBot="1" x14ac:dyDescent="0.3">
      <c r="A32" s="1228">
        <v>17</v>
      </c>
      <c r="B32" s="1230" t="s">
        <v>415</v>
      </c>
      <c r="C32" s="1151"/>
      <c r="D32" s="1151"/>
      <c r="E32" s="1151"/>
      <c r="F32" s="1151"/>
      <c r="G32" s="1151"/>
      <c r="H32" s="1151"/>
      <c r="I32" s="1151"/>
      <c r="J32" s="1151"/>
      <c r="K32" s="1151"/>
      <c r="L32" s="1151"/>
      <c r="M32" s="1151"/>
      <c r="N32" s="1151"/>
      <c r="O32" s="1151"/>
      <c r="P32" s="1151"/>
      <c r="Q32" s="1151"/>
      <c r="R32" s="1151"/>
      <c r="S32" s="1151"/>
      <c r="T32" s="1151"/>
    </row>
    <row r="33" spans="1:21" ht="13.8" thickBot="1" x14ac:dyDescent="0.3">
      <c r="A33" s="1231" t="s">
        <v>2548</v>
      </c>
      <c r="B33" s="1194"/>
      <c r="C33" s="1194"/>
      <c r="D33" s="1194"/>
      <c r="E33" s="1194"/>
      <c r="F33" s="1194"/>
      <c r="G33" s="1194"/>
      <c r="H33" s="1194"/>
      <c r="I33" s="506"/>
      <c r="J33" s="506"/>
      <c r="K33" s="506"/>
      <c r="L33" s="506"/>
      <c r="M33" s="506"/>
      <c r="N33" s="506"/>
      <c r="O33" s="506"/>
      <c r="P33" s="506"/>
      <c r="Q33" s="506"/>
      <c r="R33" s="506"/>
      <c r="S33" s="506"/>
      <c r="T33" s="1137"/>
    </row>
    <row r="34" spans="1:21" ht="99.9" customHeight="1" thickBot="1" x14ac:dyDescent="0.3">
      <c r="A34" s="2323"/>
      <c r="B34" s="2153"/>
      <c r="C34" s="2153"/>
      <c r="D34" s="2153"/>
      <c r="E34" s="2153"/>
      <c r="F34" s="2153"/>
      <c r="G34" s="2153"/>
      <c r="H34" s="2153"/>
      <c r="I34" s="2153"/>
      <c r="J34" s="2153"/>
      <c r="K34" s="2153"/>
      <c r="L34" s="2153"/>
      <c r="M34" s="2153"/>
      <c r="N34" s="2153"/>
      <c r="O34" s="2153"/>
      <c r="P34" s="2153"/>
      <c r="Q34" s="2153"/>
      <c r="R34" s="2153"/>
      <c r="S34" s="2153"/>
      <c r="T34" s="2154"/>
      <c r="U34" s="1086"/>
    </row>
    <row r="35" spans="1:21" ht="9" customHeight="1" x14ac:dyDescent="0.25">
      <c r="A35" s="8"/>
      <c r="B35" s="8"/>
    </row>
    <row r="36" spans="1:21" x14ac:dyDescent="0.25">
      <c r="A36" s="2402" t="s">
        <v>910</v>
      </c>
      <c r="B36" s="2402"/>
      <c r="C36" s="2402"/>
      <c r="D36" s="2402"/>
      <c r="E36" s="2402"/>
      <c r="F36" s="2402"/>
      <c r="G36" s="2402"/>
      <c r="H36" s="2402"/>
      <c r="I36" s="2402"/>
      <c r="J36" s="2402"/>
      <c r="K36" s="2402"/>
      <c r="L36" s="2402"/>
    </row>
    <row r="37" spans="1:21" ht="39" customHeight="1" x14ac:dyDescent="0.25">
      <c r="A37" s="2425" t="s">
        <v>2221</v>
      </c>
      <c r="B37" s="2425"/>
      <c r="C37" s="2425"/>
      <c r="D37" s="2425"/>
      <c r="E37" s="2425"/>
      <c r="F37" s="2425"/>
      <c r="G37" s="2425"/>
      <c r="H37" s="2425"/>
      <c r="I37" s="2425"/>
      <c r="J37" s="2425"/>
      <c r="K37" s="2425"/>
      <c r="L37" s="2425"/>
      <c r="M37" s="2425"/>
      <c r="N37" s="2425"/>
      <c r="O37" s="2425"/>
      <c r="P37" s="2425"/>
      <c r="Q37" s="2425"/>
      <c r="R37" s="2425"/>
      <c r="S37" s="2425"/>
      <c r="T37" s="2425"/>
    </row>
    <row r="38" spans="1:21" ht="12.75" customHeight="1" x14ac:dyDescent="0.25">
      <c r="A38" s="2425" t="s">
        <v>2222</v>
      </c>
      <c r="B38" s="2425"/>
      <c r="C38" s="2425"/>
      <c r="D38" s="2425"/>
      <c r="E38" s="2425"/>
      <c r="F38" s="2425"/>
      <c r="G38" s="2425"/>
      <c r="H38" s="2425"/>
      <c r="I38" s="2425"/>
      <c r="J38" s="2425"/>
      <c r="K38" s="2425"/>
      <c r="L38" s="2425"/>
      <c r="M38" s="2425"/>
      <c r="N38" s="2425"/>
      <c r="O38" s="2425"/>
      <c r="P38" s="2425"/>
      <c r="Q38" s="2425"/>
      <c r="R38" s="2425"/>
      <c r="S38" s="2425"/>
      <c r="T38" s="2425"/>
    </row>
    <row r="39" spans="1:21" ht="63" customHeight="1" x14ac:dyDescent="0.25">
      <c r="A39" s="2425" t="s">
        <v>2223</v>
      </c>
      <c r="B39" s="2425"/>
      <c r="C39" s="2425"/>
      <c r="D39" s="2425"/>
      <c r="E39" s="2425"/>
      <c r="F39" s="2425"/>
      <c r="G39" s="2425"/>
      <c r="H39" s="2425"/>
      <c r="I39" s="2425"/>
      <c r="J39" s="2425"/>
      <c r="K39" s="2425"/>
      <c r="L39" s="2425"/>
      <c r="M39" s="2425"/>
      <c r="N39" s="2425"/>
      <c r="O39" s="2425"/>
      <c r="P39" s="2425"/>
      <c r="Q39" s="2425"/>
      <c r="R39" s="2425"/>
      <c r="S39" s="2425"/>
      <c r="T39" s="2425"/>
    </row>
    <row r="40" spans="1:21" ht="13.5" customHeight="1" x14ac:dyDescent="0.25">
      <c r="A40" s="2425" t="s">
        <v>2224</v>
      </c>
      <c r="B40" s="2425"/>
      <c r="C40" s="2425"/>
      <c r="D40" s="2425"/>
      <c r="E40" s="2425"/>
      <c r="F40" s="2425"/>
      <c r="G40" s="2425"/>
      <c r="H40" s="2425"/>
      <c r="I40" s="2425"/>
      <c r="J40" s="2425"/>
      <c r="K40" s="2425"/>
      <c r="L40" s="2425"/>
      <c r="M40" s="2425"/>
      <c r="N40" s="2425"/>
      <c r="O40" s="2425"/>
      <c r="P40" s="2425"/>
      <c r="Q40" s="2425"/>
      <c r="R40" s="2425"/>
      <c r="S40" s="2425"/>
      <c r="T40" s="2425"/>
    </row>
    <row r="41" spans="1:21" ht="27.75" customHeight="1" x14ac:dyDescent="0.25">
      <c r="A41" s="2425" t="s">
        <v>2225</v>
      </c>
      <c r="B41" s="2425"/>
      <c r="C41" s="2425"/>
      <c r="D41" s="2425"/>
      <c r="E41" s="2425"/>
      <c r="F41" s="2425"/>
      <c r="G41" s="2425"/>
      <c r="H41" s="2425"/>
      <c r="I41" s="2425"/>
      <c r="J41" s="2425"/>
      <c r="K41" s="2425"/>
      <c r="L41" s="2425"/>
      <c r="M41" s="2425"/>
      <c r="N41" s="2425"/>
      <c r="O41" s="2425"/>
      <c r="P41" s="2425"/>
      <c r="Q41" s="2425"/>
      <c r="R41" s="2425"/>
      <c r="S41" s="2425"/>
      <c r="T41" s="2425"/>
    </row>
    <row r="42" spans="1:21" x14ac:dyDescent="0.25">
      <c r="A42" s="8"/>
      <c r="B42" s="8"/>
    </row>
    <row r="43" spans="1:21" x14ac:dyDescent="0.25">
      <c r="A43" s="8"/>
      <c r="B43" s="8"/>
    </row>
    <row r="44" spans="1:21" x14ac:dyDescent="0.25">
      <c r="A44" s="8"/>
      <c r="B44" s="8"/>
    </row>
    <row r="45" spans="1:21" x14ac:dyDescent="0.25">
      <c r="A45" s="8"/>
      <c r="B45" s="8"/>
    </row>
    <row r="46" spans="1:21" x14ac:dyDescent="0.25">
      <c r="A46" s="8"/>
      <c r="B46" s="8"/>
    </row>
    <row r="47" spans="1:21" x14ac:dyDescent="0.25">
      <c r="A47" s="8"/>
      <c r="B47" s="8"/>
    </row>
    <row r="48" spans="1:21"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sheetData>
  <mergeCells count="25">
    <mergeCell ref="A34:T34"/>
    <mergeCell ref="A41:T41"/>
    <mergeCell ref="A36:L36"/>
    <mergeCell ref="A37:T37"/>
    <mergeCell ref="A38:T38"/>
    <mergeCell ref="A39:T39"/>
    <mergeCell ref="A40:T40"/>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tabColor theme="0" tint="-0.14999847407452621"/>
  </sheetPr>
  <dimension ref="A1:D41"/>
  <sheetViews>
    <sheetView zoomScale="85" zoomScaleNormal="85" zoomScaleSheetLayoutView="100" workbookViewId="0">
      <pane xSplit="4" ySplit="5" topLeftCell="E6" activePane="bottomRight" state="frozen"/>
      <selection pane="topRight"/>
      <selection pane="bottomLeft"/>
      <selection pane="bottomRight" sqref="A1:B1"/>
    </sheetView>
  </sheetViews>
  <sheetFormatPr defaultColWidth="9.109375" defaultRowHeight="13.2" x14ac:dyDescent="0.25"/>
  <cols>
    <col min="1" max="1" width="11.44140625" style="18" customWidth="1"/>
    <col min="2" max="2" width="3.6640625" style="18" customWidth="1"/>
    <col min="3" max="4" width="75.6640625" style="18" customWidth="1"/>
    <col min="5" max="16384" width="9.109375" style="18"/>
  </cols>
  <sheetData>
    <row r="1" spans="1:4" ht="15.75" customHeight="1" x14ac:dyDescent="0.25">
      <c r="A1" s="1975" t="s">
        <v>1283</v>
      </c>
      <c r="B1" s="1976"/>
      <c r="C1" s="1699" t="s">
        <v>741</v>
      </c>
      <c r="D1" s="1700"/>
    </row>
    <row r="2" spans="1:4" ht="15" customHeight="1" x14ac:dyDescent="0.25">
      <c r="A2" s="123" t="s">
        <v>1654</v>
      </c>
      <c r="B2" s="229"/>
      <c r="C2" s="229"/>
      <c r="D2" s="582"/>
    </row>
    <row r="3" spans="1:4" ht="13.8" thickBot="1" x14ac:dyDescent="0.3">
      <c r="A3" s="846"/>
      <c r="B3" s="847"/>
      <c r="C3" s="828"/>
      <c r="D3" s="829"/>
    </row>
    <row r="4" spans="1:4" ht="31.5" customHeight="1" thickBot="1" x14ac:dyDescent="0.3">
      <c r="A4" s="1686" t="s">
        <v>601</v>
      </c>
      <c r="B4" s="1879"/>
      <c r="C4" s="1686" t="s">
        <v>1285</v>
      </c>
      <c r="D4" s="1688"/>
    </row>
    <row r="5" spans="1:4" ht="15" customHeight="1" thickBot="1" x14ac:dyDescent="0.3">
      <c r="A5" s="102" t="s">
        <v>561</v>
      </c>
      <c r="B5" s="242"/>
      <c r="C5" s="936"/>
      <c r="D5" s="1010">
        <v>44196</v>
      </c>
    </row>
    <row r="6" spans="1:4" ht="19.5" customHeight="1" thickBot="1" x14ac:dyDescent="0.3">
      <c r="A6" s="1678" t="s">
        <v>2227</v>
      </c>
      <c r="B6" s="1679"/>
      <c r="C6" s="1679"/>
      <c r="D6" s="1893"/>
    </row>
    <row r="7" spans="1:4" ht="40.5" customHeight="1" x14ac:dyDescent="0.25">
      <c r="A7" s="1680" t="s">
        <v>2228</v>
      </c>
      <c r="B7" s="1681"/>
      <c r="C7" s="1681"/>
      <c r="D7" s="1881"/>
    </row>
    <row r="8" spans="1:4" ht="56.25" customHeight="1" thickBot="1" x14ac:dyDescent="0.3">
      <c r="A8" s="2390" t="s">
        <v>2229</v>
      </c>
      <c r="B8" s="2391"/>
      <c r="C8" s="2391"/>
      <c r="D8" s="2392"/>
    </row>
    <row r="9" spans="1:4" ht="15.75" customHeight="1" thickBot="1" x14ac:dyDescent="0.3">
      <c r="A9" s="1704" t="s">
        <v>2048</v>
      </c>
      <c r="B9" s="1705"/>
      <c r="C9" s="1705"/>
      <c r="D9" s="494"/>
    </row>
    <row r="10" spans="1:4" ht="15.75" customHeight="1" thickBot="1" x14ac:dyDescent="0.3">
      <c r="A10" s="1704" t="s">
        <v>2230</v>
      </c>
      <c r="B10" s="1705"/>
      <c r="C10" s="1705"/>
      <c r="D10" s="494"/>
    </row>
    <row r="11" spans="1:4" ht="15.75" customHeight="1" thickBot="1" x14ac:dyDescent="0.3">
      <c r="A11" s="1704" t="s">
        <v>2231</v>
      </c>
      <c r="B11" s="1705"/>
      <c r="C11" s="1705"/>
      <c r="D11" s="494"/>
    </row>
    <row r="12" spans="1:4" ht="25.5" customHeight="1" thickBot="1" x14ac:dyDescent="0.3">
      <c r="A12" s="1714" t="s">
        <v>1286</v>
      </c>
      <c r="B12" s="1715"/>
      <c r="C12" s="1715"/>
      <c r="D12" s="2430"/>
    </row>
    <row r="13" spans="1:4" ht="66.599999999999994" thickBot="1" x14ac:dyDescent="0.3">
      <c r="A13" s="954" t="s">
        <v>1298</v>
      </c>
      <c r="B13" s="484" t="s">
        <v>719</v>
      </c>
      <c r="C13" s="484" t="s">
        <v>1287</v>
      </c>
      <c r="D13" s="484"/>
    </row>
    <row r="14" spans="1:4" ht="63.75" customHeight="1" thickBot="1" x14ac:dyDescent="0.3">
      <c r="A14" s="954" t="s">
        <v>1298</v>
      </c>
      <c r="B14" s="484" t="s">
        <v>725</v>
      </c>
      <c r="C14" s="484" t="s">
        <v>1288</v>
      </c>
      <c r="D14" s="484"/>
    </row>
    <row r="15" spans="1:4" ht="51.75" customHeight="1" thickBot="1" x14ac:dyDescent="0.3">
      <c r="A15" s="954" t="s">
        <v>1298</v>
      </c>
      <c r="B15" s="484" t="s">
        <v>728</v>
      </c>
      <c r="C15" s="484" t="s">
        <v>1289</v>
      </c>
      <c r="D15" s="484"/>
    </row>
    <row r="16" spans="1:4" ht="27.75" customHeight="1" thickBot="1" x14ac:dyDescent="0.3">
      <c r="A16" s="954" t="s">
        <v>1299</v>
      </c>
      <c r="B16" s="484" t="s">
        <v>729</v>
      </c>
      <c r="C16" s="484" t="s">
        <v>2232</v>
      </c>
      <c r="D16" s="484"/>
    </row>
    <row r="17" spans="1:4" ht="117" customHeight="1" thickBot="1" x14ac:dyDescent="0.3">
      <c r="A17" s="954" t="s">
        <v>1299</v>
      </c>
      <c r="B17" s="484" t="s">
        <v>730</v>
      </c>
      <c r="C17" s="484" t="s">
        <v>1290</v>
      </c>
      <c r="D17" s="484"/>
    </row>
    <row r="18" spans="1:4" ht="78" customHeight="1" thickBot="1" x14ac:dyDescent="0.3">
      <c r="A18" s="495" t="s">
        <v>1300</v>
      </c>
      <c r="B18" s="682" t="s">
        <v>731</v>
      </c>
      <c r="C18" s="682" t="s">
        <v>1291</v>
      </c>
      <c r="D18" s="682"/>
    </row>
    <row r="19" spans="1:4" ht="54.75" customHeight="1" x14ac:dyDescent="0.25">
      <c r="A19" s="2427" t="s">
        <v>1300</v>
      </c>
      <c r="B19" s="1710" t="s">
        <v>732</v>
      </c>
      <c r="C19" s="480" t="s">
        <v>1292</v>
      </c>
      <c r="D19" s="480"/>
    </row>
    <row r="20" spans="1:4" ht="91.5" customHeight="1" x14ac:dyDescent="0.25">
      <c r="A20" s="2428"/>
      <c r="B20" s="1896"/>
      <c r="C20" s="482" t="s">
        <v>1293</v>
      </c>
      <c r="D20" s="482"/>
    </row>
    <row r="21" spans="1:4" ht="16.5" customHeight="1" x14ac:dyDescent="0.25">
      <c r="A21" s="2428"/>
      <c r="B21" s="1896"/>
      <c r="C21" s="482" t="s">
        <v>1294</v>
      </c>
      <c r="D21" s="482"/>
    </row>
    <row r="22" spans="1:4" ht="77.25" customHeight="1" x14ac:dyDescent="0.25">
      <c r="A22" s="2428"/>
      <c r="B22" s="1896"/>
      <c r="C22" s="482" t="s">
        <v>1295</v>
      </c>
      <c r="D22" s="482"/>
    </row>
    <row r="23" spans="1:4" ht="56.25" customHeight="1" x14ac:dyDescent="0.25">
      <c r="A23" s="2428"/>
      <c r="B23" s="1896"/>
      <c r="C23" s="482" t="s">
        <v>1296</v>
      </c>
      <c r="D23" s="482"/>
    </row>
    <row r="24" spans="1:4" ht="51" customHeight="1" thickBot="1" x14ac:dyDescent="0.3">
      <c r="A24" s="2429"/>
      <c r="B24" s="1711"/>
      <c r="C24" s="481" t="s">
        <v>1297</v>
      </c>
      <c r="D24" s="481"/>
    </row>
    <row r="25" spans="1:4" x14ac:dyDescent="0.25">
      <c r="A25" s="687"/>
      <c r="B25" s="687"/>
      <c r="C25" s="518"/>
      <c r="D25" s="518"/>
    </row>
    <row r="26" spans="1:4" ht="72.75" customHeight="1" x14ac:dyDescent="0.25">
      <c r="A26" s="2426" t="s">
        <v>1284</v>
      </c>
      <c r="B26" s="2426"/>
      <c r="C26" s="2426"/>
      <c r="D26" s="2426"/>
    </row>
    <row r="27" spans="1:4" ht="23.25" customHeight="1" x14ac:dyDescent="0.25"/>
    <row r="28" spans="1:4" x14ac:dyDescent="0.25">
      <c r="A28" s="403"/>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tabColor theme="0" tint="-0.14999847407452621"/>
  </sheetPr>
  <dimension ref="A1:O139"/>
  <sheetViews>
    <sheetView zoomScale="85" zoomScaleNormal="85" zoomScaleSheetLayoutView="100" workbookViewId="0">
      <pane xSplit="14" ySplit="5" topLeftCell="O6" activePane="bottomRight" state="frozen"/>
      <selection pane="topRight"/>
      <selection pane="bottomLeft"/>
      <selection pane="bottomRight" activeCell="N5" sqref="N5"/>
    </sheetView>
  </sheetViews>
  <sheetFormatPr defaultColWidth="9.109375" defaultRowHeight="13.2" outlineLevelRow="1" x14ac:dyDescent="0.25"/>
  <cols>
    <col min="1" max="1" width="12.6640625" style="18" customWidth="1"/>
    <col min="2" max="2" width="13.88671875" style="18" customWidth="1"/>
    <col min="3" max="3" width="10.6640625" style="18" customWidth="1"/>
    <col min="4" max="4" width="11.6640625" style="18" customWidth="1"/>
    <col min="5" max="14" width="10.6640625" style="18" customWidth="1"/>
    <col min="15" max="16384" width="9.109375" style="18"/>
  </cols>
  <sheetData>
    <row r="1" spans="1:14" ht="24.75" customHeight="1" x14ac:dyDescent="0.25">
      <c r="A1" s="493" t="s">
        <v>1301</v>
      </c>
      <c r="B1" s="699"/>
      <c r="C1" s="1699" t="s">
        <v>741</v>
      </c>
      <c r="D1" s="1699"/>
      <c r="E1" s="1699"/>
      <c r="F1" s="1699"/>
      <c r="G1" s="1699"/>
      <c r="H1" s="1699"/>
      <c r="I1" s="1699"/>
      <c r="J1" s="1699"/>
      <c r="K1" s="1699"/>
      <c r="L1" s="1699"/>
      <c r="M1" s="1699"/>
      <c r="N1" s="1700"/>
    </row>
    <row r="2" spans="1:14" ht="15" customHeight="1" x14ac:dyDescent="0.25">
      <c r="A2" s="123" t="s">
        <v>1655</v>
      </c>
      <c r="B2" s="229"/>
      <c r="C2" s="229"/>
      <c r="D2" s="229"/>
      <c r="E2" s="229"/>
      <c r="F2" s="229"/>
      <c r="G2" s="229"/>
      <c r="H2" s="229"/>
      <c r="I2" s="229"/>
      <c r="J2" s="229"/>
      <c r="K2" s="229"/>
      <c r="L2" s="229"/>
      <c r="M2" s="229"/>
      <c r="N2" s="582"/>
    </row>
    <row r="3" spans="1:14" ht="13.8" thickBot="1" x14ac:dyDescent="0.3">
      <c r="A3" s="846"/>
      <c r="B3" s="847"/>
      <c r="C3" s="828"/>
      <c r="D3" s="828"/>
      <c r="E3" s="828"/>
      <c r="F3" s="828"/>
      <c r="G3" s="828"/>
      <c r="H3" s="828"/>
      <c r="I3" s="828"/>
      <c r="J3" s="828"/>
      <c r="K3" s="828"/>
      <c r="L3" s="828"/>
      <c r="M3" s="828"/>
      <c r="N3" s="829"/>
    </row>
    <row r="4" spans="1:14" ht="42.75" customHeight="1" thickBot="1" x14ac:dyDescent="0.3">
      <c r="A4" s="438" t="s">
        <v>601</v>
      </c>
      <c r="B4" s="1687" t="s">
        <v>1302</v>
      </c>
      <c r="C4" s="1687"/>
      <c r="D4" s="1687"/>
      <c r="E4" s="1687"/>
      <c r="F4" s="1687"/>
      <c r="G4" s="1687"/>
      <c r="H4" s="1687"/>
      <c r="I4" s="1687"/>
      <c r="J4" s="1687"/>
      <c r="K4" s="1687"/>
      <c r="L4" s="1687"/>
      <c r="M4" s="1687"/>
      <c r="N4" s="1688"/>
    </row>
    <row r="5" spans="1:14" ht="15" customHeight="1" thickBot="1" x14ac:dyDescent="0.3">
      <c r="A5" s="107" t="s">
        <v>561</v>
      </c>
      <c r="B5" s="242"/>
      <c r="C5" s="936"/>
      <c r="D5" s="688"/>
      <c r="E5" s="688"/>
      <c r="F5" s="688"/>
      <c r="G5" s="688"/>
      <c r="H5" s="688"/>
      <c r="I5" s="688"/>
      <c r="J5" s="688"/>
      <c r="K5" s="688"/>
      <c r="L5" s="688"/>
      <c r="M5" s="688"/>
      <c r="N5" s="1011">
        <v>44196</v>
      </c>
    </row>
    <row r="6" spans="1:14" ht="38.25" customHeight="1" thickBot="1" x14ac:dyDescent="0.3">
      <c r="A6" s="1704" t="s">
        <v>2233</v>
      </c>
      <c r="B6" s="1705"/>
      <c r="C6" s="1705"/>
      <c r="D6" s="1705"/>
      <c r="E6" s="1705"/>
      <c r="F6" s="1705"/>
      <c r="G6" s="1705"/>
      <c r="H6" s="1705"/>
      <c r="I6" s="1705"/>
      <c r="J6" s="1705"/>
      <c r="K6" s="1705"/>
      <c r="L6" s="1705"/>
      <c r="M6" s="1705"/>
      <c r="N6" s="2171"/>
    </row>
    <row r="7" spans="1:14" ht="37.5" customHeight="1" thickBot="1" x14ac:dyDescent="0.3">
      <c r="A7" s="1704" t="s">
        <v>2234</v>
      </c>
      <c r="B7" s="1705"/>
      <c r="C7" s="1705"/>
      <c r="D7" s="1705"/>
      <c r="E7" s="1705"/>
      <c r="F7" s="1705"/>
      <c r="G7" s="1705"/>
      <c r="H7" s="1705"/>
      <c r="I7" s="1705"/>
      <c r="J7" s="1705"/>
      <c r="K7" s="1705"/>
      <c r="L7" s="1705"/>
      <c r="M7" s="1705"/>
      <c r="N7" s="2171"/>
    </row>
    <row r="8" spans="1:14" ht="37.5" customHeight="1" thickBot="1" x14ac:dyDescent="0.3">
      <c r="A8" s="1704" t="s">
        <v>2235</v>
      </c>
      <c r="B8" s="1705"/>
      <c r="C8" s="1705"/>
      <c r="D8" s="1705"/>
      <c r="E8" s="1705"/>
      <c r="F8" s="1705"/>
      <c r="G8" s="1705"/>
      <c r="H8" s="1705"/>
      <c r="I8" s="1705"/>
      <c r="J8" s="1705"/>
      <c r="K8" s="1705"/>
      <c r="L8" s="1705"/>
      <c r="M8" s="1705"/>
      <c r="N8" s="2171"/>
    </row>
    <row r="9" spans="1:14" ht="13.8" thickBot="1" x14ac:dyDescent="0.3">
      <c r="A9" s="1704" t="s">
        <v>2079</v>
      </c>
      <c r="B9" s="1705"/>
      <c r="C9" s="1705"/>
      <c r="D9" s="1705"/>
      <c r="E9" s="1705"/>
      <c r="F9" s="1705"/>
      <c r="G9" s="1705"/>
      <c r="H9" s="1705"/>
      <c r="I9" s="1705"/>
      <c r="J9" s="1705"/>
      <c r="K9" s="1705"/>
      <c r="L9" s="1705"/>
      <c r="M9" s="1705"/>
      <c r="N9" s="2171"/>
    </row>
    <row r="10" spans="1:14" ht="27" customHeight="1" thickBot="1" x14ac:dyDescent="0.3">
      <c r="A10" s="1704" t="s">
        <v>2236</v>
      </c>
      <c r="B10" s="1705"/>
      <c r="C10" s="1705"/>
      <c r="D10" s="1705"/>
      <c r="E10" s="1705"/>
      <c r="F10" s="1705"/>
      <c r="G10" s="1705"/>
      <c r="H10" s="1705"/>
      <c r="I10" s="1705"/>
      <c r="J10" s="1705"/>
      <c r="K10" s="1705"/>
      <c r="L10" s="1705"/>
      <c r="M10" s="1705"/>
      <c r="N10" s="2171"/>
    </row>
    <row r="11" spans="1:14" ht="13.8" thickBot="1" x14ac:dyDescent="0.3">
      <c r="A11" s="1704" t="s">
        <v>2237</v>
      </c>
      <c r="B11" s="1705"/>
      <c r="C11" s="1705"/>
      <c r="D11" s="1705"/>
      <c r="E11" s="1705"/>
      <c r="F11" s="1705"/>
      <c r="G11" s="1705"/>
      <c r="H11" s="1705"/>
      <c r="I11" s="1705"/>
      <c r="J11" s="1705"/>
      <c r="K11" s="1705"/>
      <c r="L11" s="1705"/>
      <c r="M11" s="1705"/>
      <c r="N11" s="2171"/>
    </row>
    <row r="12" spans="1:14" ht="13.8" thickBot="1" x14ac:dyDescent="0.3">
      <c r="A12" s="690"/>
      <c r="B12" s="554"/>
      <c r="C12" s="554"/>
      <c r="D12" s="554"/>
      <c r="E12" s="554"/>
      <c r="F12" s="554"/>
      <c r="G12" s="554"/>
      <c r="H12" s="554"/>
      <c r="I12" s="554"/>
      <c r="J12" s="554"/>
      <c r="K12" s="554"/>
      <c r="L12" s="554"/>
      <c r="M12" s="554"/>
      <c r="N12" s="546"/>
    </row>
    <row r="13" spans="1:14" ht="13.8" thickBot="1" x14ac:dyDescent="0.3">
      <c r="A13" s="691"/>
      <c r="B13" s="546"/>
      <c r="C13" s="546" t="s">
        <v>769</v>
      </c>
      <c r="D13" s="546" t="s">
        <v>770</v>
      </c>
      <c r="E13" s="546" t="s">
        <v>774</v>
      </c>
      <c r="F13" s="546" t="s">
        <v>775</v>
      </c>
      <c r="G13" s="546" t="s">
        <v>778</v>
      </c>
      <c r="H13" s="546" t="s">
        <v>837</v>
      </c>
      <c r="I13" s="546" t="s">
        <v>838</v>
      </c>
      <c r="J13" s="546" t="s">
        <v>1067</v>
      </c>
      <c r="K13" s="546" t="s">
        <v>1068</v>
      </c>
      <c r="L13" s="546" t="s">
        <v>1069</v>
      </c>
      <c r="M13" s="546" t="s">
        <v>1070</v>
      </c>
      <c r="N13" s="546" t="s">
        <v>1071</v>
      </c>
    </row>
    <row r="14" spans="1:14" ht="112.5" customHeight="1" thickBot="1" x14ac:dyDescent="0.3">
      <c r="A14" s="684" t="s">
        <v>2252</v>
      </c>
      <c r="B14" s="1008" t="s">
        <v>1307</v>
      </c>
      <c r="C14" s="992" t="s">
        <v>1326</v>
      </c>
      <c r="D14" s="992" t="s">
        <v>1320</v>
      </c>
      <c r="E14" s="992" t="s">
        <v>1321</v>
      </c>
      <c r="F14" s="992" t="s">
        <v>2253</v>
      </c>
      <c r="G14" s="992" t="s">
        <v>1322</v>
      </c>
      <c r="H14" s="992" t="s">
        <v>1323</v>
      </c>
      <c r="I14" s="992" t="s">
        <v>1324</v>
      </c>
      <c r="J14" s="992" t="s">
        <v>1325</v>
      </c>
      <c r="K14" s="1008" t="s">
        <v>950</v>
      </c>
      <c r="L14" s="1008" t="s">
        <v>1262</v>
      </c>
      <c r="M14" s="1008" t="s">
        <v>1308</v>
      </c>
      <c r="N14" s="1008" t="s">
        <v>1954</v>
      </c>
    </row>
    <row r="15" spans="1:14" ht="27" thickBot="1" x14ac:dyDescent="0.3">
      <c r="A15" s="692" t="s">
        <v>1309</v>
      </c>
      <c r="B15" s="546"/>
      <c r="C15" s="532"/>
      <c r="D15" s="532"/>
      <c r="E15" s="532"/>
      <c r="F15" s="532"/>
      <c r="G15" s="532"/>
      <c r="H15" s="532"/>
      <c r="I15" s="532"/>
      <c r="J15" s="532"/>
      <c r="K15" s="532"/>
      <c r="L15" s="532"/>
      <c r="M15" s="532"/>
      <c r="N15" s="693"/>
    </row>
    <row r="16" spans="1:14" ht="16.5" customHeight="1" thickBot="1" x14ac:dyDescent="0.3">
      <c r="A16" s="663"/>
      <c r="B16" s="955" t="s">
        <v>1310</v>
      </c>
      <c r="C16" s="532"/>
      <c r="D16" s="532"/>
      <c r="E16" s="532"/>
      <c r="F16" s="532"/>
      <c r="G16" s="532"/>
      <c r="H16" s="532"/>
      <c r="I16" s="532"/>
      <c r="J16" s="532"/>
      <c r="K16" s="532"/>
      <c r="L16" s="532"/>
      <c r="M16" s="532"/>
      <c r="N16" s="693"/>
    </row>
    <row r="17" spans="1:14" ht="16.5" customHeight="1" thickBot="1" x14ac:dyDescent="0.3">
      <c r="A17" s="663"/>
      <c r="B17" s="955" t="s">
        <v>1311</v>
      </c>
      <c r="C17" s="532"/>
      <c r="D17" s="532"/>
      <c r="E17" s="532"/>
      <c r="F17" s="532"/>
      <c r="G17" s="532"/>
      <c r="H17" s="532"/>
      <c r="I17" s="532"/>
      <c r="J17" s="532"/>
      <c r="K17" s="532"/>
      <c r="L17" s="532"/>
      <c r="M17" s="532"/>
      <c r="N17" s="693"/>
    </row>
    <row r="18" spans="1:14" ht="16.5" customHeight="1" thickBot="1" x14ac:dyDescent="0.3">
      <c r="A18" s="663"/>
      <c r="B18" s="955" t="s">
        <v>1312</v>
      </c>
      <c r="C18" s="532"/>
      <c r="D18" s="532"/>
      <c r="E18" s="532"/>
      <c r="F18" s="532"/>
      <c r="G18" s="532"/>
      <c r="H18" s="532"/>
      <c r="I18" s="532"/>
      <c r="J18" s="532"/>
      <c r="K18" s="532"/>
      <c r="L18" s="532"/>
      <c r="M18" s="532"/>
      <c r="N18" s="693"/>
    </row>
    <row r="19" spans="1:14" ht="16.5" customHeight="1" thickBot="1" x14ac:dyDescent="0.3">
      <c r="A19" s="663"/>
      <c r="B19" s="955" t="s">
        <v>1313</v>
      </c>
      <c r="C19" s="532"/>
      <c r="D19" s="532"/>
      <c r="E19" s="532"/>
      <c r="F19" s="532"/>
      <c r="G19" s="532"/>
      <c r="H19" s="532"/>
      <c r="I19" s="532"/>
      <c r="J19" s="532"/>
      <c r="K19" s="532"/>
      <c r="L19" s="532"/>
      <c r="M19" s="532"/>
      <c r="N19" s="693"/>
    </row>
    <row r="20" spans="1:14" ht="16.5" customHeight="1" thickBot="1" x14ac:dyDescent="0.3">
      <c r="A20" s="663"/>
      <c r="B20" s="955" t="s">
        <v>1314</v>
      </c>
      <c r="C20" s="532"/>
      <c r="D20" s="532"/>
      <c r="E20" s="532"/>
      <c r="F20" s="532"/>
      <c r="G20" s="532"/>
      <c r="H20" s="532"/>
      <c r="I20" s="532"/>
      <c r="J20" s="532"/>
      <c r="K20" s="532"/>
      <c r="L20" s="532"/>
      <c r="M20" s="532"/>
      <c r="N20" s="693"/>
    </row>
    <row r="21" spans="1:14" ht="16.5" customHeight="1" thickBot="1" x14ac:dyDescent="0.3">
      <c r="A21" s="663"/>
      <c r="B21" s="955" t="s">
        <v>1315</v>
      </c>
      <c r="C21" s="532"/>
      <c r="D21" s="532"/>
      <c r="E21" s="532"/>
      <c r="F21" s="532"/>
      <c r="G21" s="532"/>
      <c r="H21" s="532"/>
      <c r="I21" s="532"/>
      <c r="J21" s="532"/>
      <c r="K21" s="532"/>
      <c r="L21" s="532"/>
      <c r="M21" s="532"/>
      <c r="N21" s="693"/>
    </row>
    <row r="22" spans="1:14" ht="16.5" customHeight="1" thickBot="1" x14ac:dyDescent="0.3">
      <c r="A22" s="663"/>
      <c r="B22" s="955" t="s">
        <v>1316</v>
      </c>
      <c r="C22" s="532"/>
      <c r="D22" s="532"/>
      <c r="E22" s="532"/>
      <c r="F22" s="532"/>
      <c r="G22" s="532"/>
      <c r="H22" s="532"/>
      <c r="I22" s="532"/>
      <c r="J22" s="532"/>
      <c r="K22" s="532"/>
      <c r="L22" s="532"/>
      <c r="M22" s="532"/>
      <c r="N22" s="693"/>
    </row>
    <row r="23" spans="1:14" ht="16.5" customHeight="1" thickBot="1" x14ac:dyDescent="0.3">
      <c r="A23" s="663"/>
      <c r="B23" s="955" t="s">
        <v>1317</v>
      </c>
      <c r="C23" s="532"/>
      <c r="D23" s="532"/>
      <c r="E23" s="532"/>
      <c r="F23" s="532"/>
      <c r="G23" s="532"/>
      <c r="H23" s="532"/>
      <c r="I23" s="532"/>
      <c r="J23" s="532"/>
      <c r="K23" s="532"/>
      <c r="L23" s="532"/>
      <c r="M23" s="532"/>
      <c r="N23" s="693"/>
    </row>
    <row r="24" spans="1:14" ht="13.8" thickBot="1" x14ac:dyDescent="0.3">
      <c r="A24" s="663"/>
      <c r="B24" s="955" t="s">
        <v>1318</v>
      </c>
      <c r="C24" s="532"/>
      <c r="D24" s="532"/>
      <c r="E24" s="532"/>
      <c r="F24" s="532"/>
      <c r="G24" s="532"/>
      <c r="H24" s="532"/>
      <c r="I24" s="532"/>
      <c r="J24" s="532"/>
      <c r="K24" s="532"/>
      <c r="L24" s="532"/>
      <c r="M24" s="532"/>
      <c r="N24" s="532"/>
    </row>
    <row r="25" spans="1:14" ht="27" hidden="1" outlineLevel="1" thickBot="1" x14ac:dyDescent="0.3">
      <c r="A25" s="692" t="s">
        <v>1309</v>
      </c>
      <c r="B25" s="546"/>
      <c r="C25" s="532"/>
      <c r="D25" s="532"/>
      <c r="E25" s="532"/>
      <c r="F25" s="532"/>
      <c r="G25" s="532"/>
      <c r="H25" s="532"/>
      <c r="I25" s="532"/>
      <c r="J25" s="532"/>
      <c r="K25" s="532"/>
      <c r="L25" s="532"/>
      <c r="M25" s="532"/>
      <c r="N25" s="693"/>
    </row>
    <row r="26" spans="1:14" ht="13.8" hidden="1" outlineLevel="1" thickBot="1" x14ac:dyDescent="0.3">
      <c r="A26" s="663"/>
      <c r="B26" s="546" t="s">
        <v>1310</v>
      </c>
      <c r="C26" s="532"/>
      <c r="D26" s="532"/>
      <c r="E26" s="532"/>
      <c r="F26" s="532"/>
      <c r="G26" s="532"/>
      <c r="H26" s="532"/>
      <c r="I26" s="532"/>
      <c r="J26" s="532"/>
      <c r="K26" s="532"/>
      <c r="L26" s="532"/>
      <c r="M26" s="532"/>
      <c r="N26" s="693"/>
    </row>
    <row r="27" spans="1:14" ht="13.8" hidden="1" outlineLevel="1" thickBot="1" x14ac:dyDescent="0.3">
      <c r="A27" s="663"/>
      <c r="B27" s="546" t="s">
        <v>1311</v>
      </c>
      <c r="C27" s="532"/>
      <c r="D27" s="532"/>
      <c r="E27" s="532"/>
      <c r="F27" s="532"/>
      <c r="G27" s="532"/>
      <c r="H27" s="532"/>
      <c r="I27" s="532"/>
      <c r="J27" s="532"/>
      <c r="K27" s="532"/>
      <c r="L27" s="532"/>
      <c r="M27" s="532"/>
      <c r="N27" s="693"/>
    </row>
    <row r="28" spans="1:14" ht="13.8" hidden="1" outlineLevel="1" thickBot="1" x14ac:dyDescent="0.3">
      <c r="A28" s="663"/>
      <c r="B28" s="546" t="s">
        <v>1312</v>
      </c>
      <c r="C28" s="532"/>
      <c r="D28" s="532"/>
      <c r="E28" s="532"/>
      <c r="F28" s="532"/>
      <c r="G28" s="532"/>
      <c r="H28" s="532"/>
      <c r="I28" s="532"/>
      <c r="J28" s="532"/>
      <c r="K28" s="532"/>
      <c r="L28" s="532"/>
      <c r="M28" s="532"/>
      <c r="N28" s="693"/>
    </row>
    <row r="29" spans="1:14" ht="13.8" hidden="1" outlineLevel="1" thickBot="1" x14ac:dyDescent="0.3">
      <c r="A29" s="663"/>
      <c r="B29" s="546" t="s">
        <v>1313</v>
      </c>
      <c r="C29" s="532"/>
      <c r="D29" s="532"/>
      <c r="E29" s="532"/>
      <c r="F29" s="532"/>
      <c r="G29" s="532"/>
      <c r="H29" s="532"/>
      <c r="I29" s="532"/>
      <c r="J29" s="532"/>
      <c r="K29" s="532"/>
      <c r="L29" s="532"/>
      <c r="M29" s="532"/>
      <c r="N29" s="693"/>
    </row>
    <row r="30" spans="1:14" ht="13.8" hidden="1" outlineLevel="1" thickBot="1" x14ac:dyDescent="0.3">
      <c r="A30" s="663"/>
      <c r="B30" s="546" t="s">
        <v>1314</v>
      </c>
      <c r="C30" s="532"/>
      <c r="D30" s="532"/>
      <c r="E30" s="532"/>
      <c r="F30" s="532"/>
      <c r="G30" s="532"/>
      <c r="H30" s="532"/>
      <c r="I30" s="532"/>
      <c r="J30" s="532"/>
      <c r="K30" s="532"/>
      <c r="L30" s="532"/>
      <c r="M30" s="532"/>
      <c r="N30" s="693"/>
    </row>
    <row r="31" spans="1:14" ht="13.8" hidden="1" outlineLevel="1" thickBot="1" x14ac:dyDescent="0.3">
      <c r="A31" s="663"/>
      <c r="B31" s="546" t="s">
        <v>1315</v>
      </c>
      <c r="C31" s="532"/>
      <c r="D31" s="532"/>
      <c r="E31" s="532"/>
      <c r="F31" s="532"/>
      <c r="G31" s="532"/>
      <c r="H31" s="532"/>
      <c r="I31" s="532"/>
      <c r="J31" s="532"/>
      <c r="K31" s="532"/>
      <c r="L31" s="532"/>
      <c r="M31" s="532"/>
      <c r="N31" s="693"/>
    </row>
    <row r="32" spans="1:14" ht="13.8" hidden="1" outlineLevel="1" thickBot="1" x14ac:dyDescent="0.3">
      <c r="A32" s="663"/>
      <c r="B32" s="546" t="s">
        <v>1316</v>
      </c>
      <c r="C32" s="532"/>
      <c r="D32" s="532"/>
      <c r="E32" s="532"/>
      <c r="F32" s="532"/>
      <c r="G32" s="532"/>
      <c r="H32" s="532"/>
      <c r="I32" s="532"/>
      <c r="J32" s="532"/>
      <c r="K32" s="532"/>
      <c r="L32" s="532"/>
      <c r="M32" s="532"/>
      <c r="N32" s="693"/>
    </row>
    <row r="33" spans="1:14" ht="27" hidden="1" outlineLevel="1" thickBot="1" x14ac:dyDescent="0.3">
      <c r="A33" s="663"/>
      <c r="B33" s="546" t="s">
        <v>1317</v>
      </c>
      <c r="C33" s="532"/>
      <c r="D33" s="532"/>
      <c r="E33" s="532"/>
      <c r="F33" s="532"/>
      <c r="G33" s="532"/>
      <c r="H33" s="532"/>
      <c r="I33" s="532"/>
      <c r="J33" s="532"/>
      <c r="K33" s="532"/>
      <c r="L33" s="532"/>
      <c r="M33" s="532"/>
      <c r="N33" s="693"/>
    </row>
    <row r="34" spans="1:14" ht="13.8" hidden="1" outlineLevel="1" thickBot="1" x14ac:dyDescent="0.3">
      <c r="A34" s="663"/>
      <c r="B34" s="546" t="s">
        <v>1318</v>
      </c>
      <c r="C34" s="532"/>
      <c r="D34" s="532"/>
      <c r="E34" s="532"/>
      <c r="F34" s="532"/>
      <c r="G34" s="532"/>
      <c r="H34" s="532"/>
      <c r="I34" s="532"/>
      <c r="J34" s="532"/>
      <c r="K34" s="532"/>
      <c r="L34" s="532"/>
      <c r="M34" s="532"/>
      <c r="N34" s="532"/>
    </row>
    <row r="35" spans="1:14" ht="27" hidden="1" outlineLevel="1" thickBot="1" x14ac:dyDescent="0.3">
      <c r="A35" s="692" t="s">
        <v>1309</v>
      </c>
      <c r="B35" s="546"/>
      <c r="C35" s="532"/>
      <c r="D35" s="532"/>
      <c r="E35" s="532"/>
      <c r="F35" s="532"/>
      <c r="G35" s="532"/>
      <c r="H35" s="532"/>
      <c r="I35" s="532"/>
      <c r="J35" s="532"/>
      <c r="K35" s="532"/>
      <c r="L35" s="532"/>
      <c r="M35" s="532"/>
      <c r="N35" s="693"/>
    </row>
    <row r="36" spans="1:14" ht="13.8" hidden="1" outlineLevel="1" thickBot="1" x14ac:dyDescent="0.3">
      <c r="A36" s="663"/>
      <c r="B36" s="546" t="s">
        <v>1310</v>
      </c>
      <c r="C36" s="532"/>
      <c r="D36" s="532"/>
      <c r="E36" s="532"/>
      <c r="F36" s="532"/>
      <c r="G36" s="532"/>
      <c r="H36" s="532"/>
      <c r="I36" s="532"/>
      <c r="J36" s="532"/>
      <c r="K36" s="532"/>
      <c r="L36" s="532"/>
      <c r="M36" s="532"/>
      <c r="N36" s="693"/>
    </row>
    <row r="37" spans="1:14" ht="13.8" hidden="1" outlineLevel="1" thickBot="1" x14ac:dyDescent="0.3">
      <c r="A37" s="663"/>
      <c r="B37" s="546" t="s">
        <v>1311</v>
      </c>
      <c r="C37" s="532"/>
      <c r="D37" s="532"/>
      <c r="E37" s="532"/>
      <c r="F37" s="532"/>
      <c r="G37" s="532"/>
      <c r="H37" s="532"/>
      <c r="I37" s="532"/>
      <c r="J37" s="532"/>
      <c r="K37" s="532"/>
      <c r="L37" s="532"/>
      <c r="M37" s="532"/>
      <c r="N37" s="693"/>
    </row>
    <row r="38" spans="1:14" ht="13.8" hidden="1" outlineLevel="1" thickBot="1" x14ac:dyDescent="0.3">
      <c r="A38" s="663"/>
      <c r="B38" s="546" t="s">
        <v>1312</v>
      </c>
      <c r="C38" s="532"/>
      <c r="D38" s="532"/>
      <c r="E38" s="532"/>
      <c r="F38" s="532"/>
      <c r="G38" s="532"/>
      <c r="H38" s="532"/>
      <c r="I38" s="532"/>
      <c r="J38" s="532"/>
      <c r="K38" s="532"/>
      <c r="L38" s="532"/>
      <c r="M38" s="532"/>
      <c r="N38" s="693"/>
    </row>
    <row r="39" spans="1:14" ht="13.8" hidden="1" outlineLevel="1" thickBot="1" x14ac:dyDescent="0.3">
      <c r="A39" s="663"/>
      <c r="B39" s="546" t="s">
        <v>1313</v>
      </c>
      <c r="C39" s="532"/>
      <c r="D39" s="532"/>
      <c r="E39" s="532"/>
      <c r="F39" s="532"/>
      <c r="G39" s="532"/>
      <c r="H39" s="532"/>
      <c r="I39" s="532"/>
      <c r="J39" s="532"/>
      <c r="K39" s="532"/>
      <c r="L39" s="532"/>
      <c r="M39" s="532"/>
      <c r="N39" s="693"/>
    </row>
    <row r="40" spans="1:14" ht="13.8" hidden="1" outlineLevel="1" thickBot="1" x14ac:dyDescent="0.3">
      <c r="A40" s="663"/>
      <c r="B40" s="546" t="s">
        <v>1314</v>
      </c>
      <c r="C40" s="532"/>
      <c r="D40" s="532"/>
      <c r="E40" s="532"/>
      <c r="F40" s="532"/>
      <c r="G40" s="532"/>
      <c r="H40" s="532"/>
      <c r="I40" s="532"/>
      <c r="J40" s="532"/>
      <c r="K40" s="532"/>
      <c r="L40" s="532"/>
      <c r="M40" s="532"/>
      <c r="N40" s="693"/>
    </row>
    <row r="41" spans="1:14" ht="13.8" hidden="1" outlineLevel="1" thickBot="1" x14ac:dyDescent="0.3">
      <c r="A41" s="663"/>
      <c r="B41" s="546" t="s">
        <v>1315</v>
      </c>
      <c r="C41" s="532"/>
      <c r="D41" s="532"/>
      <c r="E41" s="532"/>
      <c r="F41" s="532"/>
      <c r="G41" s="532"/>
      <c r="H41" s="532"/>
      <c r="I41" s="532"/>
      <c r="J41" s="532"/>
      <c r="K41" s="532"/>
      <c r="L41" s="532"/>
      <c r="M41" s="532"/>
      <c r="N41" s="693"/>
    </row>
    <row r="42" spans="1:14" ht="13.8" hidden="1" outlineLevel="1" thickBot="1" x14ac:dyDescent="0.3">
      <c r="A42" s="663"/>
      <c r="B42" s="546" t="s">
        <v>1316</v>
      </c>
      <c r="C42" s="532"/>
      <c r="D42" s="532"/>
      <c r="E42" s="532"/>
      <c r="F42" s="532"/>
      <c r="G42" s="532"/>
      <c r="H42" s="532"/>
      <c r="I42" s="532"/>
      <c r="J42" s="532"/>
      <c r="K42" s="532"/>
      <c r="L42" s="532"/>
      <c r="M42" s="532"/>
      <c r="N42" s="693"/>
    </row>
    <row r="43" spans="1:14" ht="27" hidden="1" outlineLevel="1" thickBot="1" x14ac:dyDescent="0.3">
      <c r="A43" s="663"/>
      <c r="B43" s="546" t="s">
        <v>1317</v>
      </c>
      <c r="C43" s="532"/>
      <c r="D43" s="532"/>
      <c r="E43" s="532"/>
      <c r="F43" s="532"/>
      <c r="G43" s="532"/>
      <c r="H43" s="532"/>
      <c r="I43" s="532"/>
      <c r="J43" s="532"/>
      <c r="K43" s="532"/>
      <c r="L43" s="532"/>
      <c r="M43" s="532"/>
      <c r="N43" s="693"/>
    </row>
    <row r="44" spans="1:14" ht="13.8" hidden="1" outlineLevel="1" thickBot="1" x14ac:dyDescent="0.3">
      <c r="A44" s="663"/>
      <c r="B44" s="546" t="s">
        <v>1318</v>
      </c>
      <c r="C44" s="532"/>
      <c r="D44" s="532"/>
      <c r="E44" s="532"/>
      <c r="F44" s="532"/>
      <c r="G44" s="532"/>
      <c r="H44" s="532"/>
      <c r="I44" s="532"/>
      <c r="J44" s="532"/>
      <c r="K44" s="532"/>
      <c r="L44" s="532"/>
      <c r="M44" s="532"/>
      <c r="N44" s="532"/>
    </row>
    <row r="45" spans="1:14" ht="27" hidden="1" outlineLevel="1" thickBot="1" x14ac:dyDescent="0.3">
      <c r="A45" s="692" t="s">
        <v>1309</v>
      </c>
      <c r="B45" s="546"/>
      <c r="C45" s="532"/>
      <c r="D45" s="532"/>
      <c r="E45" s="532"/>
      <c r="F45" s="532"/>
      <c r="G45" s="532"/>
      <c r="H45" s="532"/>
      <c r="I45" s="532"/>
      <c r="J45" s="532"/>
      <c r="K45" s="532"/>
      <c r="L45" s="532"/>
      <c r="M45" s="532"/>
      <c r="N45" s="693"/>
    </row>
    <row r="46" spans="1:14" ht="13.8" hidden="1" outlineLevel="1" thickBot="1" x14ac:dyDescent="0.3">
      <c r="A46" s="663"/>
      <c r="B46" s="546" t="s">
        <v>1310</v>
      </c>
      <c r="C46" s="532"/>
      <c r="D46" s="532"/>
      <c r="E46" s="532"/>
      <c r="F46" s="532"/>
      <c r="G46" s="532"/>
      <c r="H46" s="532"/>
      <c r="I46" s="532"/>
      <c r="J46" s="532"/>
      <c r="K46" s="532"/>
      <c r="L46" s="532"/>
      <c r="M46" s="532"/>
      <c r="N46" s="693"/>
    </row>
    <row r="47" spans="1:14" ht="13.8" hidden="1" outlineLevel="1" thickBot="1" x14ac:dyDescent="0.3">
      <c r="A47" s="663"/>
      <c r="B47" s="546" t="s">
        <v>1311</v>
      </c>
      <c r="C47" s="532"/>
      <c r="D47" s="532"/>
      <c r="E47" s="532"/>
      <c r="F47" s="532"/>
      <c r="G47" s="532"/>
      <c r="H47" s="532"/>
      <c r="I47" s="532"/>
      <c r="J47" s="532"/>
      <c r="K47" s="532"/>
      <c r="L47" s="532"/>
      <c r="M47" s="532"/>
      <c r="N47" s="693"/>
    </row>
    <row r="48" spans="1:14" ht="13.8" hidden="1" outlineLevel="1" thickBot="1" x14ac:dyDescent="0.3">
      <c r="A48" s="663"/>
      <c r="B48" s="546" t="s">
        <v>1312</v>
      </c>
      <c r="C48" s="532"/>
      <c r="D48" s="532"/>
      <c r="E48" s="532"/>
      <c r="F48" s="532"/>
      <c r="G48" s="532"/>
      <c r="H48" s="532"/>
      <c r="I48" s="532"/>
      <c r="J48" s="532"/>
      <c r="K48" s="532"/>
      <c r="L48" s="532"/>
      <c r="M48" s="532"/>
      <c r="N48" s="693"/>
    </row>
    <row r="49" spans="1:14" ht="13.8" hidden="1" outlineLevel="1" thickBot="1" x14ac:dyDescent="0.3">
      <c r="A49" s="663"/>
      <c r="B49" s="546" t="s">
        <v>1313</v>
      </c>
      <c r="C49" s="532"/>
      <c r="D49" s="532"/>
      <c r="E49" s="532"/>
      <c r="F49" s="532"/>
      <c r="G49" s="532"/>
      <c r="H49" s="532"/>
      <c r="I49" s="532"/>
      <c r="J49" s="532"/>
      <c r="K49" s="532"/>
      <c r="L49" s="532"/>
      <c r="M49" s="532"/>
      <c r="N49" s="693"/>
    </row>
    <row r="50" spans="1:14" ht="13.8" hidden="1" outlineLevel="1" thickBot="1" x14ac:dyDescent="0.3">
      <c r="A50" s="663"/>
      <c r="B50" s="546" t="s">
        <v>1314</v>
      </c>
      <c r="C50" s="532"/>
      <c r="D50" s="532"/>
      <c r="E50" s="532"/>
      <c r="F50" s="532"/>
      <c r="G50" s="532"/>
      <c r="H50" s="532"/>
      <c r="I50" s="532"/>
      <c r="J50" s="532"/>
      <c r="K50" s="532"/>
      <c r="L50" s="532"/>
      <c r="M50" s="532"/>
      <c r="N50" s="693"/>
    </row>
    <row r="51" spans="1:14" ht="13.8" hidden="1" outlineLevel="1" thickBot="1" x14ac:dyDescent="0.3">
      <c r="A51" s="663"/>
      <c r="B51" s="546" t="s">
        <v>1315</v>
      </c>
      <c r="C51" s="532"/>
      <c r="D51" s="532"/>
      <c r="E51" s="532"/>
      <c r="F51" s="532"/>
      <c r="G51" s="532"/>
      <c r="H51" s="532"/>
      <c r="I51" s="532"/>
      <c r="J51" s="532"/>
      <c r="K51" s="532"/>
      <c r="L51" s="532"/>
      <c r="M51" s="532"/>
      <c r="N51" s="693"/>
    </row>
    <row r="52" spans="1:14" ht="13.8" hidden="1" outlineLevel="1" thickBot="1" x14ac:dyDescent="0.3">
      <c r="A52" s="663"/>
      <c r="B52" s="546" t="s">
        <v>1316</v>
      </c>
      <c r="C52" s="532"/>
      <c r="D52" s="532"/>
      <c r="E52" s="532"/>
      <c r="F52" s="532"/>
      <c r="G52" s="532"/>
      <c r="H52" s="532"/>
      <c r="I52" s="532"/>
      <c r="J52" s="532"/>
      <c r="K52" s="532"/>
      <c r="L52" s="532"/>
      <c r="M52" s="532"/>
      <c r="N52" s="693"/>
    </row>
    <row r="53" spans="1:14" ht="27" hidden="1" outlineLevel="1" thickBot="1" x14ac:dyDescent="0.3">
      <c r="A53" s="663"/>
      <c r="B53" s="546" t="s">
        <v>1317</v>
      </c>
      <c r="C53" s="532"/>
      <c r="D53" s="532"/>
      <c r="E53" s="532"/>
      <c r="F53" s="532"/>
      <c r="G53" s="532"/>
      <c r="H53" s="532"/>
      <c r="I53" s="532"/>
      <c r="J53" s="532"/>
      <c r="K53" s="532"/>
      <c r="L53" s="532"/>
      <c r="M53" s="532"/>
      <c r="N53" s="693"/>
    </row>
    <row r="54" spans="1:14" ht="13.8" hidden="1" outlineLevel="1" thickBot="1" x14ac:dyDescent="0.3">
      <c r="A54" s="663"/>
      <c r="B54" s="546" t="s">
        <v>1318</v>
      </c>
      <c r="C54" s="532"/>
      <c r="D54" s="532"/>
      <c r="E54" s="532"/>
      <c r="F54" s="532"/>
      <c r="G54" s="532"/>
      <c r="H54" s="532"/>
      <c r="I54" s="532"/>
      <c r="J54" s="532"/>
      <c r="K54" s="532"/>
      <c r="L54" s="532"/>
      <c r="M54" s="532"/>
      <c r="N54" s="532"/>
    </row>
    <row r="55" spans="1:14" ht="27" hidden="1" outlineLevel="1" thickBot="1" x14ac:dyDescent="0.3">
      <c r="A55" s="692" t="s">
        <v>1309</v>
      </c>
      <c r="B55" s="546"/>
      <c r="C55" s="532"/>
      <c r="D55" s="532"/>
      <c r="E55" s="532"/>
      <c r="F55" s="532"/>
      <c r="G55" s="532"/>
      <c r="H55" s="532"/>
      <c r="I55" s="532"/>
      <c r="J55" s="532"/>
      <c r="K55" s="532"/>
      <c r="L55" s="532"/>
      <c r="M55" s="532"/>
      <c r="N55" s="693"/>
    </row>
    <row r="56" spans="1:14" ht="13.8" hidden="1" outlineLevel="1" thickBot="1" x14ac:dyDescent="0.3">
      <c r="A56" s="663"/>
      <c r="B56" s="546" t="s">
        <v>1310</v>
      </c>
      <c r="C56" s="532"/>
      <c r="D56" s="532"/>
      <c r="E56" s="532"/>
      <c r="F56" s="532"/>
      <c r="G56" s="532"/>
      <c r="H56" s="532"/>
      <c r="I56" s="532"/>
      <c r="J56" s="532"/>
      <c r="K56" s="532"/>
      <c r="L56" s="532"/>
      <c r="M56" s="532"/>
      <c r="N56" s="693"/>
    </row>
    <row r="57" spans="1:14" ht="13.8" hidden="1" outlineLevel="1" thickBot="1" x14ac:dyDescent="0.3">
      <c r="A57" s="663"/>
      <c r="B57" s="546" t="s">
        <v>1311</v>
      </c>
      <c r="C57" s="532"/>
      <c r="D57" s="532"/>
      <c r="E57" s="532"/>
      <c r="F57" s="532"/>
      <c r="G57" s="532"/>
      <c r="H57" s="532"/>
      <c r="I57" s="532"/>
      <c r="J57" s="532"/>
      <c r="K57" s="532"/>
      <c r="L57" s="532"/>
      <c r="M57" s="532"/>
      <c r="N57" s="693"/>
    </row>
    <row r="58" spans="1:14" ht="13.8" hidden="1" outlineLevel="1" thickBot="1" x14ac:dyDescent="0.3">
      <c r="A58" s="663"/>
      <c r="B58" s="546" t="s">
        <v>1312</v>
      </c>
      <c r="C58" s="532"/>
      <c r="D58" s="532"/>
      <c r="E58" s="532"/>
      <c r="F58" s="532"/>
      <c r="G58" s="532"/>
      <c r="H58" s="532"/>
      <c r="I58" s="532"/>
      <c r="J58" s="532"/>
      <c r="K58" s="532"/>
      <c r="L58" s="532"/>
      <c r="M58" s="532"/>
      <c r="N58" s="693"/>
    </row>
    <row r="59" spans="1:14" ht="13.8" hidden="1" outlineLevel="1" thickBot="1" x14ac:dyDescent="0.3">
      <c r="A59" s="663"/>
      <c r="B59" s="546" t="s">
        <v>1313</v>
      </c>
      <c r="C59" s="532"/>
      <c r="D59" s="532"/>
      <c r="E59" s="532"/>
      <c r="F59" s="532"/>
      <c r="G59" s="532"/>
      <c r="H59" s="532"/>
      <c r="I59" s="532"/>
      <c r="J59" s="532"/>
      <c r="K59" s="532"/>
      <c r="L59" s="532"/>
      <c r="M59" s="532"/>
      <c r="N59" s="693"/>
    </row>
    <row r="60" spans="1:14" ht="13.8" hidden="1" outlineLevel="1" thickBot="1" x14ac:dyDescent="0.3">
      <c r="A60" s="663"/>
      <c r="B60" s="546" t="s">
        <v>1314</v>
      </c>
      <c r="C60" s="532"/>
      <c r="D60" s="532"/>
      <c r="E60" s="532"/>
      <c r="F60" s="532"/>
      <c r="G60" s="532"/>
      <c r="H60" s="532"/>
      <c r="I60" s="532"/>
      <c r="J60" s="532"/>
      <c r="K60" s="532"/>
      <c r="L60" s="532"/>
      <c r="M60" s="532"/>
      <c r="N60" s="693"/>
    </row>
    <row r="61" spans="1:14" ht="13.8" hidden="1" outlineLevel="1" thickBot="1" x14ac:dyDescent="0.3">
      <c r="A61" s="663"/>
      <c r="B61" s="546" t="s">
        <v>1315</v>
      </c>
      <c r="C61" s="532"/>
      <c r="D61" s="532"/>
      <c r="E61" s="532"/>
      <c r="F61" s="532"/>
      <c r="G61" s="532"/>
      <c r="H61" s="532"/>
      <c r="I61" s="532"/>
      <c r="J61" s="532"/>
      <c r="K61" s="532"/>
      <c r="L61" s="532"/>
      <c r="M61" s="532"/>
      <c r="N61" s="693"/>
    </row>
    <row r="62" spans="1:14" ht="13.8" hidden="1" outlineLevel="1" thickBot="1" x14ac:dyDescent="0.3">
      <c r="A62" s="663"/>
      <c r="B62" s="546" t="s">
        <v>1316</v>
      </c>
      <c r="C62" s="532"/>
      <c r="D62" s="532"/>
      <c r="E62" s="532"/>
      <c r="F62" s="532"/>
      <c r="G62" s="532"/>
      <c r="H62" s="532"/>
      <c r="I62" s="532"/>
      <c r="J62" s="532"/>
      <c r="K62" s="532"/>
      <c r="L62" s="532"/>
      <c r="M62" s="532"/>
      <c r="N62" s="693"/>
    </row>
    <row r="63" spans="1:14" ht="27" hidden="1" outlineLevel="1" thickBot="1" x14ac:dyDescent="0.3">
      <c r="A63" s="663"/>
      <c r="B63" s="546" t="s">
        <v>1317</v>
      </c>
      <c r="C63" s="532"/>
      <c r="D63" s="532"/>
      <c r="E63" s="532"/>
      <c r="F63" s="532"/>
      <c r="G63" s="532"/>
      <c r="H63" s="532"/>
      <c r="I63" s="532"/>
      <c r="J63" s="532"/>
      <c r="K63" s="532"/>
      <c r="L63" s="532"/>
      <c r="M63" s="532"/>
      <c r="N63" s="693"/>
    </row>
    <row r="64" spans="1:14" ht="13.8" hidden="1" outlineLevel="1" thickBot="1" x14ac:dyDescent="0.3">
      <c r="A64" s="663"/>
      <c r="B64" s="546" t="s">
        <v>1318</v>
      </c>
      <c r="C64" s="532"/>
      <c r="D64" s="532"/>
      <c r="E64" s="532"/>
      <c r="F64" s="532"/>
      <c r="G64" s="532"/>
      <c r="H64" s="532"/>
      <c r="I64" s="532"/>
      <c r="J64" s="532"/>
      <c r="K64" s="532"/>
      <c r="L64" s="532"/>
      <c r="M64" s="532"/>
      <c r="N64" s="532"/>
    </row>
    <row r="65" spans="1:14" ht="27" hidden="1" outlineLevel="1" thickBot="1" x14ac:dyDescent="0.3">
      <c r="A65" s="692" t="s">
        <v>1309</v>
      </c>
      <c r="B65" s="546"/>
      <c r="C65" s="532"/>
      <c r="D65" s="532"/>
      <c r="E65" s="532"/>
      <c r="F65" s="532"/>
      <c r="G65" s="532"/>
      <c r="H65" s="532"/>
      <c r="I65" s="532"/>
      <c r="J65" s="532"/>
      <c r="K65" s="532"/>
      <c r="L65" s="532"/>
      <c r="M65" s="532"/>
      <c r="N65" s="693"/>
    </row>
    <row r="66" spans="1:14" ht="13.8" hidden="1" outlineLevel="1" thickBot="1" x14ac:dyDescent="0.3">
      <c r="A66" s="663"/>
      <c r="B66" s="546" t="s">
        <v>1310</v>
      </c>
      <c r="C66" s="532"/>
      <c r="D66" s="532"/>
      <c r="E66" s="532"/>
      <c r="F66" s="532"/>
      <c r="G66" s="532"/>
      <c r="H66" s="532"/>
      <c r="I66" s="532"/>
      <c r="J66" s="532"/>
      <c r="K66" s="532"/>
      <c r="L66" s="532"/>
      <c r="M66" s="532"/>
      <c r="N66" s="693"/>
    </row>
    <row r="67" spans="1:14" ht="13.8" hidden="1" outlineLevel="1" thickBot="1" x14ac:dyDescent="0.3">
      <c r="A67" s="663"/>
      <c r="B67" s="546" t="s">
        <v>1311</v>
      </c>
      <c r="C67" s="532"/>
      <c r="D67" s="532"/>
      <c r="E67" s="532"/>
      <c r="F67" s="532"/>
      <c r="G67" s="532"/>
      <c r="H67" s="532"/>
      <c r="I67" s="532"/>
      <c r="J67" s="532"/>
      <c r="K67" s="532"/>
      <c r="L67" s="532"/>
      <c r="M67" s="532"/>
      <c r="N67" s="693"/>
    </row>
    <row r="68" spans="1:14" ht="13.8" hidden="1" outlineLevel="1" thickBot="1" x14ac:dyDescent="0.3">
      <c r="A68" s="663"/>
      <c r="B68" s="546" t="s">
        <v>1312</v>
      </c>
      <c r="C68" s="532"/>
      <c r="D68" s="532"/>
      <c r="E68" s="532"/>
      <c r="F68" s="532"/>
      <c r="G68" s="532"/>
      <c r="H68" s="532"/>
      <c r="I68" s="532"/>
      <c r="J68" s="532"/>
      <c r="K68" s="532"/>
      <c r="L68" s="532"/>
      <c r="M68" s="532"/>
      <c r="N68" s="693"/>
    </row>
    <row r="69" spans="1:14" ht="13.8" hidden="1" outlineLevel="1" thickBot="1" x14ac:dyDescent="0.3">
      <c r="A69" s="663"/>
      <c r="B69" s="546" t="s">
        <v>1313</v>
      </c>
      <c r="C69" s="532"/>
      <c r="D69" s="532"/>
      <c r="E69" s="532"/>
      <c r="F69" s="532"/>
      <c r="G69" s="532"/>
      <c r="H69" s="532"/>
      <c r="I69" s="532"/>
      <c r="J69" s="532"/>
      <c r="K69" s="532"/>
      <c r="L69" s="532"/>
      <c r="M69" s="532"/>
      <c r="N69" s="693"/>
    </row>
    <row r="70" spans="1:14" ht="13.8" hidden="1" outlineLevel="1" thickBot="1" x14ac:dyDescent="0.3">
      <c r="A70" s="663"/>
      <c r="B70" s="546" t="s">
        <v>1314</v>
      </c>
      <c r="C70" s="532"/>
      <c r="D70" s="532"/>
      <c r="E70" s="532"/>
      <c r="F70" s="532"/>
      <c r="G70" s="532"/>
      <c r="H70" s="532"/>
      <c r="I70" s="532"/>
      <c r="J70" s="532"/>
      <c r="K70" s="532"/>
      <c r="L70" s="532"/>
      <c r="M70" s="532"/>
      <c r="N70" s="693"/>
    </row>
    <row r="71" spans="1:14" ht="13.8" hidden="1" outlineLevel="1" thickBot="1" x14ac:dyDescent="0.3">
      <c r="A71" s="663"/>
      <c r="B71" s="546" t="s">
        <v>1315</v>
      </c>
      <c r="C71" s="532"/>
      <c r="D71" s="532"/>
      <c r="E71" s="532"/>
      <c r="F71" s="532"/>
      <c r="G71" s="532"/>
      <c r="H71" s="532"/>
      <c r="I71" s="532"/>
      <c r="J71" s="532"/>
      <c r="K71" s="532"/>
      <c r="L71" s="532"/>
      <c r="M71" s="532"/>
      <c r="N71" s="693"/>
    </row>
    <row r="72" spans="1:14" ht="13.8" hidden="1" outlineLevel="1" thickBot="1" x14ac:dyDescent="0.3">
      <c r="A72" s="663"/>
      <c r="B72" s="546" t="s">
        <v>1316</v>
      </c>
      <c r="C72" s="532"/>
      <c r="D72" s="532"/>
      <c r="E72" s="532"/>
      <c r="F72" s="532"/>
      <c r="G72" s="532"/>
      <c r="H72" s="532"/>
      <c r="I72" s="532"/>
      <c r="J72" s="532"/>
      <c r="K72" s="532"/>
      <c r="L72" s="532"/>
      <c r="M72" s="532"/>
      <c r="N72" s="693"/>
    </row>
    <row r="73" spans="1:14" ht="27" hidden="1" outlineLevel="1" thickBot="1" x14ac:dyDescent="0.3">
      <c r="A73" s="663"/>
      <c r="B73" s="546" t="s">
        <v>1317</v>
      </c>
      <c r="C73" s="532"/>
      <c r="D73" s="532"/>
      <c r="E73" s="532"/>
      <c r="F73" s="532"/>
      <c r="G73" s="532"/>
      <c r="H73" s="532"/>
      <c r="I73" s="532"/>
      <c r="J73" s="532"/>
      <c r="K73" s="532"/>
      <c r="L73" s="532"/>
      <c r="M73" s="532"/>
      <c r="N73" s="693"/>
    </row>
    <row r="74" spans="1:14" ht="13.8" hidden="1" outlineLevel="1" thickBot="1" x14ac:dyDescent="0.3">
      <c r="A74" s="663"/>
      <c r="B74" s="546" t="s">
        <v>1318</v>
      </c>
      <c r="C74" s="532"/>
      <c r="D74" s="532"/>
      <c r="E74" s="532"/>
      <c r="F74" s="532"/>
      <c r="G74" s="532"/>
      <c r="H74" s="532"/>
      <c r="I74" s="532"/>
      <c r="J74" s="532"/>
      <c r="K74" s="532"/>
      <c r="L74" s="532"/>
      <c r="M74" s="532"/>
      <c r="N74" s="532"/>
    </row>
    <row r="75" spans="1:14" ht="27" hidden="1" outlineLevel="1" thickBot="1" x14ac:dyDescent="0.3">
      <c r="A75" s="692" t="s">
        <v>1309</v>
      </c>
      <c r="B75" s="546"/>
      <c r="C75" s="532"/>
      <c r="D75" s="532"/>
      <c r="E75" s="532"/>
      <c r="F75" s="532"/>
      <c r="G75" s="532"/>
      <c r="H75" s="532"/>
      <c r="I75" s="532"/>
      <c r="J75" s="532"/>
      <c r="K75" s="532"/>
      <c r="L75" s="532"/>
      <c r="M75" s="532"/>
      <c r="N75" s="693"/>
    </row>
    <row r="76" spans="1:14" ht="13.8" hidden="1" outlineLevel="1" thickBot="1" x14ac:dyDescent="0.3">
      <c r="A76" s="663"/>
      <c r="B76" s="546" t="s">
        <v>1310</v>
      </c>
      <c r="C76" s="532"/>
      <c r="D76" s="532"/>
      <c r="E76" s="532"/>
      <c r="F76" s="532"/>
      <c r="G76" s="532"/>
      <c r="H76" s="532"/>
      <c r="I76" s="532"/>
      <c r="J76" s="532"/>
      <c r="K76" s="532"/>
      <c r="L76" s="532"/>
      <c r="M76" s="532"/>
      <c r="N76" s="693"/>
    </row>
    <row r="77" spans="1:14" ht="13.8" hidden="1" outlineLevel="1" thickBot="1" x14ac:dyDescent="0.3">
      <c r="A77" s="663"/>
      <c r="B77" s="546" t="s">
        <v>1311</v>
      </c>
      <c r="C77" s="532"/>
      <c r="D77" s="532"/>
      <c r="E77" s="532"/>
      <c r="F77" s="532"/>
      <c r="G77" s="532"/>
      <c r="H77" s="532"/>
      <c r="I77" s="532"/>
      <c r="J77" s="532"/>
      <c r="K77" s="532"/>
      <c r="L77" s="532"/>
      <c r="M77" s="532"/>
      <c r="N77" s="693"/>
    </row>
    <row r="78" spans="1:14" ht="13.8" hidden="1" outlineLevel="1" thickBot="1" x14ac:dyDescent="0.3">
      <c r="A78" s="663"/>
      <c r="B78" s="546" t="s">
        <v>1312</v>
      </c>
      <c r="C78" s="532"/>
      <c r="D78" s="532"/>
      <c r="E78" s="532"/>
      <c r="F78" s="532"/>
      <c r="G78" s="532"/>
      <c r="H78" s="532"/>
      <c r="I78" s="532"/>
      <c r="J78" s="532"/>
      <c r="K78" s="532"/>
      <c r="L78" s="532"/>
      <c r="M78" s="532"/>
      <c r="N78" s="693"/>
    </row>
    <row r="79" spans="1:14" ht="13.8" hidden="1" outlineLevel="1" thickBot="1" x14ac:dyDescent="0.3">
      <c r="A79" s="663"/>
      <c r="B79" s="546" t="s">
        <v>1313</v>
      </c>
      <c r="C79" s="532"/>
      <c r="D79" s="532"/>
      <c r="E79" s="532"/>
      <c r="F79" s="532"/>
      <c r="G79" s="532"/>
      <c r="H79" s="532"/>
      <c r="I79" s="532"/>
      <c r="J79" s="532"/>
      <c r="K79" s="532"/>
      <c r="L79" s="532"/>
      <c r="M79" s="532"/>
      <c r="N79" s="693"/>
    </row>
    <row r="80" spans="1:14" ht="13.8" hidden="1" outlineLevel="1" thickBot="1" x14ac:dyDescent="0.3">
      <c r="A80" s="663"/>
      <c r="B80" s="546" t="s">
        <v>1314</v>
      </c>
      <c r="C80" s="532"/>
      <c r="D80" s="532"/>
      <c r="E80" s="532"/>
      <c r="F80" s="532"/>
      <c r="G80" s="532"/>
      <c r="H80" s="532"/>
      <c r="I80" s="532"/>
      <c r="J80" s="532"/>
      <c r="K80" s="532"/>
      <c r="L80" s="532"/>
      <c r="M80" s="532"/>
      <c r="N80" s="693"/>
    </row>
    <row r="81" spans="1:14" ht="13.8" hidden="1" outlineLevel="1" thickBot="1" x14ac:dyDescent="0.3">
      <c r="A81" s="663"/>
      <c r="B81" s="546" t="s">
        <v>1315</v>
      </c>
      <c r="C81" s="532"/>
      <c r="D81" s="532"/>
      <c r="E81" s="532"/>
      <c r="F81" s="532"/>
      <c r="G81" s="532"/>
      <c r="H81" s="532"/>
      <c r="I81" s="532"/>
      <c r="J81" s="532"/>
      <c r="K81" s="532"/>
      <c r="L81" s="532"/>
      <c r="M81" s="532"/>
      <c r="N81" s="693"/>
    </row>
    <row r="82" spans="1:14" ht="13.8" hidden="1" outlineLevel="1" thickBot="1" x14ac:dyDescent="0.3">
      <c r="A82" s="663"/>
      <c r="B82" s="546" t="s">
        <v>1316</v>
      </c>
      <c r="C82" s="532"/>
      <c r="D82" s="532"/>
      <c r="E82" s="532"/>
      <c r="F82" s="532"/>
      <c r="G82" s="532"/>
      <c r="H82" s="532"/>
      <c r="I82" s="532"/>
      <c r="J82" s="532"/>
      <c r="K82" s="532"/>
      <c r="L82" s="532"/>
      <c r="M82" s="532"/>
      <c r="N82" s="693"/>
    </row>
    <row r="83" spans="1:14" ht="27" hidden="1" outlineLevel="1" thickBot="1" x14ac:dyDescent="0.3">
      <c r="A83" s="663"/>
      <c r="B83" s="546" t="s">
        <v>1317</v>
      </c>
      <c r="C83" s="532"/>
      <c r="D83" s="532"/>
      <c r="E83" s="532"/>
      <c r="F83" s="532"/>
      <c r="G83" s="532"/>
      <c r="H83" s="532"/>
      <c r="I83" s="532"/>
      <c r="J83" s="532"/>
      <c r="K83" s="532"/>
      <c r="L83" s="532"/>
      <c r="M83" s="532"/>
      <c r="N83" s="693"/>
    </row>
    <row r="84" spans="1:14" ht="13.8" hidden="1" outlineLevel="1" thickBot="1" x14ac:dyDescent="0.3">
      <c r="A84" s="663"/>
      <c r="B84" s="546" t="s">
        <v>1318</v>
      </c>
      <c r="C84" s="532"/>
      <c r="D84" s="532"/>
      <c r="E84" s="532"/>
      <c r="F84" s="532"/>
      <c r="G84" s="532"/>
      <c r="H84" s="532"/>
      <c r="I84" s="532"/>
      <c r="J84" s="532"/>
      <c r="K84" s="532"/>
      <c r="L84" s="532"/>
      <c r="M84" s="532"/>
      <c r="N84" s="532"/>
    </row>
    <row r="85" spans="1:14" ht="27" hidden="1" outlineLevel="1" thickBot="1" x14ac:dyDescent="0.3">
      <c r="A85" s="692" t="s">
        <v>1309</v>
      </c>
      <c r="B85" s="546"/>
      <c r="C85" s="532"/>
      <c r="D85" s="532"/>
      <c r="E85" s="532"/>
      <c r="F85" s="532"/>
      <c r="G85" s="532"/>
      <c r="H85" s="532"/>
      <c r="I85" s="532"/>
      <c r="J85" s="532"/>
      <c r="K85" s="532"/>
      <c r="L85" s="532"/>
      <c r="M85" s="532"/>
      <c r="N85" s="693"/>
    </row>
    <row r="86" spans="1:14" ht="13.8" hidden="1" outlineLevel="1" thickBot="1" x14ac:dyDescent="0.3">
      <c r="A86" s="663"/>
      <c r="B86" s="546" t="s">
        <v>1310</v>
      </c>
      <c r="C86" s="532"/>
      <c r="D86" s="532"/>
      <c r="E86" s="532"/>
      <c r="F86" s="532"/>
      <c r="G86" s="532"/>
      <c r="H86" s="532"/>
      <c r="I86" s="532"/>
      <c r="J86" s="532"/>
      <c r="K86" s="532"/>
      <c r="L86" s="532"/>
      <c r="M86" s="532"/>
      <c r="N86" s="693"/>
    </row>
    <row r="87" spans="1:14" ht="13.8" hidden="1" outlineLevel="1" thickBot="1" x14ac:dyDescent="0.3">
      <c r="A87" s="663"/>
      <c r="B87" s="546" t="s">
        <v>1311</v>
      </c>
      <c r="C87" s="532"/>
      <c r="D87" s="532"/>
      <c r="E87" s="532"/>
      <c r="F87" s="532"/>
      <c r="G87" s="532"/>
      <c r="H87" s="532"/>
      <c r="I87" s="532"/>
      <c r="J87" s="532"/>
      <c r="K87" s="532"/>
      <c r="L87" s="532"/>
      <c r="M87" s="532"/>
      <c r="N87" s="693"/>
    </row>
    <row r="88" spans="1:14" ht="13.8" hidden="1" outlineLevel="1" thickBot="1" x14ac:dyDescent="0.3">
      <c r="A88" s="663"/>
      <c r="B88" s="546" t="s">
        <v>1312</v>
      </c>
      <c r="C88" s="694"/>
      <c r="D88" s="694"/>
      <c r="E88" s="532"/>
      <c r="F88" s="532"/>
      <c r="G88" s="532"/>
      <c r="H88" s="532"/>
      <c r="I88" s="532"/>
      <c r="J88" s="532"/>
      <c r="K88" s="532"/>
      <c r="L88" s="532"/>
      <c r="M88" s="532"/>
      <c r="N88" s="693"/>
    </row>
    <row r="89" spans="1:14" ht="13.8" hidden="1" outlineLevel="1" thickBot="1" x14ac:dyDescent="0.3">
      <c r="A89" s="663"/>
      <c r="B89" s="546" t="s">
        <v>1313</v>
      </c>
      <c r="C89" s="532"/>
      <c r="D89" s="532"/>
      <c r="E89" s="532"/>
      <c r="F89" s="532"/>
      <c r="G89" s="532"/>
      <c r="H89" s="532"/>
      <c r="I89" s="532"/>
      <c r="J89" s="532"/>
      <c r="K89" s="532"/>
      <c r="L89" s="532"/>
      <c r="M89" s="532"/>
      <c r="N89" s="693"/>
    </row>
    <row r="90" spans="1:14" ht="13.8" hidden="1" outlineLevel="1" thickBot="1" x14ac:dyDescent="0.3">
      <c r="A90" s="663"/>
      <c r="B90" s="546" t="s">
        <v>1314</v>
      </c>
      <c r="C90" s="532"/>
      <c r="D90" s="532"/>
      <c r="E90" s="532"/>
      <c r="F90" s="532"/>
      <c r="G90" s="532"/>
      <c r="H90" s="532"/>
      <c r="I90" s="532"/>
      <c r="J90" s="532"/>
      <c r="K90" s="532"/>
      <c r="L90" s="532"/>
      <c r="M90" s="532"/>
      <c r="N90" s="693"/>
    </row>
    <row r="91" spans="1:14" ht="13.8" hidden="1" outlineLevel="1" thickBot="1" x14ac:dyDescent="0.3">
      <c r="A91" s="663"/>
      <c r="B91" s="546" t="s">
        <v>1315</v>
      </c>
      <c r="C91" s="532"/>
      <c r="D91" s="532"/>
      <c r="E91" s="532"/>
      <c r="F91" s="532"/>
      <c r="G91" s="532"/>
      <c r="H91" s="532"/>
      <c r="I91" s="532"/>
      <c r="J91" s="532"/>
      <c r="K91" s="532"/>
      <c r="L91" s="532"/>
      <c r="M91" s="532"/>
      <c r="N91" s="693"/>
    </row>
    <row r="92" spans="1:14" ht="13.8" hidden="1" outlineLevel="1" thickBot="1" x14ac:dyDescent="0.3">
      <c r="A92" s="663"/>
      <c r="B92" s="546" t="s">
        <v>1316</v>
      </c>
      <c r="C92" s="532"/>
      <c r="D92" s="532"/>
      <c r="E92" s="532"/>
      <c r="F92" s="532"/>
      <c r="G92" s="532"/>
      <c r="H92" s="532"/>
      <c r="I92" s="532"/>
      <c r="J92" s="532"/>
      <c r="K92" s="532"/>
      <c r="L92" s="532"/>
      <c r="M92" s="532"/>
      <c r="N92" s="693"/>
    </row>
    <row r="93" spans="1:14" ht="27" hidden="1" outlineLevel="1" thickBot="1" x14ac:dyDescent="0.3">
      <c r="A93" s="663"/>
      <c r="B93" s="546" t="s">
        <v>1317</v>
      </c>
      <c r="C93" s="532"/>
      <c r="D93" s="532"/>
      <c r="E93" s="532"/>
      <c r="F93" s="532"/>
      <c r="G93" s="532"/>
      <c r="H93" s="532"/>
      <c r="I93" s="532"/>
      <c r="J93" s="532"/>
      <c r="K93" s="532"/>
      <c r="L93" s="532"/>
      <c r="M93" s="532"/>
      <c r="N93" s="693"/>
    </row>
    <row r="94" spans="1:14" ht="13.8" hidden="1" outlineLevel="1" thickBot="1" x14ac:dyDescent="0.3">
      <c r="A94" s="663"/>
      <c r="B94" s="546" t="s">
        <v>1318</v>
      </c>
      <c r="C94" s="532"/>
      <c r="D94" s="532"/>
      <c r="E94" s="532"/>
      <c r="F94" s="532"/>
      <c r="G94" s="532"/>
      <c r="H94" s="532"/>
      <c r="I94" s="532"/>
      <c r="J94" s="532"/>
      <c r="K94" s="532"/>
      <c r="L94" s="532"/>
      <c r="M94" s="532"/>
      <c r="N94" s="532"/>
    </row>
    <row r="95" spans="1:14" ht="27" hidden="1" outlineLevel="1" thickBot="1" x14ac:dyDescent="0.3">
      <c r="A95" s="692" t="s">
        <v>1309</v>
      </c>
      <c r="B95" s="546"/>
      <c r="C95" s="532"/>
      <c r="D95" s="532"/>
      <c r="E95" s="532"/>
      <c r="F95" s="532"/>
      <c r="G95" s="532"/>
      <c r="H95" s="532"/>
      <c r="I95" s="532"/>
      <c r="J95" s="532"/>
      <c r="K95" s="532"/>
      <c r="L95" s="532"/>
      <c r="M95" s="532"/>
      <c r="N95" s="693"/>
    </row>
    <row r="96" spans="1:14" ht="13.8" hidden="1" outlineLevel="1" thickBot="1" x14ac:dyDescent="0.3">
      <c r="A96" s="663"/>
      <c r="B96" s="546" t="s">
        <v>1310</v>
      </c>
      <c r="C96" s="532"/>
      <c r="D96" s="532"/>
      <c r="E96" s="532"/>
      <c r="F96" s="532"/>
      <c r="G96" s="532"/>
      <c r="H96" s="532"/>
      <c r="I96" s="532"/>
      <c r="J96" s="532"/>
      <c r="K96" s="532"/>
      <c r="L96" s="532"/>
      <c r="M96" s="532"/>
      <c r="N96" s="693"/>
    </row>
    <row r="97" spans="1:14" ht="13.8" hidden="1" outlineLevel="1" thickBot="1" x14ac:dyDescent="0.3">
      <c r="A97" s="663"/>
      <c r="B97" s="546" t="s">
        <v>1311</v>
      </c>
      <c r="C97" s="532"/>
      <c r="D97" s="532"/>
      <c r="E97" s="532"/>
      <c r="F97" s="532"/>
      <c r="G97" s="532"/>
      <c r="H97" s="532"/>
      <c r="I97" s="532"/>
      <c r="J97" s="532"/>
      <c r="K97" s="532"/>
      <c r="L97" s="532"/>
      <c r="M97" s="532"/>
      <c r="N97" s="693"/>
    </row>
    <row r="98" spans="1:14" ht="13.8" hidden="1" outlineLevel="1" thickBot="1" x14ac:dyDescent="0.3">
      <c r="A98" s="663"/>
      <c r="B98" s="546" t="s">
        <v>1312</v>
      </c>
      <c r="C98" s="532"/>
      <c r="D98" s="532"/>
      <c r="E98" s="532"/>
      <c r="F98" s="532"/>
      <c r="G98" s="532"/>
      <c r="H98" s="532"/>
      <c r="I98" s="532"/>
      <c r="J98" s="532"/>
      <c r="K98" s="532"/>
      <c r="L98" s="532"/>
      <c r="M98" s="532"/>
      <c r="N98" s="693"/>
    </row>
    <row r="99" spans="1:14" ht="13.8" hidden="1" outlineLevel="1" thickBot="1" x14ac:dyDescent="0.3">
      <c r="A99" s="663"/>
      <c r="B99" s="546" t="s">
        <v>1313</v>
      </c>
      <c r="C99" s="532"/>
      <c r="D99" s="532"/>
      <c r="E99" s="532"/>
      <c r="F99" s="532"/>
      <c r="G99" s="532"/>
      <c r="H99" s="532"/>
      <c r="I99" s="532"/>
      <c r="J99" s="532"/>
      <c r="K99" s="532"/>
      <c r="L99" s="532"/>
      <c r="M99" s="532"/>
      <c r="N99" s="693"/>
    </row>
    <row r="100" spans="1:14" ht="13.8" hidden="1" outlineLevel="1" thickBot="1" x14ac:dyDescent="0.3">
      <c r="A100" s="663"/>
      <c r="B100" s="546" t="s">
        <v>1314</v>
      </c>
      <c r="C100" s="532"/>
      <c r="D100" s="532"/>
      <c r="E100" s="532"/>
      <c r="F100" s="532"/>
      <c r="G100" s="532"/>
      <c r="H100" s="532"/>
      <c r="I100" s="532"/>
      <c r="J100" s="532"/>
      <c r="K100" s="532"/>
      <c r="L100" s="532"/>
      <c r="M100" s="532"/>
      <c r="N100" s="693"/>
    </row>
    <row r="101" spans="1:14" ht="13.8" hidden="1" outlineLevel="1" thickBot="1" x14ac:dyDescent="0.3">
      <c r="A101" s="663"/>
      <c r="B101" s="546" t="s">
        <v>1315</v>
      </c>
      <c r="C101" s="532"/>
      <c r="D101" s="532"/>
      <c r="E101" s="532"/>
      <c r="F101" s="532"/>
      <c r="G101" s="532"/>
      <c r="H101" s="532"/>
      <c r="I101" s="532"/>
      <c r="J101" s="532"/>
      <c r="K101" s="532"/>
      <c r="L101" s="532"/>
      <c r="M101" s="532"/>
      <c r="N101" s="693"/>
    </row>
    <row r="102" spans="1:14" ht="13.8" hidden="1" outlineLevel="1" thickBot="1" x14ac:dyDescent="0.3">
      <c r="A102" s="663"/>
      <c r="B102" s="546" t="s">
        <v>1316</v>
      </c>
      <c r="C102" s="532"/>
      <c r="D102" s="532"/>
      <c r="E102" s="532"/>
      <c r="F102" s="532"/>
      <c r="G102" s="532"/>
      <c r="H102" s="532"/>
      <c r="I102" s="532"/>
      <c r="J102" s="532"/>
      <c r="K102" s="532"/>
      <c r="L102" s="532"/>
      <c r="M102" s="532"/>
      <c r="N102" s="693"/>
    </row>
    <row r="103" spans="1:14" ht="27" hidden="1" outlineLevel="1" thickBot="1" x14ac:dyDescent="0.3">
      <c r="A103" s="663"/>
      <c r="B103" s="546" t="s">
        <v>1317</v>
      </c>
      <c r="C103" s="532"/>
      <c r="D103" s="532"/>
      <c r="E103" s="532"/>
      <c r="F103" s="532"/>
      <c r="G103" s="532"/>
      <c r="H103" s="532"/>
      <c r="I103" s="532"/>
      <c r="J103" s="532"/>
      <c r="K103" s="532"/>
      <c r="L103" s="532"/>
      <c r="M103" s="532"/>
      <c r="N103" s="693"/>
    </row>
    <row r="104" spans="1:14" ht="13.8" hidden="1" outlineLevel="1" thickBot="1" x14ac:dyDescent="0.3">
      <c r="A104" s="663"/>
      <c r="B104" s="546" t="s">
        <v>1318</v>
      </c>
      <c r="C104" s="532"/>
      <c r="D104" s="532"/>
      <c r="E104" s="532"/>
      <c r="F104" s="532"/>
      <c r="G104" s="532"/>
      <c r="H104" s="532"/>
      <c r="I104" s="532"/>
      <c r="J104" s="532"/>
      <c r="K104" s="532"/>
      <c r="L104" s="532"/>
      <c r="M104" s="532"/>
      <c r="N104" s="532"/>
    </row>
    <row r="105" spans="1:14" ht="27" hidden="1" outlineLevel="1" thickBot="1" x14ac:dyDescent="0.3">
      <c r="A105" s="692" t="s">
        <v>1309</v>
      </c>
      <c r="B105" s="546"/>
      <c r="C105" s="532"/>
      <c r="D105" s="532"/>
      <c r="E105" s="532"/>
      <c r="F105" s="532"/>
      <c r="G105" s="532"/>
      <c r="H105" s="532"/>
      <c r="I105" s="532"/>
      <c r="J105" s="532"/>
      <c r="K105" s="532"/>
      <c r="L105" s="532"/>
      <c r="M105" s="532"/>
      <c r="N105" s="693"/>
    </row>
    <row r="106" spans="1:14" ht="13.8" hidden="1" outlineLevel="1" thickBot="1" x14ac:dyDescent="0.3">
      <c r="A106" s="663"/>
      <c r="B106" s="546" t="s">
        <v>1310</v>
      </c>
      <c r="C106" s="532"/>
      <c r="D106" s="532"/>
      <c r="E106" s="532"/>
      <c r="F106" s="532"/>
      <c r="G106" s="532"/>
      <c r="H106" s="532"/>
      <c r="I106" s="532"/>
      <c r="J106" s="532"/>
      <c r="K106" s="532"/>
      <c r="L106" s="532"/>
      <c r="M106" s="532"/>
      <c r="N106" s="693"/>
    </row>
    <row r="107" spans="1:14" ht="13.8" hidden="1" outlineLevel="1" thickBot="1" x14ac:dyDescent="0.3">
      <c r="A107" s="663"/>
      <c r="B107" s="546" t="s">
        <v>1311</v>
      </c>
      <c r="C107" s="532"/>
      <c r="D107" s="532"/>
      <c r="E107" s="532"/>
      <c r="F107" s="532"/>
      <c r="G107" s="532"/>
      <c r="H107" s="532"/>
      <c r="I107" s="532"/>
      <c r="J107" s="532"/>
      <c r="K107" s="532"/>
      <c r="L107" s="532"/>
      <c r="M107" s="532"/>
      <c r="N107" s="693"/>
    </row>
    <row r="108" spans="1:14" ht="13.8" hidden="1" outlineLevel="1" thickBot="1" x14ac:dyDescent="0.3">
      <c r="A108" s="663"/>
      <c r="B108" s="546" t="s">
        <v>1312</v>
      </c>
      <c r="C108" s="532"/>
      <c r="D108" s="532"/>
      <c r="E108" s="532"/>
      <c r="F108" s="532"/>
      <c r="G108" s="532"/>
      <c r="H108" s="532"/>
      <c r="I108" s="532"/>
      <c r="J108" s="532"/>
      <c r="K108" s="532"/>
      <c r="L108" s="532"/>
      <c r="M108" s="532"/>
      <c r="N108" s="693"/>
    </row>
    <row r="109" spans="1:14" ht="13.8" hidden="1" outlineLevel="1" thickBot="1" x14ac:dyDescent="0.3">
      <c r="A109" s="663"/>
      <c r="B109" s="546" t="s">
        <v>1313</v>
      </c>
      <c r="C109" s="532"/>
      <c r="D109" s="532"/>
      <c r="E109" s="532"/>
      <c r="F109" s="532"/>
      <c r="G109" s="532"/>
      <c r="H109" s="532"/>
      <c r="I109" s="532"/>
      <c r="J109" s="532"/>
      <c r="K109" s="532"/>
      <c r="L109" s="532"/>
      <c r="M109" s="532"/>
      <c r="N109" s="693"/>
    </row>
    <row r="110" spans="1:14" ht="13.8" hidden="1" outlineLevel="1" thickBot="1" x14ac:dyDescent="0.3">
      <c r="A110" s="663"/>
      <c r="B110" s="546" t="s">
        <v>1314</v>
      </c>
      <c r="C110" s="532"/>
      <c r="D110" s="532"/>
      <c r="E110" s="532"/>
      <c r="F110" s="532"/>
      <c r="G110" s="532"/>
      <c r="H110" s="532"/>
      <c r="I110" s="532"/>
      <c r="J110" s="532"/>
      <c r="K110" s="532"/>
      <c r="L110" s="532"/>
      <c r="M110" s="532"/>
      <c r="N110" s="693"/>
    </row>
    <row r="111" spans="1:14" ht="13.8" hidden="1" outlineLevel="1" thickBot="1" x14ac:dyDescent="0.3">
      <c r="A111" s="663"/>
      <c r="B111" s="546" t="s">
        <v>1315</v>
      </c>
      <c r="C111" s="532"/>
      <c r="D111" s="532"/>
      <c r="E111" s="532"/>
      <c r="F111" s="532"/>
      <c r="G111" s="532"/>
      <c r="H111" s="532"/>
      <c r="I111" s="532"/>
      <c r="J111" s="532"/>
      <c r="K111" s="532"/>
      <c r="L111" s="532"/>
      <c r="M111" s="532"/>
      <c r="N111" s="693"/>
    </row>
    <row r="112" spans="1:14" ht="13.8" hidden="1" outlineLevel="1" thickBot="1" x14ac:dyDescent="0.3">
      <c r="A112" s="663"/>
      <c r="B112" s="546" t="s">
        <v>1316</v>
      </c>
      <c r="C112" s="532"/>
      <c r="D112" s="532"/>
      <c r="E112" s="532"/>
      <c r="F112" s="532"/>
      <c r="G112" s="532"/>
      <c r="H112" s="532"/>
      <c r="I112" s="532"/>
      <c r="J112" s="532"/>
      <c r="K112" s="532"/>
      <c r="L112" s="532"/>
      <c r="M112" s="532"/>
      <c r="N112" s="693"/>
    </row>
    <row r="113" spans="1:15" ht="27" hidden="1" outlineLevel="1" thickBot="1" x14ac:dyDescent="0.3">
      <c r="A113" s="663"/>
      <c r="B113" s="546" t="s">
        <v>1317</v>
      </c>
      <c r="C113" s="532"/>
      <c r="D113" s="532"/>
      <c r="E113" s="532"/>
      <c r="F113" s="532"/>
      <c r="G113" s="532"/>
      <c r="H113" s="532"/>
      <c r="I113" s="532"/>
      <c r="J113" s="532"/>
      <c r="K113" s="532"/>
      <c r="L113" s="532"/>
      <c r="M113" s="532"/>
      <c r="N113" s="693"/>
    </row>
    <row r="114" spans="1:15" ht="13.8" hidden="1" outlineLevel="1" thickBot="1" x14ac:dyDescent="0.3">
      <c r="A114" s="663"/>
      <c r="B114" s="546" t="s">
        <v>1318</v>
      </c>
      <c r="C114" s="532"/>
      <c r="D114" s="532"/>
      <c r="E114" s="532"/>
      <c r="F114" s="532"/>
      <c r="G114" s="532"/>
      <c r="H114" s="532"/>
      <c r="I114" s="532"/>
      <c r="J114" s="532"/>
      <c r="K114" s="532"/>
      <c r="L114" s="532"/>
      <c r="M114" s="532"/>
      <c r="N114" s="532"/>
    </row>
    <row r="115" spans="1:15" ht="13.8" collapsed="1" thickBot="1" x14ac:dyDescent="0.3">
      <c r="A115" s="2190" t="s">
        <v>1319</v>
      </c>
      <c r="B115" s="2192"/>
      <c r="C115" s="532"/>
      <c r="D115" s="532"/>
      <c r="E115" s="532"/>
      <c r="F115" s="532"/>
      <c r="G115" s="532"/>
      <c r="H115" s="532"/>
      <c r="I115" s="532"/>
      <c r="J115" s="532"/>
      <c r="K115" s="532"/>
      <c r="L115" s="532"/>
      <c r="M115" s="532"/>
      <c r="N115" s="533"/>
    </row>
    <row r="116" spans="1:15" ht="20.25" customHeight="1" x14ac:dyDescent="0.25"/>
    <row r="117" spans="1:15" ht="93" customHeight="1" x14ac:dyDescent="0.25">
      <c r="A117" s="1676" t="s">
        <v>2254</v>
      </c>
      <c r="B117" s="1676"/>
      <c r="C117" s="1676"/>
      <c r="D117" s="1676"/>
      <c r="E117" s="1676"/>
      <c r="F117" s="1676"/>
      <c r="G117" s="1676"/>
      <c r="H117" s="1676"/>
      <c r="I117" s="1676"/>
      <c r="J117" s="1676"/>
      <c r="K117" s="1676"/>
      <c r="L117" s="1676"/>
      <c r="M117" s="1676"/>
      <c r="N117" s="1676"/>
    </row>
    <row r="118" spans="1:15" s="695" customFormat="1" ht="18.75" customHeight="1" x14ac:dyDescent="0.25">
      <c r="A118" s="2402" t="s">
        <v>1984</v>
      </c>
      <c r="B118" s="2402"/>
      <c r="C118" s="2402"/>
      <c r="D118" s="2402"/>
      <c r="E118" s="2402"/>
      <c r="F118" s="2402"/>
      <c r="G118" s="2402"/>
      <c r="H118" s="2402"/>
      <c r="I118" s="2402"/>
      <c r="J118" s="2402"/>
      <c r="K118" s="2402"/>
      <c r="L118" s="2402"/>
      <c r="M118" s="2402"/>
      <c r="N118" s="2402"/>
    </row>
    <row r="119" spans="1:15" ht="117.75" customHeight="1" x14ac:dyDescent="0.25">
      <c r="A119" s="1676" t="s">
        <v>1303</v>
      </c>
      <c r="B119" s="1676"/>
      <c r="C119" s="1676"/>
      <c r="D119" s="1676"/>
      <c r="E119" s="1676"/>
      <c r="F119" s="1676"/>
      <c r="G119" s="1676"/>
      <c r="H119" s="1676"/>
      <c r="I119" s="1676"/>
      <c r="J119" s="1676"/>
      <c r="K119" s="1676"/>
      <c r="L119" s="1676"/>
      <c r="M119" s="1676"/>
      <c r="N119" s="1676"/>
    </row>
    <row r="120" spans="1:15" ht="13.5" customHeight="1" x14ac:dyDescent="0.25">
      <c r="A120" s="1676" t="s">
        <v>1304</v>
      </c>
      <c r="B120" s="1676"/>
      <c r="C120" s="1676"/>
      <c r="D120" s="1676"/>
      <c r="E120" s="1676"/>
      <c r="F120" s="1676"/>
      <c r="G120" s="1676"/>
      <c r="H120" s="1676"/>
      <c r="I120" s="1676"/>
      <c r="J120" s="1676"/>
      <c r="K120" s="1676"/>
      <c r="L120" s="1676"/>
      <c r="M120" s="1676"/>
      <c r="N120" s="1676"/>
      <c r="O120" s="696"/>
    </row>
    <row r="121" spans="1:15" ht="39.75" customHeight="1" x14ac:dyDescent="0.25">
      <c r="A121" s="1676" t="s">
        <v>1305</v>
      </c>
      <c r="B121" s="1676"/>
      <c r="C121" s="1676"/>
      <c r="D121" s="1676"/>
      <c r="E121" s="1676"/>
      <c r="F121" s="1676"/>
      <c r="G121" s="1676"/>
      <c r="H121" s="1676"/>
      <c r="I121" s="1676"/>
      <c r="J121" s="1676"/>
      <c r="K121" s="1676"/>
      <c r="L121" s="1676"/>
      <c r="M121" s="1676"/>
      <c r="N121" s="1676"/>
    </row>
    <row r="122" spans="1:15" ht="51" customHeight="1" x14ac:dyDescent="0.25">
      <c r="A122" s="1676" t="s">
        <v>1306</v>
      </c>
      <c r="B122" s="1676"/>
      <c r="C122" s="1676"/>
      <c r="D122" s="1676"/>
      <c r="E122" s="1676"/>
      <c r="F122" s="1676"/>
      <c r="G122" s="1676"/>
      <c r="H122" s="1676"/>
      <c r="I122" s="1676"/>
      <c r="J122" s="1676"/>
      <c r="K122" s="1676"/>
      <c r="L122" s="1676"/>
      <c r="M122" s="1676"/>
      <c r="N122" s="1676"/>
    </row>
    <row r="123" spans="1:15" ht="28.5" customHeight="1" x14ac:dyDescent="0.25">
      <c r="A123" s="698" t="s">
        <v>910</v>
      </c>
    </row>
    <row r="124" spans="1:15" x14ac:dyDescent="0.25">
      <c r="A124" s="559" t="s">
        <v>886</v>
      </c>
    </row>
    <row r="125" spans="1:15" ht="54" customHeight="1" x14ac:dyDescent="0.25">
      <c r="A125" s="1882" t="s">
        <v>2238</v>
      </c>
      <c r="B125" s="1882"/>
      <c r="C125" s="1882"/>
      <c r="D125" s="1882"/>
      <c r="E125" s="1882"/>
      <c r="F125" s="1882"/>
      <c r="G125" s="1882"/>
      <c r="H125" s="1882"/>
      <c r="I125" s="1882"/>
      <c r="J125" s="1882"/>
      <c r="K125" s="1882"/>
      <c r="L125" s="1882"/>
      <c r="M125" s="1882"/>
      <c r="N125" s="1882"/>
    </row>
    <row r="126" spans="1:15" ht="24.75" customHeight="1" x14ac:dyDescent="0.25">
      <c r="A126" s="1882" t="s">
        <v>2239</v>
      </c>
      <c r="B126" s="1882"/>
      <c r="C126" s="1882"/>
      <c r="D126" s="1882"/>
      <c r="E126" s="1882"/>
      <c r="F126" s="1882"/>
      <c r="G126" s="1882"/>
      <c r="H126" s="1882"/>
      <c r="I126" s="1882"/>
      <c r="J126" s="1882"/>
      <c r="K126" s="1882"/>
      <c r="L126" s="1882"/>
      <c r="M126" s="1882"/>
      <c r="N126" s="1882"/>
    </row>
    <row r="127" spans="1:15" x14ac:dyDescent="0.25">
      <c r="A127" s="559" t="s">
        <v>888</v>
      </c>
    </row>
    <row r="128" spans="1:15" ht="29.25" customHeight="1" x14ac:dyDescent="0.25">
      <c r="A128" s="1882" t="s">
        <v>2240</v>
      </c>
      <c r="B128" s="1882"/>
      <c r="C128" s="1882"/>
      <c r="D128" s="1882"/>
      <c r="E128" s="1882"/>
      <c r="F128" s="1882"/>
      <c r="G128" s="1882"/>
      <c r="H128" s="1882"/>
      <c r="I128" s="1882"/>
      <c r="J128" s="1882"/>
      <c r="K128" s="1882"/>
      <c r="L128" s="1882"/>
      <c r="M128" s="1882"/>
      <c r="N128" s="1882"/>
    </row>
    <row r="129" spans="1:15" ht="55.5" customHeight="1" x14ac:dyDescent="0.25">
      <c r="A129" s="1882" t="s">
        <v>2241</v>
      </c>
      <c r="B129" s="1882"/>
      <c r="C129" s="1882"/>
      <c r="D129" s="1882"/>
      <c r="E129" s="1882"/>
      <c r="F129" s="1882"/>
      <c r="G129" s="1882"/>
      <c r="H129" s="1882"/>
      <c r="I129" s="1882"/>
      <c r="J129" s="1882"/>
      <c r="K129" s="1882"/>
      <c r="L129" s="1882"/>
      <c r="M129" s="1882"/>
      <c r="N129" s="1882"/>
      <c r="O129" s="697"/>
    </row>
    <row r="130" spans="1:15" ht="42" customHeight="1" x14ac:dyDescent="0.25">
      <c r="A130" s="1882" t="s">
        <v>2242</v>
      </c>
      <c r="B130" s="1882"/>
      <c r="C130" s="1882"/>
      <c r="D130" s="1882"/>
      <c r="E130" s="1882"/>
      <c r="F130" s="1882"/>
      <c r="G130" s="1882"/>
      <c r="H130" s="1882"/>
      <c r="I130" s="1882"/>
      <c r="J130" s="1882"/>
      <c r="K130" s="1882"/>
      <c r="L130" s="1882"/>
      <c r="M130" s="1882"/>
      <c r="N130" s="1882"/>
    </row>
    <row r="131" spans="1:15" ht="25.5" customHeight="1" x14ac:dyDescent="0.25">
      <c r="A131" s="1882" t="s">
        <v>2243</v>
      </c>
      <c r="B131" s="1882"/>
      <c r="C131" s="1882"/>
      <c r="D131" s="1882"/>
      <c r="E131" s="1882"/>
      <c r="F131" s="1882"/>
      <c r="G131" s="1882"/>
      <c r="H131" s="1882"/>
      <c r="I131" s="1882"/>
      <c r="J131" s="1882"/>
      <c r="K131" s="1882"/>
      <c r="L131" s="1882"/>
      <c r="M131" s="1882"/>
      <c r="N131" s="1882"/>
    </row>
    <row r="132" spans="1:15" ht="39" customHeight="1" x14ac:dyDescent="0.25">
      <c r="A132" s="1882" t="s">
        <v>2244</v>
      </c>
      <c r="B132" s="1882"/>
      <c r="C132" s="1882"/>
      <c r="D132" s="1882"/>
      <c r="E132" s="1882"/>
      <c r="F132" s="1882"/>
      <c r="G132" s="1882"/>
      <c r="H132" s="1882"/>
      <c r="I132" s="1882"/>
      <c r="J132" s="1882"/>
      <c r="K132" s="1882"/>
      <c r="L132" s="1882"/>
      <c r="M132" s="1882"/>
      <c r="N132" s="1882"/>
    </row>
    <row r="133" spans="1:15" ht="15" customHeight="1" x14ac:dyDescent="0.25">
      <c r="A133" s="1882" t="s">
        <v>2245</v>
      </c>
      <c r="B133" s="1882"/>
      <c r="C133" s="1882"/>
      <c r="D133" s="1882"/>
      <c r="E133" s="1882"/>
      <c r="F133" s="1882"/>
      <c r="G133" s="1882"/>
      <c r="H133" s="1882"/>
      <c r="I133" s="1882"/>
      <c r="J133" s="1882"/>
      <c r="K133" s="1882"/>
      <c r="L133" s="1882"/>
      <c r="M133" s="1882"/>
      <c r="N133" s="1882"/>
    </row>
    <row r="134" spans="1:15" ht="15" customHeight="1" x14ac:dyDescent="0.25">
      <c r="A134" s="1882" t="s">
        <v>2246</v>
      </c>
      <c r="B134" s="1882"/>
      <c r="C134" s="1882"/>
      <c r="D134" s="1882"/>
      <c r="E134" s="1882"/>
      <c r="F134" s="1882"/>
      <c r="G134" s="1882"/>
      <c r="H134" s="1882"/>
      <c r="I134" s="1882"/>
      <c r="J134" s="1882"/>
      <c r="K134" s="1882"/>
      <c r="L134" s="1882"/>
      <c r="M134" s="1882"/>
      <c r="N134" s="1882"/>
    </row>
    <row r="135" spans="1:15" ht="26.25" customHeight="1" x14ac:dyDescent="0.25">
      <c r="A135" s="1882" t="s">
        <v>2247</v>
      </c>
      <c r="B135" s="1882"/>
      <c r="C135" s="1882"/>
      <c r="D135" s="1882"/>
      <c r="E135" s="1882"/>
      <c r="F135" s="1882"/>
      <c r="G135" s="1882"/>
      <c r="H135" s="1882"/>
      <c r="I135" s="1882"/>
      <c r="J135" s="1882"/>
      <c r="K135" s="1882"/>
      <c r="L135" s="1882"/>
      <c r="M135" s="1882"/>
      <c r="N135" s="1882"/>
    </row>
    <row r="136" spans="1:15" ht="26.25" customHeight="1" x14ac:dyDescent="0.25">
      <c r="A136" s="1882" t="s">
        <v>2248</v>
      </c>
      <c r="B136" s="1882"/>
      <c r="C136" s="1882"/>
      <c r="D136" s="1882"/>
      <c r="E136" s="1882"/>
      <c r="F136" s="1882"/>
      <c r="G136" s="1882"/>
      <c r="H136" s="1882"/>
      <c r="I136" s="1882"/>
      <c r="J136" s="1882"/>
      <c r="K136" s="1882"/>
      <c r="L136" s="1882"/>
      <c r="M136" s="1882"/>
      <c r="N136" s="1882"/>
    </row>
    <row r="137" spans="1:15" ht="15" customHeight="1" x14ac:dyDescent="0.25">
      <c r="A137" s="1882" t="s">
        <v>2249</v>
      </c>
      <c r="B137" s="1882"/>
      <c r="C137" s="1882"/>
      <c r="D137" s="1882"/>
      <c r="E137" s="1882"/>
      <c r="F137" s="1882"/>
      <c r="G137" s="1882"/>
      <c r="H137" s="1882"/>
      <c r="I137" s="1882"/>
      <c r="J137" s="1882"/>
      <c r="K137" s="1882"/>
      <c r="L137" s="1882"/>
      <c r="M137" s="1882"/>
      <c r="N137" s="1882"/>
    </row>
    <row r="138" spans="1:15" ht="15" customHeight="1" x14ac:dyDescent="0.25">
      <c r="A138" s="1882" t="s">
        <v>2250</v>
      </c>
      <c r="B138" s="1882"/>
      <c r="C138" s="1882"/>
      <c r="D138" s="1882"/>
      <c r="E138" s="1882"/>
      <c r="F138" s="1882"/>
      <c r="G138" s="1882"/>
      <c r="H138" s="1882"/>
      <c r="I138" s="1882"/>
      <c r="J138" s="1882"/>
      <c r="K138" s="1882"/>
      <c r="L138" s="1882"/>
      <c r="M138" s="1882"/>
      <c r="N138" s="1882"/>
    </row>
    <row r="139" spans="1:15" ht="40.5" customHeight="1" x14ac:dyDescent="0.25">
      <c r="A139" s="1882" t="s">
        <v>2251</v>
      </c>
      <c r="B139" s="1882"/>
      <c r="C139" s="1882"/>
      <c r="D139" s="1882"/>
      <c r="E139" s="1882"/>
      <c r="F139" s="1882"/>
      <c r="G139" s="1882"/>
      <c r="H139" s="1882"/>
      <c r="I139" s="1882"/>
      <c r="J139" s="1882"/>
      <c r="K139" s="1882"/>
      <c r="L139" s="1882"/>
      <c r="M139" s="1882"/>
      <c r="N139" s="1882"/>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tabColor theme="0" tint="-0.14999847407452621"/>
  </sheetPr>
  <dimension ref="A1:H640"/>
  <sheetViews>
    <sheetView zoomScale="85" zoomScaleNormal="85" zoomScaleSheetLayoutView="100" workbookViewId="0">
      <pane xSplit="4" ySplit="6" topLeftCell="E7" activePane="bottomRight" state="frozen"/>
      <selection pane="topRight"/>
      <selection pane="bottomLeft"/>
      <selection pane="bottomRight" activeCell="D6" sqref="D6"/>
    </sheetView>
  </sheetViews>
  <sheetFormatPr defaultColWidth="9.109375" defaultRowHeight="13.2" x14ac:dyDescent="0.25"/>
  <cols>
    <col min="1" max="1" width="13.88671875" style="18" customWidth="1"/>
    <col min="2" max="2" width="75.6640625" style="18" customWidth="1"/>
    <col min="3" max="4" width="15.6640625" style="21" customWidth="1"/>
    <col min="5" max="16384" width="9.109375" style="18"/>
  </cols>
  <sheetData>
    <row r="1" spans="1:8" ht="24.75" customHeight="1" x14ac:dyDescent="0.25">
      <c r="A1" s="493" t="s">
        <v>1328</v>
      </c>
      <c r="B1" s="1699" t="s">
        <v>741</v>
      </c>
      <c r="C1" s="1699"/>
      <c r="D1" s="1700"/>
    </row>
    <row r="2" spans="1:8" x14ac:dyDescent="0.25">
      <c r="A2" s="2212" t="s">
        <v>1656</v>
      </c>
      <c r="B2" s="2213"/>
      <c r="C2" s="2213"/>
      <c r="D2" s="2214"/>
    </row>
    <row r="3" spans="1:8" ht="27" customHeight="1" x14ac:dyDescent="0.25">
      <c r="A3" s="2254" t="s">
        <v>399</v>
      </c>
      <c r="B3" s="2255"/>
      <c r="C3" s="2255"/>
      <c r="D3" s="2256"/>
      <c r="E3" s="406"/>
      <c r="F3" s="406"/>
      <c r="G3" s="406"/>
      <c r="H3" s="406"/>
    </row>
    <row r="4" spans="1:8" ht="13.8" thickBot="1" x14ac:dyDescent="0.3">
      <c r="A4" s="2230"/>
      <c r="B4" s="2230"/>
      <c r="C4" s="2248"/>
      <c r="D4" s="2231"/>
    </row>
    <row r="5" spans="1:8" ht="39.75" customHeight="1" thickBot="1" x14ac:dyDescent="0.3">
      <c r="A5" s="241" t="s">
        <v>601</v>
      </c>
      <c r="B5" s="1730" t="s">
        <v>1348</v>
      </c>
      <c r="C5" s="1730"/>
      <c r="D5" s="1731"/>
    </row>
    <row r="6" spans="1:8" ht="15" customHeight="1" thickBot="1" x14ac:dyDescent="0.3">
      <c r="A6" s="102" t="s">
        <v>561</v>
      </c>
      <c r="B6" s="101"/>
      <c r="C6" s="937"/>
      <c r="D6" s="972">
        <v>44196</v>
      </c>
    </row>
    <row r="7" spans="1:8" ht="64.5" customHeight="1" thickBot="1" x14ac:dyDescent="0.3">
      <c r="A7" s="1704" t="s">
        <v>2255</v>
      </c>
      <c r="B7" s="1705"/>
      <c r="C7" s="1705"/>
      <c r="D7" s="2171"/>
    </row>
    <row r="8" spans="1:8" ht="29.25" customHeight="1" thickBot="1" x14ac:dyDescent="0.3">
      <c r="A8" s="1704" t="s">
        <v>2256</v>
      </c>
      <c r="B8" s="1705"/>
      <c r="C8" s="1705"/>
      <c r="D8" s="2171"/>
    </row>
    <row r="9" spans="1:8" ht="13.8" thickBot="1" x14ac:dyDescent="0.3">
      <c r="A9" s="1704" t="s">
        <v>2257</v>
      </c>
      <c r="B9" s="1705"/>
      <c r="C9" s="1705"/>
      <c r="D9" s="2171"/>
    </row>
    <row r="10" spans="1:8" ht="13.8" thickBot="1" x14ac:dyDescent="0.3">
      <c r="A10" s="1704" t="s">
        <v>2219</v>
      </c>
      <c r="B10" s="1705"/>
      <c r="C10" s="1705"/>
      <c r="D10" s="2171"/>
    </row>
    <row r="11" spans="1:8" ht="62.25" customHeight="1" thickBot="1" x14ac:dyDescent="0.3">
      <c r="A11" s="1704" t="s">
        <v>2258</v>
      </c>
      <c r="B11" s="1705"/>
      <c r="C11" s="1705"/>
      <c r="D11" s="2171"/>
    </row>
    <row r="12" spans="1:8" ht="29.25" customHeight="1" thickBot="1" x14ac:dyDescent="0.3">
      <c r="A12" s="2363" t="s">
        <v>2259</v>
      </c>
      <c r="B12" s="2364"/>
      <c r="C12" s="2364"/>
      <c r="D12" s="2365"/>
    </row>
    <row r="13" spans="1:8" ht="13.8" thickBot="1" x14ac:dyDescent="0.3">
      <c r="A13" s="2432"/>
      <c r="B13" s="2433"/>
      <c r="C13" s="554"/>
      <c r="D13" s="546"/>
    </row>
    <row r="14" spans="1:8" ht="13.8" thickBot="1" x14ac:dyDescent="0.3">
      <c r="A14" s="2404" t="s">
        <v>1352</v>
      </c>
      <c r="B14" s="2405"/>
      <c r="C14" s="546" t="s">
        <v>1330</v>
      </c>
      <c r="D14" s="546" t="s">
        <v>1331</v>
      </c>
    </row>
    <row r="15" spans="1:8" ht="43.5" customHeight="1" thickBot="1" x14ac:dyDescent="0.3">
      <c r="A15" s="2406"/>
      <c r="B15" s="2407"/>
      <c r="C15" s="1002" t="s">
        <v>1332</v>
      </c>
      <c r="D15" s="1002" t="s">
        <v>1333</v>
      </c>
    </row>
    <row r="16" spans="1:8" ht="13.8" thickBot="1" x14ac:dyDescent="0.3">
      <c r="A16" s="663">
        <v>1</v>
      </c>
      <c r="B16" s="2434" t="s">
        <v>1334</v>
      </c>
      <c r="C16" s="2435"/>
      <c r="D16" s="2436"/>
    </row>
    <row r="17" spans="1:4" ht="13.8" thickBot="1" x14ac:dyDescent="0.3">
      <c r="A17" s="663">
        <v>2</v>
      </c>
      <c r="B17" s="532" t="s">
        <v>1335</v>
      </c>
      <c r="C17" s="532"/>
      <c r="D17" s="532"/>
    </row>
    <row r="18" spans="1:4" ht="13.8" thickBot="1" x14ac:dyDescent="0.3">
      <c r="A18" s="663">
        <v>3</v>
      </c>
      <c r="B18" s="532" t="s">
        <v>486</v>
      </c>
      <c r="C18" s="532"/>
      <c r="D18" s="532"/>
    </row>
    <row r="19" spans="1:4" ht="13.8" thickBot="1" x14ac:dyDescent="0.3">
      <c r="A19" s="663">
        <v>4</v>
      </c>
      <c r="B19" s="532" t="s">
        <v>1336</v>
      </c>
      <c r="C19" s="532"/>
      <c r="D19" s="532"/>
    </row>
    <row r="20" spans="1:4" ht="13.8" thickBot="1" x14ac:dyDescent="0.3">
      <c r="A20" s="663">
        <v>5</v>
      </c>
      <c r="B20" s="532" t="s">
        <v>1337</v>
      </c>
      <c r="C20" s="532"/>
      <c r="D20" s="532"/>
    </row>
    <row r="21" spans="1:4" ht="13.8" thickBot="1" x14ac:dyDescent="0.3">
      <c r="A21" s="663">
        <v>6</v>
      </c>
      <c r="B21" s="532" t="s">
        <v>1338</v>
      </c>
      <c r="C21" s="532"/>
      <c r="D21" s="532"/>
    </row>
    <row r="22" spans="1:4" ht="13.8" thickBot="1" x14ac:dyDescent="0.3">
      <c r="A22" s="663">
        <v>7</v>
      </c>
      <c r="B22" s="2434" t="s">
        <v>1339</v>
      </c>
      <c r="C22" s="2435"/>
      <c r="D22" s="2436"/>
    </row>
    <row r="23" spans="1:4" ht="13.8" thickBot="1" x14ac:dyDescent="0.3">
      <c r="A23" s="663">
        <v>8</v>
      </c>
      <c r="B23" s="532" t="s">
        <v>1335</v>
      </c>
      <c r="C23" s="532"/>
      <c r="D23" s="532"/>
    </row>
    <row r="24" spans="1:4" ht="13.8" thickBot="1" x14ac:dyDescent="0.3">
      <c r="A24" s="663">
        <v>9</v>
      </c>
      <c r="B24" s="532" t="s">
        <v>486</v>
      </c>
      <c r="C24" s="532"/>
      <c r="D24" s="532"/>
    </row>
    <row r="25" spans="1:4" ht="13.8" thickBot="1" x14ac:dyDescent="0.3">
      <c r="A25" s="663">
        <v>10</v>
      </c>
      <c r="B25" s="532" t="s">
        <v>1336</v>
      </c>
      <c r="C25" s="532"/>
      <c r="D25" s="532"/>
    </row>
    <row r="26" spans="1:4" ht="13.8" thickBot="1" x14ac:dyDescent="0.3">
      <c r="A26" s="663">
        <v>11</v>
      </c>
      <c r="B26" s="532" t="s">
        <v>1337</v>
      </c>
      <c r="C26" s="532"/>
      <c r="D26" s="532"/>
    </row>
    <row r="27" spans="1:4" ht="13.8" thickBot="1" x14ac:dyDescent="0.3">
      <c r="A27" s="663">
        <v>12</v>
      </c>
      <c r="B27" s="532" t="s">
        <v>1338</v>
      </c>
      <c r="C27" s="532"/>
      <c r="D27" s="532"/>
    </row>
    <row r="28" spans="1:4" ht="13.8" thickBot="1" x14ac:dyDescent="0.3">
      <c r="A28" s="663">
        <v>13</v>
      </c>
      <c r="B28" s="532" t="s">
        <v>1340</v>
      </c>
      <c r="C28" s="532"/>
      <c r="D28" s="532"/>
    </row>
    <row r="29" spans="1:4" ht="13.8" thickBot="1" x14ac:dyDescent="0.3">
      <c r="A29" s="663">
        <v>14</v>
      </c>
      <c r="B29" s="532" t="s">
        <v>1341</v>
      </c>
      <c r="C29" s="532"/>
      <c r="D29" s="532"/>
    </row>
    <row r="30" spans="1:4" ht="13.8" thickBot="1" x14ac:dyDescent="0.3">
      <c r="A30" s="663">
        <v>15</v>
      </c>
      <c r="B30" s="532" t="s">
        <v>1342</v>
      </c>
      <c r="C30" s="532"/>
      <c r="D30" s="532"/>
    </row>
    <row r="31" spans="1:4" ht="13.8" thickBot="1" x14ac:dyDescent="0.3">
      <c r="A31" s="663">
        <v>16</v>
      </c>
      <c r="B31" s="532" t="s">
        <v>1343</v>
      </c>
      <c r="C31" s="532"/>
      <c r="D31" s="532"/>
    </row>
    <row r="32" spans="1:4" ht="13.8" thickBot="1" x14ac:dyDescent="0.3">
      <c r="A32" s="663">
        <v>17</v>
      </c>
      <c r="B32" s="532" t="s">
        <v>1344</v>
      </c>
      <c r="C32" s="532"/>
      <c r="D32" s="532"/>
    </row>
    <row r="33" spans="1:4" ht="13.8" thickBot="1" x14ac:dyDescent="0.3">
      <c r="A33" s="663">
        <v>18</v>
      </c>
      <c r="B33" s="532" t="s">
        <v>1345</v>
      </c>
      <c r="C33" s="532"/>
      <c r="D33" s="532"/>
    </row>
    <row r="34" spans="1:4" ht="13.8" thickBot="1" x14ac:dyDescent="0.3">
      <c r="A34" s="663">
        <v>19</v>
      </c>
      <c r="B34" s="532" t="s">
        <v>1346</v>
      </c>
      <c r="C34" s="532"/>
      <c r="D34" s="532"/>
    </row>
    <row r="35" spans="1:4" ht="13.8" thickBot="1" x14ac:dyDescent="0.3">
      <c r="A35" s="663">
        <v>20</v>
      </c>
      <c r="B35" s="532" t="s">
        <v>1347</v>
      </c>
      <c r="C35" s="532"/>
      <c r="D35" s="532"/>
    </row>
    <row r="36" spans="1:4" x14ac:dyDescent="0.25">
      <c r="A36" s="6"/>
      <c r="B36" s="6"/>
      <c r="C36" s="2"/>
      <c r="D36" s="2"/>
    </row>
    <row r="37" spans="1:4" ht="49.5" customHeight="1" x14ac:dyDescent="0.25">
      <c r="A37" s="2431" t="s">
        <v>1353</v>
      </c>
      <c r="B37" s="2431"/>
      <c r="C37" s="2431"/>
      <c r="D37" s="2431"/>
    </row>
    <row r="38" spans="1:4" x14ac:dyDescent="0.25">
      <c r="A38" s="700" t="s">
        <v>910</v>
      </c>
      <c r="B38" s="2"/>
      <c r="C38" s="2"/>
      <c r="D38" s="2"/>
    </row>
    <row r="39" spans="1:4" ht="38.25" customHeight="1" x14ac:dyDescent="0.25">
      <c r="A39" s="2431" t="s">
        <v>2260</v>
      </c>
      <c r="B39" s="2431"/>
      <c r="C39" s="2431"/>
      <c r="D39" s="2431"/>
    </row>
    <row r="40" spans="1:4" ht="25.5" customHeight="1" x14ac:dyDescent="0.25">
      <c r="A40" s="2431" t="s">
        <v>2261</v>
      </c>
      <c r="B40" s="2431"/>
      <c r="C40" s="2431"/>
      <c r="D40" s="2431"/>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6"/>
      <c r="B171" s="6"/>
      <c r="C171" s="2"/>
      <c r="D171" s="2"/>
    </row>
    <row r="172" spans="1:4" x14ac:dyDescent="0.25">
      <c r="A172" s="6"/>
      <c r="B172" s="6"/>
      <c r="C172" s="2"/>
      <c r="D172" s="2"/>
    </row>
    <row r="173" spans="1:4" x14ac:dyDescent="0.25">
      <c r="A173" s="6"/>
      <c r="B173" s="6"/>
      <c r="C173" s="2"/>
      <c r="D173" s="2"/>
    </row>
    <row r="174" spans="1:4" x14ac:dyDescent="0.25">
      <c r="A174" s="6"/>
      <c r="B174" s="6"/>
      <c r="C174" s="2"/>
      <c r="D174" s="2"/>
    </row>
    <row r="175" spans="1:4" x14ac:dyDescent="0.25">
      <c r="A175" s="6"/>
      <c r="B175" s="6"/>
      <c r="C175" s="2"/>
      <c r="D175" s="2"/>
    </row>
    <row r="176" spans="1:4" x14ac:dyDescent="0.25">
      <c r="A176" s="6"/>
      <c r="B176" s="6"/>
      <c r="C176" s="2"/>
      <c r="D176" s="2"/>
    </row>
    <row r="177" spans="1:4" x14ac:dyDescent="0.25">
      <c r="A177" s="6"/>
      <c r="B177" s="6"/>
      <c r="C177" s="2"/>
      <c r="D177" s="2"/>
    </row>
    <row r="178" spans="1:4" x14ac:dyDescent="0.25">
      <c r="A178" s="6"/>
      <c r="B178" s="6"/>
      <c r="C178" s="2"/>
      <c r="D178" s="2"/>
    </row>
    <row r="179" spans="1:4" x14ac:dyDescent="0.25">
      <c r="A179" s="6"/>
      <c r="B179" s="6"/>
      <c r="C179" s="2"/>
      <c r="D179" s="2"/>
    </row>
    <row r="180" spans="1:4" x14ac:dyDescent="0.25">
      <c r="A180" s="6"/>
      <c r="B180" s="6"/>
      <c r="C180" s="2"/>
      <c r="D180" s="2"/>
    </row>
    <row r="181" spans="1:4" x14ac:dyDescent="0.25">
      <c r="A181" s="6"/>
      <c r="B181" s="6"/>
      <c r="C181" s="2"/>
      <c r="D181" s="2"/>
    </row>
    <row r="182" spans="1:4" x14ac:dyDescent="0.25">
      <c r="A182" s="6"/>
      <c r="B182" s="6"/>
      <c r="C182" s="2"/>
      <c r="D182" s="2"/>
    </row>
    <row r="183" spans="1:4" x14ac:dyDescent="0.25">
      <c r="A183" s="6"/>
      <c r="B183" s="6"/>
      <c r="C183" s="2"/>
      <c r="D183" s="2"/>
    </row>
    <row r="184" spans="1:4" x14ac:dyDescent="0.25">
      <c r="A184" s="6"/>
      <c r="B184" s="6"/>
      <c r="C184" s="2"/>
      <c r="D184" s="2"/>
    </row>
    <row r="185" spans="1:4" x14ac:dyDescent="0.25">
      <c r="A185" s="6"/>
      <c r="B185" s="6"/>
      <c r="C185" s="2"/>
      <c r="D185" s="2"/>
    </row>
    <row r="186" spans="1:4" x14ac:dyDescent="0.25">
      <c r="A186" s="6"/>
      <c r="B186" s="6"/>
      <c r="C186" s="2"/>
      <c r="D186" s="2"/>
    </row>
    <row r="187" spans="1:4" x14ac:dyDescent="0.25">
      <c r="A187" s="6"/>
      <c r="B187" s="6"/>
      <c r="C187" s="2"/>
      <c r="D187" s="2"/>
    </row>
    <row r="188" spans="1:4" x14ac:dyDescent="0.25">
      <c r="A188" s="6"/>
      <c r="B188" s="6"/>
      <c r="C188" s="2"/>
      <c r="D188" s="2"/>
    </row>
    <row r="189" spans="1:4" x14ac:dyDescent="0.25">
      <c r="A189" s="6"/>
      <c r="B189" s="6"/>
      <c r="C189" s="2"/>
      <c r="D189" s="2"/>
    </row>
    <row r="190" spans="1:4" x14ac:dyDescent="0.25">
      <c r="A190" s="6"/>
      <c r="B190" s="6"/>
      <c r="C190" s="2"/>
      <c r="D190" s="2"/>
    </row>
    <row r="191" spans="1:4" x14ac:dyDescent="0.25">
      <c r="A191" s="6"/>
      <c r="B191" s="6"/>
      <c r="C191" s="2"/>
      <c r="D191" s="2"/>
    </row>
    <row r="192" spans="1:4" x14ac:dyDescent="0.25">
      <c r="A192" s="6"/>
      <c r="B192" s="6"/>
      <c r="C192" s="2"/>
      <c r="D192" s="2"/>
    </row>
    <row r="193" spans="1:4" x14ac:dyDescent="0.25">
      <c r="A193" s="6"/>
      <c r="B193" s="6"/>
      <c r="C193" s="2"/>
      <c r="D193" s="2"/>
    </row>
    <row r="194" spans="1:4" x14ac:dyDescent="0.25">
      <c r="A194" s="6"/>
      <c r="B194" s="6"/>
      <c r="C194" s="2"/>
      <c r="D194" s="2"/>
    </row>
    <row r="195" spans="1:4" x14ac:dyDescent="0.25">
      <c r="A195" s="6"/>
      <c r="B195" s="6"/>
      <c r="C195" s="2"/>
      <c r="D195" s="2"/>
    </row>
    <row r="196" spans="1:4" x14ac:dyDescent="0.25">
      <c r="A196" s="6"/>
      <c r="B196" s="6"/>
      <c r="C196" s="2"/>
      <c r="D196" s="2"/>
    </row>
    <row r="197" spans="1:4" x14ac:dyDescent="0.25">
      <c r="A197" s="6"/>
      <c r="B197" s="6"/>
      <c r="C197" s="2"/>
      <c r="D197" s="2"/>
    </row>
    <row r="198" spans="1:4" x14ac:dyDescent="0.25">
      <c r="A198" s="6"/>
      <c r="B198" s="6"/>
      <c r="C198" s="2"/>
      <c r="D198" s="2"/>
    </row>
    <row r="199" spans="1:4" x14ac:dyDescent="0.25">
      <c r="A199" s="6"/>
      <c r="B199" s="6"/>
      <c r="C199" s="2"/>
      <c r="D199" s="2"/>
    </row>
    <row r="200" spans="1:4" x14ac:dyDescent="0.25">
      <c r="A200" s="6"/>
      <c r="B200" s="6"/>
      <c r="C200" s="2"/>
      <c r="D200" s="2"/>
    </row>
    <row r="201" spans="1:4" x14ac:dyDescent="0.25">
      <c r="A201" s="6"/>
      <c r="B201" s="6"/>
      <c r="C201" s="2"/>
      <c r="D201" s="2"/>
    </row>
    <row r="202" spans="1:4" x14ac:dyDescent="0.25">
      <c r="A202" s="6"/>
      <c r="B202" s="6"/>
      <c r="C202" s="2"/>
      <c r="D202" s="2"/>
    </row>
    <row r="203" spans="1:4" x14ac:dyDescent="0.25">
      <c r="A203" s="6"/>
      <c r="B203" s="6"/>
      <c r="C203" s="2"/>
      <c r="D203" s="2"/>
    </row>
    <row r="204" spans="1:4" x14ac:dyDescent="0.25">
      <c r="A204" s="6"/>
      <c r="B204" s="6"/>
      <c r="C204" s="2"/>
      <c r="D204" s="2"/>
    </row>
    <row r="205" spans="1:4" x14ac:dyDescent="0.25">
      <c r="A205" s="6"/>
      <c r="B205" s="6"/>
      <c r="C205" s="2"/>
      <c r="D205" s="2"/>
    </row>
    <row r="206" spans="1:4" x14ac:dyDescent="0.25">
      <c r="A206" s="6"/>
      <c r="B206" s="6"/>
      <c r="C206" s="2"/>
      <c r="D206" s="2"/>
    </row>
    <row r="207" spans="1:4" x14ac:dyDescent="0.25">
      <c r="A207" s="6"/>
      <c r="B207" s="6"/>
      <c r="C207" s="2"/>
      <c r="D207" s="2"/>
    </row>
    <row r="208" spans="1:4" x14ac:dyDescent="0.25">
      <c r="A208" s="6"/>
      <c r="B208" s="6"/>
      <c r="C208" s="2"/>
      <c r="D208" s="2"/>
    </row>
    <row r="209" spans="1:4" x14ac:dyDescent="0.25">
      <c r="A209" s="6"/>
      <c r="B209" s="6"/>
      <c r="C209" s="2"/>
      <c r="D209" s="2"/>
    </row>
    <row r="210" spans="1:4" x14ac:dyDescent="0.25">
      <c r="A210" s="6"/>
      <c r="B210" s="6"/>
      <c r="C210" s="2"/>
      <c r="D210" s="2"/>
    </row>
    <row r="211" spans="1:4" x14ac:dyDescent="0.25">
      <c r="A211" s="6"/>
      <c r="B211" s="6"/>
      <c r="C211" s="2"/>
      <c r="D211" s="2"/>
    </row>
    <row r="212" spans="1:4" x14ac:dyDescent="0.25">
      <c r="A212" s="6"/>
      <c r="B212" s="6"/>
      <c r="C212" s="2"/>
      <c r="D212" s="2"/>
    </row>
    <row r="213" spans="1:4" x14ac:dyDescent="0.25">
      <c r="A213" s="6"/>
      <c r="B213" s="6"/>
      <c r="C213" s="2"/>
      <c r="D213" s="2"/>
    </row>
    <row r="214" spans="1:4" x14ac:dyDescent="0.25">
      <c r="A214" s="6"/>
      <c r="B214" s="6"/>
      <c r="C214" s="2"/>
      <c r="D214" s="2"/>
    </row>
    <row r="215" spans="1:4" x14ac:dyDescent="0.25">
      <c r="A215" s="6"/>
      <c r="B215" s="6"/>
      <c r="C215" s="2"/>
      <c r="D215" s="2"/>
    </row>
    <row r="216" spans="1:4" x14ac:dyDescent="0.25">
      <c r="A216" s="6"/>
      <c r="B216" s="6"/>
      <c r="C216" s="2"/>
      <c r="D216" s="2"/>
    </row>
    <row r="217" spans="1:4" x14ac:dyDescent="0.25">
      <c r="A217" s="6"/>
      <c r="B217" s="6"/>
      <c r="C217" s="2"/>
      <c r="D217" s="2"/>
    </row>
    <row r="218" spans="1:4" x14ac:dyDescent="0.25">
      <c r="A218" s="6"/>
      <c r="B218" s="6"/>
      <c r="C218" s="2"/>
      <c r="D218" s="2"/>
    </row>
    <row r="219" spans="1:4" x14ac:dyDescent="0.25">
      <c r="A219" s="6"/>
      <c r="B219" s="6"/>
      <c r="C219" s="2"/>
      <c r="D219" s="2"/>
    </row>
    <row r="220" spans="1:4" x14ac:dyDescent="0.25">
      <c r="A220" s="6"/>
      <c r="B220" s="6"/>
      <c r="C220" s="2"/>
      <c r="D220" s="2"/>
    </row>
    <row r="221" spans="1:4" x14ac:dyDescent="0.25">
      <c r="A221" s="6"/>
      <c r="B221" s="6"/>
      <c r="C221" s="2"/>
      <c r="D221" s="2"/>
    </row>
    <row r="222" spans="1:4" x14ac:dyDescent="0.25">
      <c r="A222" s="6"/>
      <c r="B222" s="6"/>
      <c r="C222" s="2"/>
      <c r="D222" s="2"/>
    </row>
    <row r="223" spans="1:4" x14ac:dyDescent="0.25">
      <c r="A223" s="6"/>
      <c r="B223" s="6"/>
      <c r="C223" s="2"/>
      <c r="D223" s="2"/>
    </row>
    <row r="224" spans="1:4" x14ac:dyDescent="0.25">
      <c r="A224" s="6"/>
      <c r="B224" s="6"/>
      <c r="C224" s="2"/>
      <c r="D224" s="2"/>
    </row>
    <row r="225" spans="1:4" x14ac:dyDescent="0.25">
      <c r="A225" s="6"/>
      <c r="B225" s="6"/>
      <c r="C225" s="2"/>
      <c r="D225" s="2"/>
    </row>
    <row r="226" spans="1:4" x14ac:dyDescent="0.25">
      <c r="A226" s="6"/>
      <c r="B226" s="6"/>
      <c r="C226" s="2"/>
      <c r="D226" s="2"/>
    </row>
    <row r="227" spans="1:4" x14ac:dyDescent="0.25">
      <c r="A227" s="6"/>
      <c r="B227" s="6"/>
      <c r="C227" s="2"/>
      <c r="D227" s="2"/>
    </row>
    <row r="228" spans="1:4" x14ac:dyDescent="0.25">
      <c r="A228" s="6"/>
      <c r="B228" s="6"/>
      <c r="C228" s="2"/>
      <c r="D228" s="2"/>
    </row>
    <row r="229" spans="1:4" x14ac:dyDescent="0.25">
      <c r="A229" s="6"/>
      <c r="B229" s="6"/>
      <c r="C229" s="2"/>
      <c r="D229" s="2"/>
    </row>
    <row r="230" spans="1:4" x14ac:dyDescent="0.25">
      <c r="A230" s="6"/>
      <c r="B230" s="6"/>
      <c r="C230" s="2"/>
      <c r="D230" s="2"/>
    </row>
    <row r="231" spans="1:4" x14ac:dyDescent="0.25">
      <c r="A231" s="6"/>
      <c r="B231" s="6"/>
      <c r="C231" s="2"/>
      <c r="D231" s="2"/>
    </row>
    <row r="232" spans="1:4" x14ac:dyDescent="0.25">
      <c r="A232" s="6"/>
      <c r="B232" s="6"/>
      <c r="C232" s="2"/>
      <c r="D232" s="2"/>
    </row>
    <row r="233" spans="1:4" x14ac:dyDescent="0.25">
      <c r="A233" s="6"/>
      <c r="B233" s="6"/>
      <c r="C233" s="2"/>
      <c r="D233" s="2"/>
    </row>
    <row r="234" spans="1:4" x14ac:dyDescent="0.25">
      <c r="A234" s="6"/>
      <c r="B234" s="6"/>
      <c r="C234" s="2"/>
      <c r="D234" s="2"/>
    </row>
    <row r="235" spans="1:4" x14ac:dyDescent="0.25">
      <c r="A235" s="6"/>
      <c r="B235" s="6"/>
      <c r="C235" s="2"/>
      <c r="D235" s="2"/>
    </row>
    <row r="236" spans="1:4" x14ac:dyDescent="0.25">
      <c r="A236" s="6"/>
      <c r="B236" s="6"/>
      <c r="C236" s="2"/>
      <c r="D236" s="2"/>
    </row>
    <row r="237" spans="1:4" x14ac:dyDescent="0.25">
      <c r="A237" s="6"/>
      <c r="B237" s="6"/>
      <c r="C237" s="2"/>
      <c r="D237" s="2"/>
    </row>
    <row r="238" spans="1:4" x14ac:dyDescent="0.25">
      <c r="A238" s="6"/>
      <c r="B238" s="6"/>
      <c r="C238" s="2"/>
      <c r="D238" s="2"/>
    </row>
    <row r="239" spans="1:4" x14ac:dyDescent="0.25">
      <c r="A239" s="6"/>
      <c r="B239" s="6"/>
      <c r="C239" s="2"/>
      <c r="D239" s="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row r="572" spans="1:4" x14ac:dyDescent="0.25">
      <c r="A572" s="8"/>
      <c r="B572" s="8"/>
      <c r="C572" s="12"/>
      <c r="D572" s="12"/>
    </row>
    <row r="573" spans="1:4" x14ac:dyDescent="0.25">
      <c r="A573" s="8"/>
      <c r="B573" s="8"/>
      <c r="C573" s="12"/>
      <c r="D573" s="12"/>
    </row>
    <row r="574" spans="1:4" x14ac:dyDescent="0.25">
      <c r="A574" s="8"/>
      <c r="B574" s="8"/>
      <c r="C574" s="12"/>
      <c r="D574" s="12"/>
    </row>
    <row r="575" spans="1:4" x14ac:dyDescent="0.25">
      <c r="A575" s="8"/>
      <c r="B575" s="8"/>
      <c r="C575" s="12"/>
      <c r="D575" s="12"/>
    </row>
    <row r="576" spans="1:4" x14ac:dyDescent="0.25">
      <c r="A576" s="8"/>
      <c r="B576" s="8"/>
      <c r="C576" s="12"/>
      <c r="D576" s="12"/>
    </row>
    <row r="577" spans="1:4" x14ac:dyDescent="0.25">
      <c r="A577" s="8"/>
      <c r="B577" s="8"/>
      <c r="C577" s="12"/>
      <c r="D577" s="12"/>
    </row>
    <row r="578" spans="1:4" x14ac:dyDescent="0.25">
      <c r="A578" s="8"/>
      <c r="B578" s="8"/>
      <c r="C578" s="12"/>
      <c r="D578" s="12"/>
    </row>
    <row r="579" spans="1:4" x14ac:dyDescent="0.25">
      <c r="A579" s="8"/>
      <c r="B579" s="8"/>
      <c r="C579" s="12"/>
      <c r="D579" s="12"/>
    </row>
    <row r="580" spans="1:4" x14ac:dyDescent="0.25">
      <c r="A580" s="8"/>
      <c r="B580" s="8"/>
      <c r="C580" s="12"/>
      <c r="D580" s="12"/>
    </row>
    <row r="581" spans="1:4" x14ac:dyDescent="0.25">
      <c r="A581" s="8"/>
      <c r="B581" s="8"/>
      <c r="C581" s="12"/>
      <c r="D581" s="12"/>
    </row>
    <row r="582" spans="1:4" x14ac:dyDescent="0.25">
      <c r="A582" s="8"/>
      <c r="B582" s="8"/>
      <c r="C582" s="12"/>
      <c r="D582" s="12"/>
    </row>
    <row r="583" spans="1:4" x14ac:dyDescent="0.25">
      <c r="A583" s="8"/>
      <c r="B583" s="8"/>
      <c r="C583" s="12"/>
      <c r="D583" s="12"/>
    </row>
    <row r="584" spans="1:4" x14ac:dyDescent="0.25">
      <c r="A584" s="8"/>
      <c r="B584" s="8"/>
      <c r="C584" s="12"/>
      <c r="D584" s="12"/>
    </row>
    <row r="585" spans="1:4" x14ac:dyDescent="0.25">
      <c r="A585" s="8"/>
      <c r="B585" s="8"/>
      <c r="C585" s="12"/>
      <c r="D585" s="12"/>
    </row>
    <row r="586" spans="1:4" x14ac:dyDescent="0.25">
      <c r="A586" s="8"/>
      <c r="B586" s="8"/>
      <c r="C586" s="12"/>
      <c r="D586" s="12"/>
    </row>
    <row r="587" spans="1:4" x14ac:dyDescent="0.25">
      <c r="A587" s="8"/>
      <c r="B587" s="8"/>
      <c r="C587" s="12"/>
      <c r="D587" s="12"/>
    </row>
    <row r="588" spans="1:4" x14ac:dyDescent="0.25">
      <c r="A588" s="8"/>
      <c r="B588" s="8"/>
      <c r="C588" s="12"/>
      <c r="D588" s="12"/>
    </row>
    <row r="589" spans="1:4" x14ac:dyDescent="0.25">
      <c r="A589" s="8"/>
      <c r="B589" s="8"/>
      <c r="C589" s="12"/>
      <c r="D589" s="12"/>
    </row>
    <row r="590" spans="1:4" x14ac:dyDescent="0.25">
      <c r="A590" s="8"/>
      <c r="B590" s="8"/>
      <c r="C590" s="12"/>
      <c r="D590" s="12"/>
    </row>
    <row r="591" spans="1:4" x14ac:dyDescent="0.25">
      <c r="A591" s="8"/>
      <c r="B591" s="8"/>
      <c r="C591" s="12"/>
      <c r="D591" s="12"/>
    </row>
    <row r="592" spans="1:4" x14ac:dyDescent="0.25">
      <c r="A592" s="8"/>
      <c r="B592" s="8"/>
      <c r="C592" s="12"/>
      <c r="D592" s="12"/>
    </row>
    <row r="593" spans="1:4" x14ac:dyDescent="0.25">
      <c r="A593" s="8"/>
      <c r="B593" s="8"/>
      <c r="C593" s="12"/>
      <c r="D593" s="12"/>
    </row>
    <row r="594" spans="1:4" x14ac:dyDescent="0.25">
      <c r="A594" s="8"/>
      <c r="B594" s="8"/>
      <c r="C594" s="12"/>
      <c r="D594" s="12"/>
    </row>
    <row r="595" spans="1:4" x14ac:dyDescent="0.25">
      <c r="A595" s="8"/>
      <c r="B595" s="8"/>
      <c r="C595" s="12"/>
      <c r="D595" s="12"/>
    </row>
    <row r="596" spans="1:4" x14ac:dyDescent="0.25">
      <c r="A596" s="8"/>
      <c r="B596" s="8"/>
      <c r="C596" s="12"/>
      <c r="D596" s="12"/>
    </row>
    <row r="597" spans="1:4" x14ac:dyDescent="0.25">
      <c r="A597" s="8"/>
      <c r="B597" s="8"/>
      <c r="C597" s="12"/>
      <c r="D597" s="12"/>
    </row>
    <row r="598" spans="1:4" x14ac:dyDescent="0.25">
      <c r="A598" s="8"/>
      <c r="B598" s="8"/>
      <c r="C598" s="12"/>
      <c r="D598" s="12"/>
    </row>
    <row r="599" spans="1:4" x14ac:dyDescent="0.25">
      <c r="A599" s="8"/>
      <c r="B599" s="8"/>
      <c r="C599" s="12"/>
      <c r="D599" s="12"/>
    </row>
    <row r="600" spans="1:4" x14ac:dyDescent="0.25">
      <c r="A600" s="8"/>
      <c r="B600" s="8"/>
      <c r="C600" s="12"/>
      <c r="D600" s="12"/>
    </row>
    <row r="601" spans="1:4" x14ac:dyDescent="0.25">
      <c r="A601" s="8"/>
      <c r="B601" s="8"/>
      <c r="C601" s="12"/>
      <c r="D601" s="12"/>
    </row>
    <row r="602" spans="1:4" x14ac:dyDescent="0.25">
      <c r="A602" s="8"/>
      <c r="B602" s="8"/>
      <c r="C602" s="12"/>
      <c r="D602" s="12"/>
    </row>
    <row r="603" spans="1:4" x14ac:dyDescent="0.25">
      <c r="A603" s="8"/>
      <c r="B603" s="8"/>
      <c r="C603" s="12"/>
      <c r="D603" s="12"/>
    </row>
    <row r="604" spans="1:4" x14ac:dyDescent="0.25">
      <c r="A604" s="8"/>
      <c r="B604" s="8"/>
      <c r="C604" s="12"/>
      <c r="D604" s="12"/>
    </row>
    <row r="605" spans="1:4" x14ac:dyDescent="0.25">
      <c r="A605" s="8"/>
      <c r="B605" s="8"/>
      <c r="C605" s="12"/>
      <c r="D605" s="12"/>
    </row>
    <row r="606" spans="1:4" x14ac:dyDescent="0.25">
      <c r="A606" s="8"/>
      <c r="B606" s="8"/>
      <c r="C606" s="12"/>
      <c r="D606" s="12"/>
    </row>
    <row r="607" spans="1:4" x14ac:dyDescent="0.25">
      <c r="A607" s="8"/>
      <c r="B607" s="8"/>
      <c r="C607" s="12"/>
      <c r="D607" s="12"/>
    </row>
    <row r="608" spans="1:4" x14ac:dyDescent="0.25">
      <c r="A608" s="8"/>
      <c r="B608" s="8"/>
      <c r="C608" s="12"/>
      <c r="D608" s="12"/>
    </row>
    <row r="609" spans="1:4" x14ac:dyDescent="0.25">
      <c r="A609" s="8"/>
      <c r="B609" s="8"/>
      <c r="C609" s="12"/>
      <c r="D609" s="12"/>
    </row>
    <row r="610" spans="1:4" x14ac:dyDescent="0.25">
      <c r="A610" s="8"/>
      <c r="B610" s="8"/>
      <c r="C610" s="12"/>
      <c r="D610" s="12"/>
    </row>
    <row r="611" spans="1:4" x14ac:dyDescent="0.25">
      <c r="A611" s="8"/>
      <c r="B611" s="8"/>
      <c r="C611" s="12"/>
      <c r="D611" s="12"/>
    </row>
    <row r="612" spans="1:4" x14ac:dyDescent="0.25">
      <c r="A612" s="8"/>
      <c r="B612" s="8"/>
      <c r="C612" s="12"/>
      <c r="D612" s="12"/>
    </row>
    <row r="613" spans="1:4" x14ac:dyDescent="0.25">
      <c r="A613" s="8"/>
      <c r="B613" s="8"/>
      <c r="C613" s="12"/>
      <c r="D613" s="12"/>
    </row>
    <row r="614" spans="1:4" x14ac:dyDescent="0.25">
      <c r="A614" s="8"/>
      <c r="B614" s="8"/>
      <c r="C614" s="12"/>
      <c r="D614" s="12"/>
    </row>
    <row r="615" spans="1:4" x14ac:dyDescent="0.25">
      <c r="A615" s="8"/>
      <c r="B615" s="8"/>
      <c r="C615" s="12"/>
      <c r="D615" s="12"/>
    </row>
    <row r="616" spans="1:4" x14ac:dyDescent="0.25">
      <c r="A616" s="8"/>
      <c r="B616" s="8"/>
      <c r="C616" s="12"/>
      <c r="D616" s="12"/>
    </row>
    <row r="617" spans="1:4" x14ac:dyDescent="0.25">
      <c r="A617" s="8"/>
      <c r="B617" s="8"/>
      <c r="C617" s="12"/>
      <c r="D617" s="12"/>
    </row>
    <row r="618" spans="1:4" x14ac:dyDescent="0.25">
      <c r="A618" s="8"/>
      <c r="B618" s="8"/>
      <c r="C618" s="12"/>
      <c r="D618" s="12"/>
    </row>
    <row r="619" spans="1:4" x14ac:dyDescent="0.25">
      <c r="A619" s="8"/>
      <c r="B619" s="8"/>
      <c r="C619" s="12"/>
      <c r="D619" s="12"/>
    </row>
    <row r="620" spans="1:4" x14ac:dyDescent="0.25">
      <c r="A620" s="8"/>
      <c r="B620" s="8"/>
      <c r="C620" s="12"/>
      <c r="D620" s="12"/>
    </row>
    <row r="621" spans="1:4" x14ac:dyDescent="0.25">
      <c r="A621" s="8"/>
      <c r="B621" s="8"/>
      <c r="C621" s="12"/>
      <c r="D621" s="12"/>
    </row>
    <row r="622" spans="1:4" x14ac:dyDescent="0.25">
      <c r="A622" s="8"/>
      <c r="B622" s="8"/>
      <c r="C622" s="12"/>
      <c r="D622" s="12"/>
    </row>
    <row r="623" spans="1:4" x14ac:dyDescent="0.25">
      <c r="A623" s="8"/>
      <c r="B623" s="8"/>
      <c r="C623" s="12"/>
      <c r="D623" s="12"/>
    </row>
    <row r="624" spans="1:4" x14ac:dyDescent="0.25">
      <c r="A624" s="8"/>
      <c r="B624" s="8"/>
      <c r="C624" s="12"/>
      <c r="D624" s="12"/>
    </row>
    <row r="625" spans="1:4" x14ac:dyDescent="0.25">
      <c r="A625" s="8"/>
      <c r="B625" s="8"/>
      <c r="C625" s="12"/>
      <c r="D625" s="12"/>
    </row>
    <row r="626" spans="1:4" x14ac:dyDescent="0.25">
      <c r="A626" s="8"/>
      <c r="B626" s="8"/>
      <c r="C626" s="12"/>
      <c r="D626" s="12"/>
    </row>
    <row r="627" spans="1:4" x14ac:dyDescent="0.25">
      <c r="A627" s="8"/>
      <c r="B627" s="8"/>
      <c r="C627" s="12"/>
      <c r="D627" s="12"/>
    </row>
    <row r="628" spans="1:4" x14ac:dyDescent="0.25">
      <c r="A628" s="8"/>
      <c r="B628" s="8"/>
      <c r="C628" s="12"/>
      <c r="D628" s="12"/>
    </row>
    <row r="629" spans="1:4" x14ac:dyDescent="0.25">
      <c r="A629" s="8"/>
      <c r="B629" s="8"/>
      <c r="C629" s="12"/>
      <c r="D629" s="12"/>
    </row>
    <row r="630" spans="1:4" x14ac:dyDescent="0.25">
      <c r="A630" s="8"/>
      <c r="B630" s="8"/>
      <c r="C630" s="12"/>
      <c r="D630" s="12"/>
    </row>
    <row r="631" spans="1:4" x14ac:dyDescent="0.25">
      <c r="A631" s="8"/>
      <c r="B631" s="8"/>
      <c r="C631" s="12"/>
      <c r="D631" s="12"/>
    </row>
    <row r="632" spans="1:4" x14ac:dyDescent="0.25">
      <c r="A632" s="8"/>
      <c r="B632" s="8"/>
      <c r="C632" s="12"/>
      <c r="D632" s="12"/>
    </row>
    <row r="633" spans="1:4" x14ac:dyDescent="0.25">
      <c r="A633" s="8"/>
      <c r="B633" s="8"/>
      <c r="C633" s="12"/>
      <c r="D633" s="12"/>
    </row>
    <row r="634" spans="1:4" x14ac:dyDescent="0.25">
      <c r="A634" s="8"/>
      <c r="B634" s="8"/>
      <c r="C634" s="12"/>
      <c r="D634" s="12"/>
    </row>
    <row r="635" spans="1:4" x14ac:dyDescent="0.25">
      <c r="A635" s="8"/>
      <c r="B635" s="8"/>
      <c r="C635" s="12"/>
      <c r="D635" s="12"/>
    </row>
    <row r="636" spans="1:4" x14ac:dyDescent="0.25">
      <c r="A636" s="8"/>
      <c r="B636" s="8"/>
      <c r="C636" s="12"/>
      <c r="D636" s="12"/>
    </row>
    <row r="637" spans="1:4" x14ac:dyDescent="0.25">
      <c r="A637" s="8"/>
      <c r="B637" s="8"/>
      <c r="C637" s="12"/>
      <c r="D637" s="12"/>
    </row>
    <row r="638" spans="1:4" x14ac:dyDescent="0.25">
      <c r="A638" s="8"/>
      <c r="B638" s="8"/>
      <c r="C638" s="12"/>
      <c r="D638" s="12"/>
    </row>
    <row r="639" spans="1:4" x14ac:dyDescent="0.25">
      <c r="A639" s="8"/>
      <c r="B639" s="8"/>
      <c r="C639" s="12"/>
      <c r="D639" s="12"/>
    </row>
    <row r="640" spans="1:4" x14ac:dyDescent="0.25">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tabColor theme="0" tint="-0.14999847407452621"/>
  </sheetPr>
  <dimension ref="A1:D57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2.6640625" style="18" customWidth="1"/>
    <col min="2" max="2" width="75.6640625" style="18" customWidth="1"/>
    <col min="3" max="4" width="15.6640625" style="21" customWidth="1"/>
    <col min="5" max="16384" width="9.109375" style="18"/>
  </cols>
  <sheetData>
    <row r="1" spans="1:4" ht="24.75" customHeight="1" x14ac:dyDescent="0.25">
      <c r="A1" s="701" t="s">
        <v>1349</v>
      </c>
      <c r="B1" s="1699" t="s">
        <v>741</v>
      </c>
      <c r="C1" s="1699"/>
      <c r="D1" s="1700"/>
    </row>
    <row r="2" spans="1:4" x14ac:dyDescent="0.25">
      <c r="A2" s="2212" t="s">
        <v>1657</v>
      </c>
      <c r="B2" s="2213"/>
      <c r="C2" s="2213"/>
      <c r="D2" s="2214"/>
    </row>
    <row r="3" spans="1:4" ht="27.75" customHeight="1" x14ac:dyDescent="0.25">
      <c r="A3" s="2254" t="s">
        <v>399</v>
      </c>
      <c r="B3" s="2255"/>
      <c r="C3" s="2255"/>
      <c r="D3" s="2256"/>
    </row>
    <row r="4" spans="1:4" ht="13.8" thickBot="1" x14ac:dyDescent="0.3">
      <c r="A4" s="2230"/>
      <c r="B4" s="2230"/>
      <c r="C4" s="2248"/>
      <c r="D4" s="2231"/>
    </row>
    <row r="5" spans="1:4" ht="33.75" customHeight="1" thickBot="1" x14ac:dyDescent="0.3">
      <c r="A5" s="453" t="s">
        <v>601</v>
      </c>
      <c r="B5" s="1730" t="s">
        <v>1350</v>
      </c>
      <c r="C5" s="1730"/>
      <c r="D5" s="1731"/>
    </row>
    <row r="6" spans="1:4" ht="15" customHeight="1" thickBot="1" x14ac:dyDescent="0.3">
      <c r="A6" s="102" t="s">
        <v>561</v>
      </c>
      <c r="B6" s="101"/>
      <c r="C6" s="937"/>
      <c r="D6" s="972">
        <v>44196</v>
      </c>
    </row>
    <row r="7" spans="1:4" ht="40.5" customHeight="1" thickBot="1" x14ac:dyDescent="0.3">
      <c r="A7" s="1704" t="s">
        <v>2262</v>
      </c>
      <c r="B7" s="1705"/>
      <c r="C7" s="1705"/>
      <c r="D7" s="2171"/>
    </row>
    <row r="8" spans="1:4" ht="27.75" customHeight="1" thickBot="1" x14ac:dyDescent="0.3">
      <c r="A8" s="1704" t="s">
        <v>2263</v>
      </c>
      <c r="B8" s="1705"/>
      <c r="C8" s="1705"/>
      <c r="D8" s="2171"/>
    </row>
    <row r="9" spans="1:4" ht="78.75" customHeight="1" thickBot="1" x14ac:dyDescent="0.3">
      <c r="A9" s="1704" t="s">
        <v>2264</v>
      </c>
      <c r="B9" s="1705"/>
      <c r="C9" s="1705"/>
      <c r="D9" s="2171"/>
    </row>
    <row r="10" spans="1:4" ht="13.8" thickBot="1" x14ac:dyDescent="0.3">
      <c r="A10" s="1704" t="s">
        <v>2265</v>
      </c>
      <c r="B10" s="1705"/>
      <c r="C10" s="1705"/>
      <c r="D10" s="2171"/>
    </row>
    <row r="11" spans="1:4" ht="30" customHeight="1" thickBot="1" x14ac:dyDescent="0.3">
      <c r="A11" s="1704" t="s">
        <v>2266</v>
      </c>
      <c r="B11" s="1705"/>
      <c r="C11" s="1705"/>
      <c r="D11" s="2171"/>
    </row>
    <row r="12" spans="1:4" ht="27.75" customHeight="1" thickBot="1" x14ac:dyDescent="0.3">
      <c r="A12" s="2363" t="s">
        <v>2267</v>
      </c>
      <c r="B12" s="2364"/>
      <c r="C12" s="2364"/>
      <c r="D12" s="2365"/>
    </row>
    <row r="13" spans="1:4" ht="13.8" thickBot="1" x14ac:dyDescent="0.3">
      <c r="A13" s="507"/>
      <c r="B13" s="508"/>
      <c r="C13" s="554"/>
      <c r="D13" s="546"/>
    </row>
    <row r="14" spans="1:4" ht="13.8" thickBot="1" x14ac:dyDescent="0.3">
      <c r="A14" s="2437" t="s">
        <v>1365</v>
      </c>
      <c r="B14" s="2438"/>
      <c r="C14" s="554" t="s">
        <v>769</v>
      </c>
      <c r="D14" s="692" t="s">
        <v>1356</v>
      </c>
    </row>
    <row r="15" spans="1:4" ht="28.5" customHeight="1" thickBot="1" x14ac:dyDescent="0.3">
      <c r="A15" s="2439"/>
      <c r="B15" s="2440"/>
      <c r="C15" s="1001" t="s">
        <v>1357</v>
      </c>
      <c r="D15" s="997" t="s">
        <v>407</v>
      </c>
    </row>
    <row r="16" spans="1:4" ht="13.8" thickBot="1" x14ac:dyDescent="0.3">
      <c r="A16" s="702">
        <v>1</v>
      </c>
      <c r="B16" s="685" t="s">
        <v>1358</v>
      </c>
      <c r="C16" s="703"/>
      <c r="D16" s="691"/>
    </row>
    <row r="17" spans="1:4" ht="13.8" thickBot="1" x14ac:dyDescent="0.3">
      <c r="A17" s="663">
        <v>2</v>
      </c>
      <c r="B17" s="532" t="s">
        <v>1359</v>
      </c>
      <c r="C17" s="703"/>
      <c r="D17" s="691"/>
    </row>
    <row r="18" spans="1:4" ht="13.8" thickBot="1" x14ac:dyDescent="0.3">
      <c r="A18" s="663">
        <v>3</v>
      </c>
      <c r="B18" s="532" t="s">
        <v>1360</v>
      </c>
      <c r="C18" s="703"/>
      <c r="D18" s="691"/>
    </row>
    <row r="19" spans="1:4" ht="13.8" thickBot="1" x14ac:dyDescent="0.3">
      <c r="A19" s="663">
        <v>4</v>
      </c>
      <c r="B19" s="532" t="s">
        <v>1361</v>
      </c>
      <c r="C19" s="703"/>
      <c r="D19" s="691"/>
    </row>
    <row r="20" spans="1:4" ht="13.8" thickBot="1" x14ac:dyDescent="0.3">
      <c r="A20" s="663">
        <v>5</v>
      </c>
      <c r="B20" s="532" t="s">
        <v>1362</v>
      </c>
      <c r="C20" s="703"/>
      <c r="D20" s="691"/>
    </row>
    <row r="21" spans="1:4" ht="13.8" thickBot="1" x14ac:dyDescent="0.3">
      <c r="A21" s="663">
        <v>6</v>
      </c>
      <c r="B21" s="532" t="s">
        <v>1363</v>
      </c>
      <c r="C21" s="703"/>
      <c r="D21" s="691"/>
    </row>
    <row r="22" spans="1:4" ht="13.8" thickBot="1" x14ac:dyDescent="0.3">
      <c r="A22" s="663">
        <v>7</v>
      </c>
      <c r="B22" s="532" t="s">
        <v>1364</v>
      </c>
      <c r="C22" s="703"/>
      <c r="D22" s="691"/>
    </row>
    <row r="23" spans="1:4" ht="13.8" thickBot="1" x14ac:dyDescent="0.3">
      <c r="A23" s="663">
        <v>8</v>
      </c>
      <c r="B23" s="532" t="s">
        <v>1278</v>
      </c>
      <c r="C23" s="703"/>
      <c r="D23" s="691"/>
    </row>
    <row r="24" spans="1:4" ht="13.8" thickBot="1" x14ac:dyDescent="0.3">
      <c r="A24" s="702">
        <v>9</v>
      </c>
      <c r="B24" s="685" t="s">
        <v>1958</v>
      </c>
      <c r="C24" s="703"/>
      <c r="D24" s="691"/>
    </row>
    <row r="25" spans="1:4" x14ac:dyDescent="0.25">
      <c r="A25" s="705"/>
      <c r="B25" s="705"/>
      <c r="C25" s="706"/>
      <c r="D25" s="706"/>
    </row>
    <row r="26" spans="1:4" x14ac:dyDescent="0.25">
      <c r="A26" s="2441" t="s">
        <v>910</v>
      </c>
      <c r="B26" s="2441"/>
      <c r="C26" s="2441"/>
      <c r="D26" s="2441"/>
    </row>
    <row r="27" spans="1:4" ht="24.75" customHeight="1" x14ac:dyDescent="0.25">
      <c r="A27" s="2324" t="s">
        <v>2268</v>
      </c>
      <c r="B27" s="2324"/>
      <c r="C27" s="2324"/>
      <c r="D27" s="2324"/>
    </row>
    <row r="28" spans="1:4" ht="27" customHeight="1" x14ac:dyDescent="0.25">
      <c r="A28" s="2324" t="s">
        <v>2269</v>
      </c>
      <c r="B28" s="2324"/>
      <c r="C28" s="2324"/>
      <c r="D28" s="2324"/>
    </row>
    <row r="29" spans="1:4" ht="24.75" customHeight="1" x14ac:dyDescent="0.25">
      <c r="A29" s="2324" t="s">
        <v>2270</v>
      </c>
      <c r="B29" s="2324"/>
      <c r="C29" s="2324"/>
      <c r="D29" s="2324"/>
    </row>
    <row r="30" spans="1:4" ht="27" customHeight="1" x14ac:dyDescent="0.25">
      <c r="A30" s="2324" t="s">
        <v>2271</v>
      </c>
      <c r="B30" s="2324"/>
      <c r="C30" s="2324"/>
      <c r="D30" s="2324"/>
    </row>
    <row r="31" spans="1:4" x14ac:dyDescent="0.25">
      <c r="A31" s="2324" t="s">
        <v>2272</v>
      </c>
      <c r="B31" s="2324"/>
      <c r="C31" s="2324"/>
      <c r="D31" s="2324"/>
    </row>
    <row r="32" spans="1:4" ht="15.75" customHeight="1" x14ac:dyDescent="0.25">
      <c r="A32" s="2324" t="s">
        <v>2273</v>
      </c>
      <c r="B32" s="2324"/>
      <c r="C32" s="2324"/>
      <c r="D32" s="2324"/>
    </row>
    <row r="33" spans="1:4" ht="39.75" customHeight="1" x14ac:dyDescent="0.25">
      <c r="A33" s="2324" t="s">
        <v>2274</v>
      </c>
      <c r="B33" s="2324"/>
      <c r="C33" s="2324"/>
      <c r="D33" s="2324"/>
    </row>
    <row r="34" spans="1:4" x14ac:dyDescent="0.25">
      <c r="A34" s="2"/>
      <c r="B34" s="2"/>
      <c r="C34" s="2"/>
      <c r="D34" s="2"/>
    </row>
    <row r="35" spans="1:4" x14ac:dyDescent="0.25">
      <c r="A35" s="2"/>
      <c r="B35" s="2"/>
      <c r="C35" s="2"/>
      <c r="D35" s="2"/>
    </row>
    <row r="36" spans="1:4" x14ac:dyDescent="0.25">
      <c r="A36" s="6"/>
      <c r="B36" s="6"/>
      <c r="C36" s="2"/>
      <c r="D36" s="2"/>
    </row>
    <row r="37" spans="1:4" x14ac:dyDescent="0.25">
      <c r="A37" s="6"/>
      <c r="B37" s="6"/>
      <c r="C37" s="2"/>
      <c r="D37" s="2"/>
    </row>
    <row r="38" spans="1:4" x14ac:dyDescent="0.25">
      <c r="A38" s="6"/>
      <c r="B38" s="6"/>
      <c r="C38" s="2"/>
      <c r="D38" s="2"/>
    </row>
    <row r="39" spans="1:4" x14ac:dyDescent="0.25">
      <c r="A39" s="6"/>
      <c r="B39" s="6"/>
      <c r="C39" s="2"/>
      <c r="D39" s="2"/>
    </row>
    <row r="40" spans="1:4" x14ac:dyDescent="0.25">
      <c r="A40" s="6"/>
      <c r="B40" s="6"/>
      <c r="C40" s="2"/>
      <c r="D40" s="2"/>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tabColor theme="0" tint="-0.14999847407452621"/>
  </sheetPr>
  <dimension ref="A1:J476"/>
  <sheetViews>
    <sheetView zoomScale="85" zoomScaleNormal="85" zoomScaleSheetLayoutView="100" workbookViewId="0">
      <pane xSplit="10" ySplit="5" topLeftCell="K6" activePane="bottomRight" state="frozen"/>
      <selection pane="topRight"/>
      <selection pane="bottomLeft"/>
      <selection pane="bottomRight"/>
    </sheetView>
  </sheetViews>
  <sheetFormatPr defaultColWidth="9.109375" defaultRowHeight="13.2" x14ac:dyDescent="0.25"/>
  <cols>
    <col min="1" max="2" width="15.6640625" style="18" customWidth="1"/>
    <col min="3" max="4" width="15.6640625" style="21" customWidth="1"/>
    <col min="5" max="10" width="15.6640625" style="18" customWidth="1"/>
    <col min="11" max="16384" width="9.109375" style="18"/>
  </cols>
  <sheetData>
    <row r="1" spans="1:10" ht="24.75" customHeight="1" x14ac:dyDescent="0.25">
      <c r="A1" s="701" t="s">
        <v>1354</v>
      </c>
      <c r="B1" s="1699" t="s">
        <v>741</v>
      </c>
      <c r="C1" s="1699"/>
      <c r="D1" s="1699"/>
      <c r="E1" s="1699"/>
      <c r="F1" s="1699"/>
      <c r="G1" s="1699"/>
      <c r="H1" s="1699"/>
      <c r="I1" s="1699"/>
      <c r="J1" s="1700"/>
    </row>
    <row r="2" spans="1:10" ht="15" customHeight="1" x14ac:dyDescent="0.25">
      <c r="A2" s="123" t="s">
        <v>1658</v>
      </c>
      <c r="B2" s="229"/>
      <c r="C2" s="229"/>
      <c r="D2" s="229"/>
      <c r="E2" s="229"/>
      <c r="F2" s="229"/>
      <c r="G2" s="229"/>
      <c r="H2" s="229"/>
      <c r="I2" s="229"/>
      <c r="J2" s="582"/>
    </row>
    <row r="3" spans="1:10" ht="13.8" thickBot="1" x14ac:dyDescent="0.3">
      <c r="A3" s="848"/>
      <c r="B3" s="849"/>
      <c r="C3" s="849"/>
      <c r="D3" s="849"/>
      <c r="E3" s="841"/>
      <c r="F3" s="841"/>
      <c r="G3" s="841"/>
      <c r="H3" s="841"/>
      <c r="I3" s="841"/>
      <c r="J3" s="842"/>
    </row>
    <row r="4" spans="1:10" ht="40.5" customHeight="1" thickBot="1" x14ac:dyDescent="0.3">
      <c r="A4" s="446" t="s">
        <v>388</v>
      </c>
      <c r="B4" s="1727" t="s">
        <v>1355</v>
      </c>
      <c r="C4" s="2442"/>
      <c r="D4" s="2443"/>
      <c r="E4" s="1814"/>
      <c r="F4" s="1814"/>
      <c r="G4" s="1814"/>
      <c r="H4" s="1814"/>
      <c r="I4" s="1814"/>
      <c r="J4" s="2369"/>
    </row>
    <row r="5" spans="1:10" ht="15" customHeight="1" thickBot="1" x14ac:dyDescent="0.3">
      <c r="A5" s="102" t="s">
        <v>561</v>
      </c>
      <c r="B5" s="456"/>
      <c r="C5" s="456"/>
      <c r="D5" s="456"/>
      <c r="E5" s="506"/>
      <c r="F5" s="506"/>
      <c r="G5" s="506"/>
      <c r="H5" s="506"/>
      <c r="I5" s="506"/>
      <c r="J5" s="933">
        <v>44196</v>
      </c>
    </row>
    <row r="6" spans="1:10" ht="56.25" customHeight="1" thickBot="1" x14ac:dyDescent="0.3">
      <c r="A6" s="2448" t="s">
        <v>2275</v>
      </c>
      <c r="B6" s="2449"/>
      <c r="C6" s="2449"/>
      <c r="D6" s="2449"/>
      <c r="E6" s="2449"/>
      <c r="F6" s="2449"/>
      <c r="G6" s="2449"/>
      <c r="H6" s="2449"/>
      <c r="I6" s="2449"/>
      <c r="J6" s="2450"/>
    </row>
    <row r="7" spans="1:10" ht="41.25" customHeight="1" x14ac:dyDescent="0.25">
      <c r="A7" s="2412" t="s">
        <v>2276</v>
      </c>
      <c r="B7" s="2413"/>
      <c r="C7" s="2413"/>
      <c r="D7" s="2413"/>
      <c r="E7" s="2413"/>
      <c r="F7" s="2413"/>
      <c r="G7" s="2413"/>
      <c r="H7" s="2413"/>
      <c r="I7" s="2413"/>
      <c r="J7" s="2414"/>
    </row>
    <row r="8" spans="1:10" ht="64.5" customHeight="1" thickBot="1" x14ac:dyDescent="0.3">
      <c r="A8" s="2418" t="s">
        <v>1366</v>
      </c>
      <c r="B8" s="2419"/>
      <c r="C8" s="2419"/>
      <c r="D8" s="2419"/>
      <c r="E8" s="2419"/>
      <c r="F8" s="2419"/>
      <c r="G8" s="2419"/>
      <c r="H8" s="2419"/>
      <c r="I8" s="2419"/>
      <c r="J8" s="2420"/>
    </row>
    <row r="9" spans="1:10" ht="13.8" thickBot="1" x14ac:dyDescent="0.3">
      <c r="A9" s="1704" t="s">
        <v>2277</v>
      </c>
      <c r="B9" s="1705"/>
      <c r="C9" s="1705"/>
      <c r="D9" s="1705"/>
      <c r="E9" s="1705"/>
      <c r="F9" s="1705"/>
      <c r="G9" s="1705"/>
      <c r="H9" s="1705"/>
      <c r="I9" s="1705"/>
      <c r="J9" s="2171"/>
    </row>
    <row r="10" spans="1:10" ht="13.8" thickBot="1" x14ac:dyDescent="0.3">
      <c r="A10" s="1704" t="s">
        <v>2009</v>
      </c>
      <c r="B10" s="1705"/>
      <c r="C10" s="1705"/>
      <c r="D10" s="1705"/>
      <c r="E10" s="1705"/>
      <c r="F10" s="1705"/>
      <c r="G10" s="1705"/>
      <c r="H10" s="1705"/>
      <c r="I10" s="1705"/>
      <c r="J10" s="2171"/>
    </row>
    <row r="11" spans="1:10" ht="84.75" customHeight="1" thickBot="1" x14ac:dyDescent="0.3">
      <c r="A11" s="1704" t="s">
        <v>2278</v>
      </c>
      <c r="B11" s="1705"/>
      <c r="C11" s="1705"/>
      <c r="D11" s="1705"/>
      <c r="E11" s="1705"/>
      <c r="F11" s="1705"/>
      <c r="G11" s="1705"/>
      <c r="H11" s="1705"/>
      <c r="I11" s="1705"/>
      <c r="J11" s="2171"/>
    </row>
    <row r="12" spans="1:10" ht="53.25" customHeight="1" thickBot="1" x14ac:dyDescent="0.3">
      <c r="A12" s="1704" t="s">
        <v>2279</v>
      </c>
      <c r="B12" s="1705"/>
      <c r="C12" s="1705"/>
      <c r="D12" s="1705"/>
      <c r="E12" s="1705"/>
      <c r="F12" s="1705"/>
      <c r="G12" s="1705"/>
      <c r="H12" s="1705"/>
      <c r="I12" s="1705"/>
      <c r="J12" s="2171"/>
    </row>
    <row r="13" spans="1:10" ht="13.8" thickBot="1" x14ac:dyDescent="0.3">
      <c r="A13" s="2451"/>
      <c r="B13" s="2452"/>
      <c r="C13" s="2452"/>
      <c r="D13" s="2452"/>
      <c r="E13" s="2452"/>
      <c r="F13" s="2452"/>
      <c r="G13" s="2452"/>
      <c r="H13" s="2452"/>
      <c r="I13" s="2452"/>
      <c r="J13" s="2453"/>
    </row>
    <row r="14" spans="1:10" ht="13.8" thickBot="1" x14ac:dyDescent="0.3">
      <c r="A14" s="1714" t="s">
        <v>1887</v>
      </c>
      <c r="B14" s="1715"/>
      <c r="C14" s="1715"/>
      <c r="D14" s="1715"/>
      <c r="E14" s="1715"/>
      <c r="F14" s="1715"/>
      <c r="G14" s="1715"/>
      <c r="H14" s="1715"/>
      <c r="I14" s="1715"/>
      <c r="J14" s="2430"/>
    </row>
    <row r="15" spans="1:10" ht="13.8" thickBot="1" x14ac:dyDescent="0.3">
      <c r="A15" s="692" t="s">
        <v>769</v>
      </c>
      <c r="B15" s="546" t="s">
        <v>770</v>
      </c>
      <c r="C15" s="546" t="s">
        <v>774</v>
      </c>
      <c r="D15" s="546" t="s">
        <v>775</v>
      </c>
      <c r="E15" s="546" t="s">
        <v>778</v>
      </c>
      <c r="F15" s="2451" t="s">
        <v>837</v>
      </c>
      <c r="G15" s="2453"/>
      <c r="H15" s="546" t="s">
        <v>838</v>
      </c>
      <c r="I15" s="546" t="s">
        <v>1367</v>
      </c>
      <c r="J15" s="546" t="s">
        <v>1068</v>
      </c>
    </row>
    <row r="16" spans="1:10" ht="13.8" thickBot="1" x14ac:dyDescent="0.3">
      <c r="A16" s="1888" t="s">
        <v>1368</v>
      </c>
      <c r="B16" s="1888" t="s">
        <v>1369</v>
      </c>
      <c r="C16" s="1888" t="s">
        <v>1370</v>
      </c>
      <c r="D16" s="1888" t="s">
        <v>1371</v>
      </c>
      <c r="E16" s="1888" t="s">
        <v>1372</v>
      </c>
      <c r="F16" s="2444" t="s">
        <v>1373</v>
      </c>
      <c r="G16" s="2445"/>
      <c r="H16" s="1888" t="s">
        <v>1374</v>
      </c>
      <c r="I16" s="1888" t="s">
        <v>1375</v>
      </c>
      <c r="J16" s="2446" t="s">
        <v>1376</v>
      </c>
    </row>
    <row r="17" spans="1:10" ht="21" thickBot="1" x14ac:dyDescent="0.3">
      <c r="A17" s="1889"/>
      <c r="B17" s="1889"/>
      <c r="C17" s="1889"/>
      <c r="D17" s="1889"/>
      <c r="E17" s="1889"/>
      <c r="F17" s="1002" t="s">
        <v>1377</v>
      </c>
      <c r="G17" s="1002" t="s">
        <v>1378</v>
      </c>
      <c r="H17" s="1889"/>
      <c r="I17" s="1889"/>
      <c r="J17" s="2447"/>
    </row>
    <row r="18" spans="1:10" ht="13.8" thickBot="1" x14ac:dyDescent="0.3">
      <c r="A18" s="663"/>
      <c r="B18" s="532"/>
      <c r="C18" s="532"/>
      <c r="D18" s="532"/>
      <c r="E18" s="532"/>
      <c r="F18" s="532"/>
      <c r="G18" s="532"/>
      <c r="H18" s="532"/>
      <c r="I18" s="532"/>
      <c r="J18" s="532"/>
    </row>
    <row r="19" spans="1:10" ht="13.8" thickBot="1" x14ac:dyDescent="0.3">
      <c r="A19" s="663"/>
      <c r="B19" s="532"/>
      <c r="C19" s="532"/>
      <c r="D19" s="532"/>
      <c r="E19" s="532"/>
      <c r="F19" s="532"/>
      <c r="G19" s="532"/>
      <c r="H19" s="532"/>
      <c r="I19" s="532"/>
      <c r="J19" s="532"/>
    </row>
    <row r="20" spans="1:10" ht="13.8" thickBot="1" x14ac:dyDescent="0.3">
      <c r="A20" s="663"/>
      <c r="B20" s="532"/>
      <c r="C20" s="532"/>
      <c r="D20" s="532"/>
      <c r="E20" s="532"/>
      <c r="F20" s="532"/>
      <c r="G20" s="532"/>
      <c r="H20" s="532"/>
      <c r="I20" s="532"/>
      <c r="J20" s="532"/>
    </row>
    <row r="21" spans="1:10" ht="13.8" thickBot="1" x14ac:dyDescent="0.3">
      <c r="A21" s="663"/>
      <c r="B21" s="532"/>
      <c r="C21" s="532"/>
      <c r="D21" s="532"/>
      <c r="E21" s="532"/>
      <c r="F21" s="532"/>
      <c r="G21" s="532"/>
      <c r="H21" s="532"/>
      <c r="I21" s="532"/>
      <c r="J21" s="532"/>
    </row>
    <row r="22" spans="1:10" ht="13.8" thickBot="1" x14ac:dyDescent="0.3">
      <c r="A22" s="663"/>
      <c r="B22" s="532"/>
      <c r="C22" s="532"/>
      <c r="D22" s="532"/>
      <c r="E22" s="532"/>
      <c r="F22" s="532"/>
      <c r="G22" s="532"/>
      <c r="H22" s="532"/>
      <c r="I22" s="532"/>
      <c r="J22" s="532"/>
    </row>
    <row r="24" spans="1:10" ht="90.75" customHeight="1" x14ac:dyDescent="0.25">
      <c r="A24" s="2262" t="s">
        <v>1379</v>
      </c>
      <c r="B24" s="2252"/>
      <c r="C24" s="2252"/>
      <c r="D24" s="2252"/>
      <c r="E24" s="2252"/>
      <c r="F24" s="2252"/>
      <c r="G24" s="2252"/>
      <c r="H24" s="2252"/>
      <c r="I24" s="2252"/>
      <c r="J24" s="2252"/>
    </row>
    <row r="25" spans="1:10" ht="27.75" customHeight="1" x14ac:dyDescent="0.25">
      <c r="A25" s="2252" t="s">
        <v>2280</v>
      </c>
      <c r="B25" s="2252"/>
      <c r="C25" s="2252"/>
      <c r="D25" s="2252"/>
      <c r="E25" s="2252"/>
      <c r="F25" s="2252"/>
      <c r="G25" s="2252"/>
      <c r="H25" s="2252"/>
      <c r="I25" s="2252"/>
      <c r="J25" s="2252"/>
    </row>
    <row r="26" spans="1:10" ht="63" customHeight="1" x14ac:dyDescent="0.25">
      <c r="A26" s="2252" t="s">
        <v>2281</v>
      </c>
      <c r="B26" s="2252"/>
      <c r="C26" s="2252"/>
      <c r="D26" s="2252"/>
      <c r="E26" s="2252"/>
      <c r="F26" s="2252"/>
      <c r="G26" s="2252"/>
      <c r="H26" s="2252"/>
      <c r="I26" s="2252"/>
      <c r="J26" s="2252"/>
    </row>
    <row r="27" spans="1:10" ht="27" customHeight="1" x14ac:dyDescent="0.25">
      <c r="A27" s="2252" t="s">
        <v>2282</v>
      </c>
      <c r="B27" s="2252"/>
      <c r="C27" s="2252"/>
      <c r="D27" s="2252"/>
      <c r="E27" s="2252"/>
      <c r="F27" s="2252"/>
      <c r="G27" s="2252"/>
      <c r="H27" s="2252"/>
      <c r="I27" s="2252"/>
      <c r="J27" s="2252"/>
    </row>
    <row r="28" spans="1:10" ht="17.25" customHeight="1" x14ac:dyDescent="0.25">
      <c r="A28" s="2252" t="s">
        <v>2283</v>
      </c>
      <c r="B28" s="2252"/>
      <c r="C28" s="2252"/>
      <c r="D28" s="2252"/>
      <c r="E28" s="2252"/>
      <c r="F28" s="2252"/>
      <c r="G28" s="2252"/>
      <c r="H28" s="2252"/>
      <c r="I28" s="2252"/>
      <c r="J28" s="2252"/>
    </row>
    <row r="29" spans="1:10" ht="39" customHeight="1" x14ac:dyDescent="0.25">
      <c r="A29" s="2252" t="s">
        <v>2284</v>
      </c>
      <c r="B29" s="2252"/>
      <c r="C29" s="2252"/>
      <c r="D29" s="2252"/>
      <c r="E29" s="2252"/>
      <c r="F29" s="2252"/>
      <c r="G29" s="2252"/>
      <c r="H29" s="2252"/>
      <c r="I29" s="2252"/>
      <c r="J29" s="2252"/>
    </row>
    <row r="30" spans="1:10" ht="9" customHeight="1" x14ac:dyDescent="0.25">
      <c r="A30" s="21"/>
      <c r="B30" s="21"/>
      <c r="E30" s="21"/>
      <c r="F30" s="21"/>
      <c r="G30" s="21"/>
      <c r="H30" s="21"/>
      <c r="I30" s="21"/>
      <c r="J30" s="21"/>
    </row>
    <row r="31" spans="1:10" ht="15" customHeight="1" x14ac:dyDescent="0.25">
      <c r="A31" s="2441" t="s">
        <v>910</v>
      </c>
      <c r="B31" s="2441"/>
      <c r="C31" s="2441"/>
      <c r="D31" s="2441"/>
      <c r="E31" s="2441"/>
      <c r="F31" s="2441"/>
      <c r="G31" s="2441"/>
      <c r="H31" s="2441"/>
      <c r="I31" s="2441"/>
      <c r="J31" s="2441"/>
    </row>
    <row r="32" spans="1:10" ht="15" customHeight="1" x14ac:dyDescent="0.25">
      <c r="A32" s="2252" t="s">
        <v>2285</v>
      </c>
      <c r="B32" s="2252"/>
      <c r="C32" s="2252"/>
      <c r="D32" s="2252"/>
      <c r="E32" s="2252"/>
      <c r="F32" s="2252"/>
      <c r="G32" s="2252"/>
      <c r="H32" s="2252"/>
      <c r="I32" s="2252"/>
      <c r="J32" s="2252"/>
    </row>
    <row r="33" spans="1:10" ht="36" customHeight="1" x14ac:dyDescent="0.25">
      <c r="A33" s="2252" t="s">
        <v>2286</v>
      </c>
      <c r="B33" s="2252"/>
      <c r="C33" s="2252"/>
      <c r="D33" s="2252"/>
      <c r="E33" s="2252"/>
      <c r="F33" s="2252"/>
      <c r="G33" s="2252"/>
      <c r="H33" s="2252"/>
      <c r="I33" s="2252"/>
      <c r="J33" s="2252"/>
    </row>
    <row r="34" spans="1:10" ht="15" customHeight="1" x14ac:dyDescent="0.25">
      <c r="A34" s="2252" t="s">
        <v>2287</v>
      </c>
      <c r="B34" s="2252"/>
      <c r="C34" s="2252"/>
      <c r="D34" s="2252"/>
      <c r="E34" s="2252"/>
      <c r="F34" s="2252"/>
      <c r="G34" s="2252"/>
      <c r="H34" s="2252"/>
      <c r="I34" s="2252"/>
      <c r="J34" s="2252"/>
    </row>
    <row r="35" spans="1:10" ht="16.5" customHeight="1" x14ac:dyDescent="0.25">
      <c r="A35" s="2252" t="s">
        <v>2288</v>
      </c>
      <c r="B35" s="2252"/>
      <c r="C35" s="2252"/>
      <c r="D35" s="2252"/>
      <c r="E35" s="2252"/>
      <c r="F35" s="2252"/>
      <c r="G35" s="2252"/>
      <c r="H35" s="2252"/>
      <c r="I35" s="2252"/>
      <c r="J35" s="2252"/>
    </row>
    <row r="36" spans="1:10" ht="25.5" customHeight="1" x14ac:dyDescent="0.25">
      <c r="A36" s="2252" t="s">
        <v>2289</v>
      </c>
      <c r="B36" s="2252"/>
      <c r="C36" s="2252"/>
      <c r="D36" s="2252"/>
      <c r="E36" s="2252"/>
      <c r="F36" s="2252"/>
      <c r="G36" s="2252"/>
      <c r="H36" s="2252"/>
      <c r="I36" s="2252"/>
      <c r="J36" s="2252"/>
    </row>
    <row r="37" spans="1:10" ht="15" customHeight="1" x14ac:dyDescent="0.25">
      <c r="A37" s="2252" t="s">
        <v>2290</v>
      </c>
      <c r="B37" s="2252"/>
      <c r="C37" s="2252"/>
      <c r="D37" s="2252"/>
      <c r="E37" s="2252"/>
      <c r="F37" s="2252"/>
      <c r="G37" s="2252"/>
      <c r="H37" s="2252"/>
      <c r="I37" s="2252"/>
      <c r="J37" s="2252"/>
    </row>
    <row r="38" spans="1:10" ht="26.25" customHeight="1" x14ac:dyDescent="0.25">
      <c r="A38" s="2252" t="s">
        <v>2291</v>
      </c>
      <c r="B38" s="2252"/>
      <c r="C38" s="2252"/>
      <c r="D38" s="2252"/>
      <c r="E38" s="2252"/>
      <c r="F38" s="2252"/>
      <c r="G38" s="2252"/>
      <c r="H38" s="2252"/>
      <c r="I38" s="2252"/>
      <c r="J38" s="2252"/>
    </row>
    <row r="39" spans="1:10" ht="39.75" customHeight="1" x14ac:dyDescent="0.25">
      <c r="A39" s="2252" t="s">
        <v>2292</v>
      </c>
      <c r="B39" s="2252"/>
      <c r="C39" s="2252"/>
      <c r="D39" s="2252"/>
      <c r="E39" s="2252"/>
      <c r="F39" s="2252"/>
      <c r="G39" s="2252"/>
      <c r="H39" s="2252"/>
      <c r="I39" s="2252"/>
      <c r="J39" s="2252"/>
    </row>
    <row r="40" spans="1:10" x14ac:dyDescent="0.25">
      <c r="A40" s="6"/>
      <c r="B40" s="6"/>
      <c r="C40" s="2"/>
      <c r="D40" s="2"/>
    </row>
    <row r="41" spans="1:10" x14ac:dyDescent="0.25">
      <c r="A41" s="6"/>
      <c r="B41" s="6"/>
      <c r="C41" s="2"/>
      <c r="D41" s="2"/>
    </row>
    <row r="42" spans="1:10" x14ac:dyDescent="0.25">
      <c r="A42" s="6"/>
      <c r="B42" s="6"/>
      <c r="C42" s="2"/>
      <c r="D42" s="2"/>
    </row>
    <row r="43" spans="1:10" x14ac:dyDescent="0.25">
      <c r="A43" s="6"/>
      <c r="B43" s="6"/>
      <c r="C43" s="2"/>
      <c r="D43" s="2"/>
    </row>
    <row r="44" spans="1:10" x14ac:dyDescent="0.25">
      <c r="A44" s="6"/>
      <c r="B44" s="6"/>
      <c r="C44" s="2"/>
      <c r="D44" s="2"/>
    </row>
    <row r="45" spans="1:10" x14ac:dyDescent="0.25">
      <c r="A45" s="6"/>
      <c r="B45" s="6"/>
      <c r="C45" s="2"/>
      <c r="D45" s="2"/>
    </row>
    <row r="46" spans="1:10" x14ac:dyDescent="0.25">
      <c r="A46" s="6"/>
      <c r="B46" s="6"/>
      <c r="C46" s="2"/>
      <c r="D46" s="2"/>
    </row>
    <row r="47" spans="1:10" x14ac:dyDescent="0.25">
      <c r="A47" s="6"/>
      <c r="B47" s="6"/>
      <c r="C47" s="2"/>
      <c r="D47" s="2"/>
    </row>
    <row r="48" spans="1:10"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0" tint="-0.14999847407452621"/>
  </sheetPr>
  <dimension ref="A1:F206"/>
  <sheetViews>
    <sheetView zoomScale="85" zoomScaleNormal="85" zoomScaleSheetLayoutView="100" workbookViewId="0">
      <pane xSplit="6" ySplit="5" topLeftCell="G6" activePane="bottomRight" state="frozen"/>
      <selection pane="topRight"/>
      <selection pane="bottomLeft"/>
      <selection pane="bottomRight"/>
    </sheetView>
  </sheetViews>
  <sheetFormatPr defaultColWidth="9.109375" defaultRowHeight="13.2" x14ac:dyDescent="0.25"/>
  <cols>
    <col min="1" max="1" width="13.88671875" style="18" customWidth="1"/>
    <col min="2" max="2" width="30" style="18" customWidth="1"/>
    <col min="3" max="4" width="20.6640625" style="21" customWidth="1"/>
    <col min="5" max="5" width="20.6640625" style="18" customWidth="1"/>
    <col min="6" max="6" width="13.6640625" style="18" customWidth="1"/>
    <col min="7" max="16384" width="9.109375" style="18"/>
  </cols>
  <sheetData>
    <row r="1" spans="1:6" ht="24.75" customHeight="1" x14ac:dyDescent="0.25">
      <c r="A1" s="701" t="s">
        <v>1893</v>
      </c>
      <c r="B1" s="1699" t="s">
        <v>741</v>
      </c>
      <c r="C1" s="1699"/>
      <c r="D1" s="1699"/>
      <c r="E1" s="1699"/>
      <c r="F1" s="1700"/>
    </row>
    <row r="2" spans="1:6" ht="15" customHeight="1" thickBot="1" x14ac:dyDescent="0.3">
      <c r="A2" s="123" t="s">
        <v>1894</v>
      </c>
      <c r="B2" s="229"/>
      <c r="C2" s="2454"/>
      <c r="D2" s="2454"/>
      <c r="E2" s="2454"/>
      <c r="F2" s="2455"/>
    </row>
    <row r="3" spans="1:6" ht="13.8" thickBot="1" x14ac:dyDescent="0.3">
      <c r="A3" s="411"/>
      <c r="B3" s="439"/>
      <c r="C3" s="439"/>
      <c r="D3" s="439"/>
      <c r="E3" s="707"/>
      <c r="F3" s="517"/>
    </row>
    <row r="4" spans="1:6" ht="27" thickBot="1" x14ac:dyDescent="0.3">
      <c r="A4" s="1727" t="s">
        <v>1895</v>
      </c>
      <c r="B4" s="1686"/>
      <c r="C4" s="1687"/>
      <c r="D4" s="1688"/>
      <c r="E4" s="2442"/>
      <c r="F4" s="455" t="s">
        <v>388</v>
      </c>
    </row>
    <row r="5" spans="1:6" ht="13.8" thickBot="1" x14ac:dyDescent="0.3">
      <c r="A5" s="102" t="s">
        <v>561</v>
      </c>
      <c r="B5" s="441"/>
      <c r="C5" s="940"/>
      <c r="D5" s="444"/>
      <c r="E5" s="235"/>
      <c r="F5" s="988">
        <v>44196</v>
      </c>
    </row>
    <row r="6" spans="1:6" s="19" customFormat="1" x14ac:dyDescent="0.25">
      <c r="A6" s="2456" t="s">
        <v>1896</v>
      </c>
      <c r="B6" s="2457"/>
      <c r="C6" s="2457"/>
      <c r="D6" s="2457"/>
      <c r="E6" s="2457"/>
      <c r="F6" s="2458" t="s">
        <v>1897</v>
      </c>
    </row>
    <row r="7" spans="1:6" s="19" customFormat="1" ht="97.5" customHeight="1" thickBot="1" x14ac:dyDescent="0.3">
      <c r="A7" s="2463"/>
      <c r="B7" s="2464"/>
      <c r="C7" s="2464"/>
      <c r="D7" s="2464"/>
      <c r="E7" s="2465"/>
      <c r="F7" s="2459"/>
    </row>
    <row r="8" spans="1:6" s="19" customFormat="1" ht="29.25" customHeight="1" x14ac:dyDescent="0.25">
      <c r="A8" s="2460" t="s">
        <v>1898</v>
      </c>
      <c r="B8" s="2461"/>
      <c r="C8" s="2461"/>
      <c r="D8" s="2461"/>
      <c r="E8" s="2462"/>
      <c r="F8" s="2458" t="s">
        <v>1899</v>
      </c>
    </row>
    <row r="9" spans="1:6" s="19" customFormat="1" ht="65.25" customHeight="1" thickBot="1" x14ac:dyDescent="0.3">
      <c r="A9" s="2463"/>
      <c r="B9" s="2464"/>
      <c r="C9" s="2464"/>
      <c r="D9" s="2464"/>
      <c r="E9" s="2465"/>
      <c r="F9" s="2459"/>
    </row>
    <row r="10" spans="1:6" s="19" customFormat="1" x14ac:dyDescent="0.25">
      <c r="A10" s="2456" t="s">
        <v>1900</v>
      </c>
      <c r="B10" s="2457"/>
      <c r="C10" s="2457"/>
      <c r="D10" s="2457"/>
      <c r="E10" s="2457"/>
      <c r="F10" s="2458" t="s">
        <v>1901</v>
      </c>
    </row>
    <row r="11" spans="1:6" s="19" customFormat="1" ht="66" customHeight="1" thickBot="1" x14ac:dyDescent="0.3">
      <c r="A11" s="2463"/>
      <c r="B11" s="2464"/>
      <c r="C11" s="2464"/>
      <c r="D11" s="2464"/>
      <c r="E11" s="2465"/>
      <c r="F11" s="2459"/>
    </row>
    <row r="12" spans="1:6" s="19" customFormat="1" ht="51" customHeight="1" x14ac:dyDescent="0.25">
      <c r="A12" s="2469" t="s">
        <v>1902</v>
      </c>
      <c r="B12" s="2470"/>
      <c r="C12" s="2470"/>
      <c r="D12" s="2470"/>
      <c r="E12" s="2470"/>
      <c r="F12" s="2471" t="s">
        <v>1903</v>
      </c>
    </row>
    <row r="13" spans="1:6" s="19" customFormat="1" x14ac:dyDescent="0.25">
      <c r="A13" s="2466" t="s">
        <v>1904</v>
      </c>
      <c r="B13" s="2467"/>
      <c r="C13" s="2468"/>
      <c r="D13" s="2468"/>
      <c r="E13" s="2468"/>
      <c r="F13" s="2459"/>
    </row>
    <row r="14" spans="1:6" s="19" customFormat="1" x14ac:dyDescent="0.25">
      <c r="A14" s="2466" t="s">
        <v>1707</v>
      </c>
      <c r="B14" s="2467"/>
      <c r="C14" s="2468"/>
      <c r="D14" s="2468"/>
      <c r="E14" s="2468"/>
      <c r="F14" s="2459"/>
    </row>
    <row r="15" spans="1:6" s="19" customFormat="1" x14ac:dyDescent="0.25">
      <c r="A15" s="2466" t="s">
        <v>1708</v>
      </c>
      <c r="B15" s="2467"/>
      <c r="C15" s="2468"/>
      <c r="D15" s="2468"/>
      <c r="E15" s="2468"/>
      <c r="F15" s="2459"/>
    </row>
    <row r="16" spans="1:6" s="19" customFormat="1" x14ac:dyDescent="0.25">
      <c r="A16" s="2472" t="s">
        <v>6</v>
      </c>
      <c r="B16" s="2473"/>
      <c r="C16" s="2474"/>
      <c r="D16" s="2475"/>
      <c r="E16" s="2476"/>
      <c r="F16" s="2459"/>
    </row>
    <row r="17" spans="1:6" s="19" customFormat="1" x14ac:dyDescent="0.25">
      <c r="A17" s="2466" t="s">
        <v>1059</v>
      </c>
      <c r="B17" s="2467"/>
      <c r="C17" s="2468"/>
      <c r="D17" s="2468"/>
      <c r="E17" s="2468"/>
      <c r="F17" s="2459"/>
    </row>
    <row r="18" spans="1:6" s="19" customFormat="1" x14ac:dyDescent="0.25">
      <c r="A18" s="2466" t="s">
        <v>1905</v>
      </c>
      <c r="B18" s="2467"/>
      <c r="C18" s="2468"/>
      <c r="D18" s="2468"/>
      <c r="E18" s="2468"/>
      <c r="F18" s="2459"/>
    </row>
    <row r="19" spans="1:6" s="19" customFormat="1" x14ac:dyDescent="0.25">
      <c r="A19" s="2466" t="s">
        <v>1727</v>
      </c>
      <c r="B19" s="2467"/>
      <c r="C19" s="2468"/>
      <c r="D19" s="2468"/>
      <c r="E19" s="2468"/>
      <c r="F19" s="2459"/>
    </row>
    <row r="20" spans="1:6" s="19" customFormat="1" x14ac:dyDescent="0.25">
      <c r="A20" s="2466"/>
      <c r="B20" s="2467"/>
      <c r="C20" s="2468"/>
      <c r="D20" s="2468"/>
      <c r="E20" s="2468"/>
      <c r="F20" s="2459" t="s">
        <v>1903</v>
      </c>
    </row>
    <row r="21" spans="1:6" s="19" customFormat="1" x14ac:dyDescent="0.25">
      <c r="A21" s="2466"/>
      <c r="B21" s="2467"/>
      <c r="C21" s="2468"/>
      <c r="D21" s="2468"/>
      <c r="E21" s="2468"/>
      <c r="F21" s="2459"/>
    </row>
    <row r="22" spans="1:6" s="19" customFormat="1" ht="13.8" thickBot="1" x14ac:dyDescent="0.3">
      <c r="A22" s="2478"/>
      <c r="B22" s="2479"/>
      <c r="C22" s="2480"/>
      <c r="D22" s="2480"/>
      <c r="E22" s="2480"/>
      <c r="F22" s="2477"/>
    </row>
    <row r="23" spans="1:6" s="19" customFormat="1" ht="42.75" customHeight="1" x14ac:dyDescent="0.25">
      <c r="A23" s="2481" t="s">
        <v>1906</v>
      </c>
      <c r="B23" s="2482"/>
      <c r="C23" s="2482"/>
      <c r="D23" s="2482"/>
      <c r="E23" s="2482"/>
      <c r="F23" s="2458" t="s">
        <v>1907</v>
      </c>
    </row>
    <row r="24" spans="1:6" s="19" customFormat="1" ht="13.8" thickBot="1" x14ac:dyDescent="0.3">
      <c r="A24" s="708"/>
      <c r="B24" s="709"/>
      <c r="C24" s="709"/>
      <c r="D24" s="709"/>
      <c r="E24" s="710"/>
      <c r="F24" s="2459"/>
    </row>
    <row r="25" spans="1:6" s="19" customFormat="1" ht="73.5" customHeight="1" x14ac:dyDescent="0.25">
      <c r="A25" s="2481" t="s">
        <v>1908</v>
      </c>
      <c r="B25" s="2482"/>
      <c r="C25" s="2482"/>
      <c r="D25" s="2482"/>
      <c r="E25" s="2482"/>
      <c r="F25" s="2458" t="s">
        <v>1909</v>
      </c>
    </row>
    <row r="26" spans="1:6" s="19" customFormat="1" ht="92.4" x14ac:dyDescent="0.25">
      <c r="A26" s="2487"/>
      <c r="B26" s="2468"/>
      <c r="C26" s="1017" t="s">
        <v>1910</v>
      </c>
      <c r="D26" s="1018" t="s">
        <v>1911</v>
      </c>
      <c r="E26" s="1019" t="s">
        <v>1912</v>
      </c>
      <c r="F26" s="2459"/>
    </row>
    <row r="27" spans="1:6" s="19" customFormat="1" x14ac:dyDescent="0.25">
      <c r="A27" s="2483" t="s">
        <v>1904</v>
      </c>
      <c r="B27" s="2484"/>
      <c r="C27" s="711"/>
      <c r="D27" s="712"/>
      <c r="E27" s="712"/>
      <c r="F27" s="2459"/>
    </row>
    <row r="28" spans="1:6" s="19" customFormat="1" x14ac:dyDescent="0.25">
      <c r="A28" s="2483" t="s">
        <v>1707</v>
      </c>
      <c r="B28" s="2484"/>
      <c r="C28" s="711"/>
      <c r="D28" s="712"/>
      <c r="E28" s="712"/>
      <c r="F28" s="2459"/>
    </row>
    <row r="29" spans="1:6" s="19" customFormat="1" x14ac:dyDescent="0.25">
      <c r="A29" s="2483" t="s">
        <v>1708</v>
      </c>
      <c r="B29" s="2484"/>
      <c r="C29" s="711"/>
      <c r="D29" s="712"/>
      <c r="E29" s="712"/>
      <c r="F29" s="2459"/>
    </row>
    <row r="30" spans="1:6" s="19" customFormat="1" x14ac:dyDescent="0.25">
      <c r="A30" s="2483" t="s">
        <v>6</v>
      </c>
      <c r="B30" s="2484"/>
      <c r="C30" s="711"/>
      <c r="D30" s="712"/>
      <c r="E30" s="712"/>
      <c r="F30" s="2459"/>
    </row>
    <row r="31" spans="1:6" s="19" customFormat="1" x14ac:dyDescent="0.25">
      <c r="A31" s="2483" t="s">
        <v>1059</v>
      </c>
      <c r="B31" s="2484"/>
      <c r="C31" s="711"/>
      <c r="D31" s="712"/>
      <c r="E31" s="712"/>
      <c r="F31" s="2459"/>
    </row>
    <row r="32" spans="1:6" s="19" customFormat="1" x14ac:dyDescent="0.25">
      <c r="A32" s="2483" t="s">
        <v>1905</v>
      </c>
      <c r="B32" s="2484"/>
      <c r="C32" s="711"/>
      <c r="D32" s="712"/>
      <c r="E32" s="712"/>
      <c r="F32" s="2459"/>
    </row>
    <row r="33" spans="1:6" s="19" customFormat="1" ht="13.8" thickBot="1" x14ac:dyDescent="0.3">
      <c r="A33" s="2485" t="s">
        <v>1727</v>
      </c>
      <c r="B33" s="2486"/>
      <c r="C33" s="713"/>
      <c r="D33" s="714"/>
      <c r="E33" s="714"/>
      <c r="F33" s="2477"/>
    </row>
    <row r="34" spans="1:6" s="19" customFormat="1" x14ac:dyDescent="0.25">
      <c r="A34" s="401"/>
      <c r="B34" s="401"/>
      <c r="C34" s="402"/>
      <c r="D34" s="402"/>
    </row>
    <row r="35" spans="1:6" s="19" customFormat="1" x14ac:dyDescent="0.25">
      <c r="A35" s="401"/>
      <c r="B35" s="401"/>
      <c r="C35" s="402"/>
      <c r="D35" s="402"/>
    </row>
    <row r="36" spans="1:6" s="19" customFormat="1" x14ac:dyDescent="0.25">
      <c r="A36" s="401"/>
      <c r="B36" s="401"/>
      <c r="C36" s="402"/>
      <c r="D36" s="402"/>
    </row>
    <row r="37" spans="1:6" s="19" customFormat="1" x14ac:dyDescent="0.25">
      <c r="A37" s="401"/>
      <c r="B37" s="401"/>
      <c r="C37" s="402"/>
      <c r="D37" s="402"/>
    </row>
    <row r="38" spans="1:6" s="19" customFormat="1" x14ac:dyDescent="0.25">
      <c r="A38" s="401"/>
      <c r="B38" s="401"/>
      <c r="C38" s="402"/>
      <c r="D38" s="402"/>
    </row>
    <row r="39" spans="1:6" s="19" customFormat="1" x14ac:dyDescent="0.25">
      <c r="A39" s="401"/>
      <c r="B39" s="401"/>
      <c r="C39" s="402"/>
      <c r="D39" s="402"/>
    </row>
    <row r="40" spans="1:6" s="19" customFormat="1" x14ac:dyDescent="0.25">
      <c r="A40" s="401"/>
      <c r="B40" s="401"/>
      <c r="C40" s="402"/>
      <c r="D40" s="402"/>
    </row>
    <row r="41" spans="1:6" s="19" customFormat="1" x14ac:dyDescent="0.25">
      <c r="A41" s="401"/>
      <c r="B41" s="401"/>
      <c r="C41" s="402"/>
      <c r="D41" s="402"/>
    </row>
    <row r="42" spans="1:6" s="19" customFormat="1" x14ac:dyDescent="0.25">
      <c r="A42" s="401"/>
      <c r="B42" s="401"/>
      <c r="C42" s="402"/>
      <c r="D42" s="402"/>
    </row>
    <row r="43" spans="1:6" s="19" customFormat="1" x14ac:dyDescent="0.25">
      <c r="A43" s="401"/>
      <c r="B43" s="401"/>
      <c r="C43" s="402"/>
      <c r="D43" s="402"/>
    </row>
    <row r="44" spans="1:6" s="19" customFormat="1" x14ac:dyDescent="0.25">
      <c r="A44" s="401"/>
      <c r="B44" s="401"/>
      <c r="C44" s="402"/>
      <c r="D44" s="402"/>
    </row>
    <row r="45" spans="1:6" s="19" customFormat="1" x14ac:dyDescent="0.25">
      <c r="A45" s="401"/>
      <c r="B45" s="401"/>
      <c r="C45" s="402"/>
      <c r="D45" s="402"/>
    </row>
    <row r="46" spans="1:6" s="19" customFormat="1" x14ac:dyDescent="0.25">
      <c r="A46" s="401"/>
      <c r="B46" s="401"/>
      <c r="C46" s="402"/>
      <c r="D46" s="402"/>
    </row>
    <row r="47" spans="1:6" s="19" customFormat="1" x14ac:dyDescent="0.25">
      <c r="A47" s="401"/>
      <c r="B47" s="401"/>
      <c r="C47" s="402"/>
      <c r="D47" s="402"/>
    </row>
    <row r="48" spans="1:6" s="19" customFormat="1" x14ac:dyDescent="0.25">
      <c r="A48" s="401"/>
      <c r="B48" s="401"/>
      <c r="C48" s="402"/>
      <c r="D48" s="402"/>
    </row>
    <row r="49" spans="1:4" s="19" customFormat="1" x14ac:dyDescent="0.25">
      <c r="A49" s="401"/>
      <c r="B49" s="401"/>
      <c r="C49" s="402"/>
      <c r="D49" s="402"/>
    </row>
    <row r="50" spans="1:4" s="19" customFormat="1" x14ac:dyDescent="0.25">
      <c r="A50" s="401"/>
      <c r="B50" s="401"/>
      <c r="C50" s="402"/>
      <c r="D50" s="402"/>
    </row>
    <row r="51" spans="1:4" s="19" customFormat="1" x14ac:dyDescent="0.25">
      <c r="A51" s="401"/>
      <c r="B51" s="401"/>
      <c r="C51" s="402"/>
      <c r="D51" s="402"/>
    </row>
    <row r="52" spans="1:4" s="19" customFormat="1" x14ac:dyDescent="0.25">
      <c r="A52" s="401"/>
      <c r="B52" s="401"/>
      <c r="C52" s="402"/>
      <c r="D52" s="402"/>
    </row>
    <row r="53" spans="1:4" s="19" customFormat="1" x14ac:dyDescent="0.25">
      <c r="A53" s="401"/>
      <c r="B53" s="401"/>
      <c r="C53" s="402"/>
      <c r="D53" s="402"/>
    </row>
    <row r="54" spans="1:4" s="19" customFormat="1" x14ac:dyDescent="0.25">
      <c r="A54" s="401"/>
      <c r="B54" s="401"/>
      <c r="C54" s="402"/>
      <c r="D54" s="402"/>
    </row>
    <row r="55" spans="1:4" s="19" customFormat="1" x14ac:dyDescent="0.25">
      <c r="A55" s="401"/>
      <c r="B55" s="401"/>
      <c r="C55" s="402"/>
      <c r="D55" s="402"/>
    </row>
    <row r="56" spans="1:4" s="19" customFormat="1" x14ac:dyDescent="0.25">
      <c r="A56" s="401"/>
      <c r="B56" s="401"/>
      <c r="C56" s="402"/>
      <c r="D56" s="402"/>
    </row>
    <row r="57" spans="1:4" s="19" customFormat="1" x14ac:dyDescent="0.25">
      <c r="A57" s="401"/>
      <c r="B57" s="401"/>
      <c r="C57" s="402"/>
      <c r="D57" s="402"/>
    </row>
    <row r="58" spans="1:4" s="19" customFormat="1" x14ac:dyDescent="0.25">
      <c r="A58" s="401"/>
      <c r="B58" s="401"/>
      <c r="C58" s="402"/>
      <c r="D58" s="402"/>
    </row>
    <row r="59" spans="1:4" s="19" customFormat="1" x14ac:dyDescent="0.25">
      <c r="A59" s="401"/>
      <c r="B59" s="401"/>
      <c r="C59" s="402"/>
      <c r="D59" s="402"/>
    </row>
    <row r="60" spans="1:4" s="19" customFormat="1" x14ac:dyDescent="0.25">
      <c r="A60" s="401"/>
      <c r="B60" s="401"/>
      <c r="C60" s="402"/>
      <c r="D60" s="402"/>
    </row>
    <row r="61" spans="1:4" s="19" customFormat="1" x14ac:dyDescent="0.25">
      <c r="A61" s="401"/>
      <c r="B61" s="401"/>
      <c r="C61" s="402"/>
      <c r="D61" s="402"/>
    </row>
    <row r="62" spans="1:4" s="19" customFormat="1" x14ac:dyDescent="0.25">
      <c r="A62" s="401"/>
      <c r="B62" s="401"/>
      <c r="C62" s="402"/>
      <c r="D62" s="402"/>
    </row>
    <row r="63" spans="1:4" s="19" customFormat="1" x14ac:dyDescent="0.25">
      <c r="A63" s="401"/>
      <c r="B63" s="401"/>
      <c r="C63" s="402"/>
      <c r="D63" s="402"/>
    </row>
    <row r="64" spans="1:4" s="19" customFormat="1" x14ac:dyDescent="0.25">
      <c r="A64" s="401"/>
      <c r="B64" s="401"/>
      <c r="C64" s="402"/>
      <c r="D64" s="402"/>
    </row>
    <row r="65" spans="1:4" s="19" customFormat="1" x14ac:dyDescent="0.25">
      <c r="A65" s="401"/>
      <c r="B65" s="401"/>
      <c r="C65" s="402"/>
      <c r="D65" s="402"/>
    </row>
    <row r="66" spans="1:4" s="19" customFormat="1" x14ac:dyDescent="0.25">
      <c r="A66" s="401"/>
      <c r="B66" s="401"/>
      <c r="C66" s="402"/>
      <c r="D66" s="402"/>
    </row>
    <row r="67" spans="1:4" s="19" customFormat="1" x14ac:dyDescent="0.25">
      <c r="A67" s="401"/>
      <c r="B67" s="401"/>
      <c r="C67" s="402"/>
      <c r="D67" s="402"/>
    </row>
    <row r="68" spans="1:4" x14ac:dyDescent="0.25">
      <c r="A68" s="8"/>
      <c r="B68" s="8"/>
      <c r="C68" s="12"/>
      <c r="D68" s="12"/>
    </row>
    <row r="69" spans="1:4" x14ac:dyDescent="0.25">
      <c r="A69" s="8"/>
      <c r="B69" s="8"/>
      <c r="C69" s="12"/>
      <c r="D69" s="12"/>
    </row>
    <row r="70" spans="1:4" x14ac:dyDescent="0.25">
      <c r="A70" s="8"/>
      <c r="B70" s="8"/>
      <c r="C70" s="12"/>
      <c r="D70" s="12"/>
    </row>
    <row r="71" spans="1:4" x14ac:dyDescent="0.25">
      <c r="A71" s="8"/>
      <c r="B71" s="8"/>
      <c r="C71" s="12"/>
      <c r="D71" s="12"/>
    </row>
    <row r="72" spans="1:4" x14ac:dyDescent="0.25">
      <c r="A72" s="8"/>
      <c r="B72" s="8"/>
      <c r="C72" s="12"/>
      <c r="D72" s="12"/>
    </row>
    <row r="73" spans="1:4" x14ac:dyDescent="0.25">
      <c r="A73" s="8"/>
      <c r="B73" s="8"/>
      <c r="C73" s="12"/>
      <c r="D73" s="12"/>
    </row>
    <row r="74" spans="1:4" x14ac:dyDescent="0.25">
      <c r="A74" s="8"/>
      <c r="B74" s="8"/>
      <c r="C74" s="12"/>
      <c r="D74" s="12"/>
    </row>
    <row r="75" spans="1:4" x14ac:dyDescent="0.25">
      <c r="A75" s="8"/>
      <c r="B75" s="8"/>
      <c r="C75" s="12"/>
      <c r="D75" s="12"/>
    </row>
    <row r="76" spans="1:4" x14ac:dyDescent="0.25">
      <c r="A76" s="8"/>
      <c r="B76" s="8"/>
      <c r="C76" s="12"/>
      <c r="D76" s="1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tint="-0.14999847407452621"/>
  </sheetPr>
  <dimension ref="A1:D87"/>
  <sheetViews>
    <sheetView zoomScale="85" zoomScaleNormal="85" zoomScaleSheetLayoutView="100" workbookViewId="0">
      <selection activeCell="D5" sqref="D5"/>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4" ht="29.25" customHeight="1" x14ac:dyDescent="0.25">
      <c r="A1" s="493" t="s">
        <v>802</v>
      </c>
      <c r="B1" s="478"/>
      <c r="C1" s="1684" t="s">
        <v>741</v>
      </c>
      <c r="D1" s="1685"/>
    </row>
    <row r="2" spans="1:4" x14ac:dyDescent="0.25">
      <c r="A2" s="127" t="s">
        <v>874</v>
      </c>
      <c r="B2" s="105"/>
      <c r="C2" s="128"/>
      <c r="D2" s="122"/>
    </row>
    <row r="3" spans="1:4" ht="13.8" thickBot="1" x14ac:dyDescent="0.3">
      <c r="A3" s="1689"/>
      <c r="B3" s="1690"/>
      <c r="C3" s="1690"/>
      <c r="D3" s="827"/>
    </row>
    <row r="4" spans="1:4" ht="39" customHeight="1" thickBot="1" x14ac:dyDescent="0.3">
      <c r="A4" s="446" t="s">
        <v>867</v>
      </c>
      <c r="B4" s="1686" t="s">
        <v>803</v>
      </c>
      <c r="C4" s="1687"/>
      <c r="D4" s="1688"/>
    </row>
    <row r="5" spans="1:4" ht="13.8" thickBot="1" x14ac:dyDescent="0.3">
      <c r="A5" s="102" t="s">
        <v>561</v>
      </c>
      <c r="B5" s="240"/>
      <c r="C5" s="239"/>
      <c r="D5" s="985">
        <v>44196</v>
      </c>
    </row>
    <row r="6" spans="1:4" ht="24" customHeight="1" thickBot="1" x14ac:dyDescent="0.3">
      <c r="A6" s="1712" t="s">
        <v>2010</v>
      </c>
      <c r="B6" s="1713"/>
      <c r="C6" s="1713"/>
      <c r="D6" s="513"/>
    </row>
    <row r="7" spans="1:4" ht="40.5" customHeight="1" thickBot="1" x14ac:dyDescent="0.3">
      <c r="A7" s="1712" t="s">
        <v>2011</v>
      </c>
      <c r="B7" s="1713"/>
      <c r="C7" s="1713"/>
      <c r="D7" s="513"/>
    </row>
    <row r="8" spans="1:4" ht="15.75" customHeight="1" thickBot="1" x14ac:dyDescent="0.3">
      <c r="A8" s="1712" t="s">
        <v>2000</v>
      </c>
      <c r="B8" s="1713"/>
      <c r="C8" s="1713"/>
      <c r="D8" s="513"/>
    </row>
    <row r="9" spans="1:4" ht="13.8" thickBot="1" x14ac:dyDescent="0.3">
      <c r="A9" s="1712" t="s">
        <v>2001</v>
      </c>
      <c r="B9" s="1713"/>
      <c r="C9" s="1713"/>
      <c r="D9" s="513"/>
    </row>
    <row r="10" spans="1:4" ht="13.8" thickBot="1" x14ac:dyDescent="0.3">
      <c r="A10" s="1712" t="s">
        <v>2002</v>
      </c>
      <c r="B10" s="1713"/>
      <c r="C10" s="1713"/>
      <c r="D10" s="513"/>
    </row>
    <row r="11" spans="1:4" ht="34.5" customHeight="1" thickBot="1" x14ac:dyDescent="0.3">
      <c r="A11" s="1714" t="s">
        <v>1115</v>
      </c>
      <c r="B11" s="1715"/>
      <c r="C11" s="1715"/>
      <c r="D11" s="489"/>
    </row>
    <row r="12" spans="1:4" ht="79.8" thickBot="1" x14ac:dyDescent="0.3">
      <c r="A12" s="490" t="s">
        <v>736</v>
      </c>
      <c r="B12" s="491" t="s">
        <v>719</v>
      </c>
      <c r="C12" s="491" t="s">
        <v>804</v>
      </c>
      <c r="D12" s="491"/>
    </row>
    <row r="13" spans="1:4" ht="79.8" thickBot="1" x14ac:dyDescent="0.3">
      <c r="A13" s="483" t="s">
        <v>724</v>
      </c>
      <c r="B13" s="484" t="s">
        <v>725</v>
      </c>
      <c r="C13" s="484" t="s">
        <v>805</v>
      </c>
      <c r="D13" s="484"/>
    </row>
    <row r="14" spans="1:4" ht="52.8" x14ac:dyDescent="0.25">
      <c r="A14" s="1708" t="s">
        <v>806</v>
      </c>
      <c r="B14" s="1710" t="s">
        <v>728</v>
      </c>
      <c r="C14" s="482" t="s">
        <v>807</v>
      </c>
      <c r="D14" s="482"/>
    </row>
    <row r="15" spans="1:4" ht="40.200000000000003" thickBot="1" x14ac:dyDescent="0.3">
      <c r="A15" s="1709"/>
      <c r="B15" s="1711"/>
      <c r="C15" s="481" t="s">
        <v>808</v>
      </c>
      <c r="D15" s="481"/>
    </row>
    <row r="17" spans="1:1" x14ac:dyDescent="0.25">
      <c r="A17" s="492"/>
    </row>
    <row r="87" spans="2:4" ht="96" customHeight="1" x14ac:dyDescent="0.25">
      <c r="B87" s="166"/>
      <c r="C87" s="166"/>
      <c r="D87" s="166"/>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I639"/>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3.44140625" style="18" customWidth="1"/>
    <col min="2" max="2" width="50.6640625" style="18" customWidth="1"/>
    <col min="3" max="3" width="15.6640625" style="21" customWidth="1"/>
    <col min="4" max="9" width="15.6640625" style="18" customWidth="1"/>
    <col min="10" max="16384" width="9.109375" style="18"/>
  </cols>
  <sheetData>
    <row r="1" spans="1:9" ht="24.75" customHeight="1" x14ac:dyDescent="0.25">
      <c r="A1" s="493" t="s">
        <v>1392</v>
      </c>
      <c r="B1" s="478"/>
      <c r="C1" s="1699" t="s">
        <v>741</v>
      </c>
      <c r="D1" s="1699"/>
      <c r="E1" s="1699"/>
      <c r="F1" s="1699"/>
      <c r="G1" s="1699"/>
      <c r="H1" s="1699"/>
      <c r="I1" s="1700"/>
    </row>
    <row r="2" spans="1:9" ht="15" customHeight="1" x14ac:dyDescent="0.25">
      <c r="A2" s="123" t="s">
        <v>1417</v>
      </c>
      <c r="B2" s="238"/>
      <c r="C2" s="238"/>
      <c r="D2" s="238"/>
      <c r="E2" s="238"/>
      <c r="F2" s="238"/>
      <c r="G2" s="238"/>
      <c r="H2" s="238"/>
      <c r="I2" s="715"/>
    </row>
    <row r="3" spans="1:9" ht="13.8" thickBot="1" x14ac:dyDescent="0.3">
      <c r="A3" s="2387"/>
      <c r="B3" s="2388"/>
      <c r="C3" s="2388"/>
      <c r="D3" s="828"/>
      <c r="E3" s="828"/>
      <c r="F3" s="828"/>
      <c r="G3" s="828"/>
      <c r="H3" s="828"/>
      <c r="I3" s="829"/>
    </row>
    <row r="4" spans="1:9" ht="40.5" customHeight="1" thickBot="1" x14ac:dyDescent="0.3">
      <c r="A4" s="1686" t="s">
        <v>601</v>
      </c>
      <c r="B4" s="1879"/>
      <c r="C4" s="1686" t="s">
        <v>1451</v>
      </c>
      <c r="D4" s="1688"/>
      <c r="E4" s="1687"/>
      <c r="F4" s="1687"/>
      <c r="G4" s="1687"/>
      <c r="H4" s="1687"/>
      <c r="I4" s="1688"/>
    </row>
    <row r="5" spans="1:9" ht="15" customHeight="1" thickBot="1" x14ac:dyDescent="0.3">
      <c r="A5" s="102" t="s">
        <v>561</v>
      </c>
      <c r="B5" s="239"/>
      <c r="C5" s="240"/>
      <c r="D5" s="623"/>
      <c r="E5" s="506"/>
      <c r="F5" s="506"/>
      <c r="G5" s="506"/>
      <c r="H5" s="506"/>
      <c r="I5" s="1010">
        <v>44196</v>
      </c>
    </row>
    <row r="6" spans="1:9" ht="27.75" customHeight="1" thickBot="1" x14ac:dyDescent="0.3">
      <c r="A6" s="1704" t="s">
        <v>2293</v>
      </c>
      <c r="B6" s="1705"/>
      <c r="C6" s="1705"/>
      <c r="D6" s="1705"/>
      <c r="E6" s="1705"/>
      <c r="F6" s="1705"/>
      <c r="G6" s="1705"/>
      <c r="H6" s="1705"/>
      <c r="I6" s="2171"/>
    </row>
    <row r="7" spans="1:9" ht="28.5" customHeight="1" thickBot="1" x14ac:dyDescent="0.3">
      <c r="A7" s="1704" t="s">
        <v>2294</v>
      </c>
      <c r="B7" s="1705"/>
      <c r="C7" s="1705"/>
      <c r="D7" s="1705"/>
      <c r="E7" s="1705"/>
      <c r="F7" s="1705"/>
      <c r="G7" s="1705"/>
      <c r="H7" s="1705"/>
      <c r="I7" s="2171"/>
    </row>
    <row r="8" spans="1:9" ht="41.25" customHeight="1" thickBot="1" x14ac:dyDescent="0.3">
      <c r="A8" s="1704" t="s">
        <v>2295</v>
      </c>
      <c r="B8" s="1705"/>
      <c r="C8" s="1705"/>
      <c r="D8" s="1705"/>
      <c r="E8" s="1705"/>
      <c r="F8" s="1705"/>
      <c r="G8" s="1705"/>
      <c r="H8" s="1705"/>
      <c r="I8" s="2171"/>
    </row>
    <row r="9" spans="1:9" ht="13.8" thickBot="1" x14ac:dyDescent="0.3">
      <c r="A9" s="1704" t="s">
        <v>2079</v>
      </c>
      <c r="B9" s="1705"/>
      <c r="C9" s="1705"/>
      <c r="D9" s="1705"/>
      <c r="E9" s="1705"/>
      <c r="F9" s="1705"/>
      <c r="G9" s="1705"/>
      <c r="H9" s="1705"/>
      <c r="I9" s="2171"/>
    </row>
    <row r="10" spans="1:9" ht="13.8" thickBot="1" x14ac:dyDescent="0.3">
      <c r="A10" s="1704" t="s">
        <v>2296</v>
      </c>
      <c r="B10" s="1705"/>
      <c r="C10" s="1705"/>
      <c r="D10" s="1705"/>
      <c r="E10" s="1705"/>
      <c r="F10" s="1705"/>
      <c r="G10" s="1705"/>
      <c r="H10" s="1705"/>
      <c r="I10" s="2171"/>
    </row>
    <row r="11" spans="1:9" ht="13.8" thickBot="1" x14ac:dyDescent="0.3">
      <c r="A11" s="1195"/>
      <c r="B11" s="1232"/>
      <c r="C11" s="1232"/>
      <c r="D11" s="1233"/>
      <c r="E11" s="1233"/>
      <c r="F11" s="1233"/>
      <c r="G11" s="1233"/>
      <c r="H11" s="1233"/>
      <c r="I11" s="1225"/>
    </row>
    <row r="12" spans="1:9" ht="13.8" thickBot="1" x14ac:dyDescent="0.3">
      <c r="A12" s="2336" t="s">
        <v>2305</v>
      </c>
      <c r="B12" s="2338"/>
      <c r="C12" s="1208" t="s">
        <v>769</v>
      </c>
      <c r="D12" s="1239" t="s">
        <v>770</v>
      </c>
      <c r="E12" s="1239" t="s">
        <v>774</v>
      </c>
      <c r="F12" s="1239" t="s">
        <v>775</v>
      </c>
      <c r="G12" s="1239" t="s">
        <v>778</v>
      </c>
      <c r="H12" s="1239" t="s">
        <v>837</v>
      </c>
      <c r="I12" s="1239" t="s">
        <v>838</v>
      </c>
    </row>
    <row r="13" spans="1:9" ht="45" customHeight="1" thickBot="1" x14ac:dyDescent="0.3">
      <c r="A13" s="2489"/>
      <c r="B13" s="2345"/>
      <c r="C13" s="1239" t="s">
        <v>1393</v>
      </c>
      <c r="D13" s="1239" t="s">
        <v>1394</v>
      </c>
      <c r="E13" s="1239" t="s">
        <v>1395</v>
      </c>
      <c r="F13" s="1239" t="s">
        <v>1396</v>
      </c>
      <c r="G13" s="1239" t="s">
        <v>1397</v>
      </c>
      <c r="H13" s="1239" t="s">
        <v>1398</v>
      </c>
      <c r="I13" s="1239" t="s">
        <v>950</v>
      </c>
    </row>
    <row r="14" spans="1:9" ht="13.8" thickBot="1" x14ac:dyDescent="0.3">
      <c r="A14" s="1228">
        <v>1</v>
      </c>
      <c r="B14" s="532" t="s">
        <v>1399</v>
      </c>
      <c r="C14" s="530"/>
      <c r="D14" s="1150"/>
      <c r="E14" s="1150"/>
      <c r="F14" s="530"/>
      <c r="G14" s="530"/>
      <c r="H14" s="1150"/>
      <c r="I14" s="1150"/>
    </row>
    <row r="15" spans="1:9" ht="13.8" thickBot="1" x14ac:dyDescent="0.3">
      <c r="A15" s="1228">
        <v>2</v>
      </c>
      <c r="B15" s="532" t="s">
        <v>1400</v>
      </c>
      <c r="C15" s="1150"/>
      <c r="D15" s="530"/>
      <c r="E15" s="530"/>
      <c r="F15" s="530"/>
      <c r="G15" s="530"/>
      <c r="H15" s="1150"/>
      <c r="I15" s="1150"/>
    </row>
    <row r="16" spans="1:9" ht="13.8" thickBot="1" x14ac:dyDescent="0.3">
      <c r="A16" s="1228">
        <v>3</v>
      </c>
      <c r="B16" s="532" t="s">
        <v>1275</v>
      </c>
      <c r="C16" s="530"/>
      <c r="D16" s="1150"/>
      <c r="E16" s="530"/>
      <c r="F16" s="530"/>
      <c r="G16" s="1150"/>
      <c r="H16" s="1150"/>
      <c r="I16" s="1150"/>
    </row>
    <row r="17" spans="1:9" ht="13.8" thickBot="1" x14ac:dyDescent="0.3">
      <c r="A17" s="1228">
        <v>4</v>
      </c>
      <c r="B17" s="532" t="s">
        <v>1401</v>
      </c>
      <c r="C17" s="530"/>
      <c r="D17" s="530"/>
      <c r="E17" s="530"/>
      <c r="F17" s="1150"/>
      <c r="G17" s="1150"/>
      <c r="H17" s="1150"/>
      <c r="I17" s="1150"/>
    </row>
    <row r="18" spans="1:9" ht="13.8" thickBot="1" x14ac:dyDescent="0.3">
      <c r="A18" s="1228">
        <v>5</v>
      </c>
      <c r="B18" s="1234" t="s">
        <v>1402</v>
      </c>
      <c r="C18" s="530"/>
      <c r="D18" s="530"/>
      <c r="E18" s="530"/>
      <c r="F18" s="1150"/>
      <c r="G18" s="1150"/>
      <c r="H18" s="1150"/>
      <c r="I18" s="1150"/>
    </row>
    <row r="19" spans="1:9" ht="13.8" thickBot="1" x14ac:dyDescent="0.3">
      <c r="A19" s="1228">
        <v>6</v>
      </c>
      <c r="B19" s="1234" t="s">
        <v>1403</v>
      </c>
      <c r="C19" s="530"/>
      <c r="D19" s="530"/>
      <c r="E19" s="530"/>
      <c r="F19" s="1150"/>
      <c r="G19" s="1150"/>
      <c r="H19" s="1150"/>
      <c r="I19" s="1150"/>
    </row>
    <row r="20" spans="1:9" ht="13.8" thickBot="1" x14ac:dyDescent="0.3">
      <c r="A20" s="1228">
        <v>7</v>
      </c>
      <c r="B20" s="1234" t="s">
        <v>1404</v>
      </c>
      <c r="C20" s="530"/>
      <c r="D20" s="530"/>
      <c r="E20" s="530"/>
      <c r="F20" s="1150"/>
      <c r="G20" s="1150"/>
      <c r="H20" s="1150"/>
      <c r="I20" s="1150"/>
    </row>
    <row r="21" spans="1:9" ht="13.8" thickBot="1" x14ac:dyDescent="0.3">
      <c r="A21" s="1228">
        <v>8</v>
      </c>
      <c r="B21" s="532" t="s">
        <v>1405</v>
      </c>
      <c r="C21" s="530"/>
      <c r="D21" s="530"/>
      <c r="E21" s="530"/>
      <c r="F21" s="530"/>
      <c r="G21" s="530"/>
      <c r="H21" s="1150"/>
      <c r="I21" s="1150"/>
    </row>
    <row r="22" spans="1:9" ht="13.8" thickBot="1" x14ac:dyDescent="0.3">
      <c r="A22" s="1228">
        <v>9</v>
      </c>
      <c r="B22" s="532" t="s">
        <v>1406</v>
      </c>
      <c r="C22" s="530"/>
      <c r="D22" s="530"/>
      <c r="E22" s="530"/>
      <c r="F22" s="530"/>
      <c r="G22" s="530"/>
      <c r="H22" s="1150"/>
      <c r="I22" s="1150"/>
    </row>
    <row r="23" spans="1:9" ht="13.8" thickBot="1" x14ac:dyDescent="0.3">
      <c r="A23" s="1228">
        <v>10</v>
      </c>
      <c r="B23" s="532" t="s">
        <v>1959</v>
      </c>
      <c r="C23" s="530"/>
      <c r="D23" s="530"/>
      <c r="E23" s="530"/>
      <c r="F23" s="530"/>
      <c r="G23" s="530"/>
      <c r="H23" s="1150"/>
      <c r="I23" s="1150"/>
    </row>
    <row r="24" spans="1:9" ht="13.8" thickBot="1" x14ac:dyDescent="0.3">
      <c r="A24" s="1229">
        <v>11</v>
      </c>
      <c r="B24" s="717" t="s">
        <v>415</v>
      </c>
      <c r="C24" s="718"/>
      <c r="D24" s="718"/>
      <c r="E24" s="718"/>
      <c r="F24" s="718"/>
      <c r="G24" s="718"/>
      <c r="H24" s="718"/>
      <c r="I24" s="1150"/>
    </row>
    <row r="25" spans="1:9" x14ac:dyDescent="0.25">
      <c r="A25" s="719"/>
      <c r="B25" s="720"/>
      <c r="C25" s="719"/>
      <c r="D25" s="719"/>
      <c r="E25" s="719"/>
      <c r="F25" s="719"/>
      <c r="G25" s="719"/>
      <c r="H25" s="719"/>
      <c r="I25" s="719"/>
    </row>
    <row r="26" spans="1:9" ht="108" customHeight="1" x14ac:dyDescent="0.25">
      <c r="A26" s="2488" t="s">
        <v>2306</v>
      </c>
      <c r="B26" s="2488"/>
      <c r="C26" s="2488"/>
      <c r="D26" s="2488"/>
      <c r="E26" s="2488"/>
      <c r="F26" s="2488"/>
      <c r="G26" s="2488"/>
      <c r="H26" s="2488"/>
      <c r="I26" s="2488"/>
    </row>
    <row r="27" spans="1:9" ht="18.75" customHeight="1" x14ac:dyDescent="0.25">
      <c r="A27" s="2441" t="s">
        <v>910</v>
      </c>
      <c r="B27" s="2441"/>
      <c r="C27" s="2441"/>
      <c r="D27" s="2441"/>
      <c r="E27" s="2441"/>
      <c r="F27" s="2441"/>
      <c r="G27" s="2441"/>
      <c r="H27" s="2441"/>
      <c r="I27" s="2441"/>
    </row>
    <row r="28" spans="1:9" ht="53.25" customHeight="1" x14ac:dyDescent="0.25">
      <c r="A28" s="1882" t="s">
        <v>2297</v>
      </c>
      <c r="B28" s="1882"/>
      <c r="C28" s="1882"/>
      <c r="D28" s="1882"/>
      <c r="E28" s="1882"/>
      <c r="F28" s="1882"/>
      <c r="G28" s="1882"/>
      <c r="H28" s="1882"/>
      <c r="I28" s="1882"/>
    </row>
    <row r="29" spans="1:9" ht="65.25" customHeight="1" x14ac:dyDescent="0.25">
      <c r="A29" s="2252" t="s">
        <v>2298</v>
      </c>
      <c r="B29" s="2252"/>
      <c r="C29" s="2252"/>
      <c r="D29" s="2252"/>
      <c r="E29" s="2252"/>
      <c r="F29" s="2252"/>
      <c r="G29" s="2252"/>
      <c r="H29" s="2252"/>
      <c r="I29" s="2252"/>
    </row>
    <row r="30" spans="1:9" ht="67.5" customHeight="1" x14ac:dyDescent="0.25">
      <c r="A30" s="2252" t="s">
        <v>2299</v>
      </c>
      <c r="B30" s="2252"/>
      <c r="C30" s="2252"/>
      <c r="D30" s="2252"/>
      <c r="E30" s="2252"/>
      <c r="F30" s="2252"/>
      <c r="G30" s="2252"/>
      <c r="H30" s="2252"/>
      <c r="I30" s="2252"/>
    </row>
    <row r="31" spans="1:9" ht="45.75" customHeight="1" x14ac:dyDescent="0.25">
      <c r="A31" s="2490" t="s">
        <v>2300</v>
      </c>
      <c r="B31" s="2490"/>
      <c r="C31" s="2490"/>
      <c r="D31" s="2490"/>
      <c r="E31" s="2490"/>
      <c r="F31" s="2490"/>
      <c r="G31" s="2490"/>
      <c r="H31" s="2490"/>
      <c r="I31" s="2490"/>
    </row>
    <row r="32" spans="1:9" ht="29.25" customHeight="1" x14ac:dyDescent="0.25">
      <c r="A32" s="2324" t="s">
        <v>2301</v>
      </c>
      <c r="B32" s="2324"/>
      <c r="C32" s="2324"/>
      <c r="D32" s="2324"/>
      <c r="E32" s="2324"/>
      <c r="F32" s="2324"/>
      <c r="G32" s="2324"/>
      <c r="H32" s="2324"/>
      <c r="I32" s="2324"/>
    </row>
    <row r="33" spans="1:9" ht="66" customHeight="1" x14ac:dyDescent="0.25">
      <c r="A33" s="2324" t="s">
        <v>2302</v>
      </c>
      <c r="B33" s="2324"/>
      <c r="C33" s="2324"/>
      <c r="D33" s="2324"/>
      <c r="E33" s="2324"/>
      <c r="F33" s="2324"/>
      <c r="G33" s="2324"/>
      <c r="H33" s="2324"/>
      <c r="I33" s="2324"/>
    </row>
    <row r="34" spans="1:9" ht="54.75" customHeight="1" x14ac:dyDescent="0.25">
      <c r="A34" s="2324" t="s">
        <v>2303</v>
      </c>
      <c r="B34" s="2324"/>
      <c r="C34" s="2324"/>
      <c r="D34" s="2324"/>
      <c r="E34" s="2324"/>
      <c r="F34" s="2324"/>
      <c r="G34" s="2324"/>
      <c r="H34" s="2324"/>
      <c r="I34" s="2324"/>
    </row>
    <row r="35" spans="1:9" ht="51.75" customHeight="1" x14ac:dyDescent="0.25">
      <c r="A35" s="2324" t="s">
        <v>2304</v>
      </c>
      <c r="B35" s="2324"/>
      <c r="C35" s="2324"/>
      <c r="D35" s="2324"/>
      <c r="E35" s="2324"/>
      <c r="F35" s="2324"/>
      <c r="G35" s="2324"/>
      <c r="H35" s="2324"/>
      <c r="I35" s="2324"/>
    </row>
    <row r="36" spans="1:9" x14ac:dyDescent="0.25">
      <c r="A36" s="2"/>
      <c r="B36" s="2"/>
      <c r="C36" s="2"/>
      <c r="D36" s="21"/>
      <c r="E36" s="21"/>
      <c r="F36" s="21"/>
      <c r="G36" s="21"/>
      <c r="H36" s="21"/>
      <c r="I36" s="21"/>
    </row>
    <row r="37" spans="1:9" x14ac:dyDescent="0.25">
      <c r="A37" s="2"/>
      <c r="B37" s="2"/>
      <c r="C37" s="2"/>
      <c r="D37" s="21"/>
      <c r="E37" s="21"/>
      <c r="F37" s="21"/>
      <c r="G37" s="21"/>
      <c r="H37" s="21"/>
      <c r="I37" s="21"/>
    </row>
    <row r="38" spans="1:9" x14ac:dyDescent="0.25">
      <c r="A38" s="2"/>
      <c r="B38" s="2"/>
      <c r="C38" s="2"/>
      <c r="D38" s="21"/>
      <c r="E38" s="21"/>
      <c r="F38" s="21"/>
      <c r="G38" s="21"/>
      <c r="H38" s="21"/>
      <c r="I38" s="21"/>
    </row>
    <row r="39" spans="1:9" x14ac:dyDescent="0.25">
      <c r="A39" s="2"/>
      <c r="B39" s="2"/>
      <c r="C39" s="2"/>
      <c r="D39" s="21"/>
      <c r="E39" s="21"/>
      <c r="F39" s="21"/>
      <c r="G39" s="21"/>
      <c r="H39" s="21"/>
      <c r="I39" s="21"/>
    </row>
    <row r="40" spans="1:9" x14ac:dyDescent="0.25">
      <c r="A40" s="2"/>
      <c r="B40" s="2"/>
      <c r="C40" s="2"/>
      <c r="D40" s="21"/>
      <c r="E40" s="21"/>
      <c r="F40" s="21"/>
      <c r="G40" s="21"/>
      <c r="H40" s="21"/>
      <c r="I40" s="21"/>
    </row>
    <row r="41" spans="1:9" x14ac:dyDescent="0.25">
      <c r="A41" s="2"/>
      <c r="B41" s="2"/>
      <c r="C41" s="2"/>
      <c r="D41" s="21"/>
      <c r="E41" s="21"/>
      <c r="F41" s="21"/>
      <c r="G41" s="21"/>
      <c r="H41" s="21"/>
      <c r="I41" s="21"/>
    </row>
    <row r="42" spans="1:9" x14ac:dyDescent="0.25">
      <c r="A42" s="2"/>
      <c r="B42" s="2"/>
      <c r="C42" s="2"/>
      <c r="D42" s="21"/>
      <c r="E42" s="21"/>
      <c r="F42" s="21"/>
      <c r="G42" s="21"/>
      <c r="H42" s="21"/>
      <c r="I42" s="21"/>
    </row>
    <row r="43" spans="1:9" x14ac:dyDescent="0.25">
      <c r="A43" s="6"/>
      <c r="B43" s="6"/>
      <c r="C43" s="2"/>
    </row>
    <row r="44" spans="1:9" x14ac:dyDescent="0.25">
      <c r="A44" s="6"/>
      <c r="B44" s="6"/>
      <c r="C44" s="2"/>
    </row>
    <row r="45" spans="1:9" x14ac:dyDescent="0.25">
      <c r="A45" s="6"/>
      <c r="B45" s="6"/>
      <c r="C45" s="2"/>
    </row>
    <row r="46" spans="1:9" x14ac:dyDescent="0.25">
      <c r="A46" s="6"/>
      <c r="B46" s="6"/>
      <c r="C46" s="2"/>
    </row>
    <row r="47" spans="1:9" x14ac:dyDescent="0.25">
      <c r="A47" s="6"/>
      <c r="B47" s="6"/>
      <c r="C47" s="2"/>
    </row>
    <row r="48" spans="1:9"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6"/>
      <c r="B212" s="6"/>
      <c r="C212" s="2"/>
    </row>
    <row r="213" spans="1:3" x14ac:dyDescent="0.25">
      <c r="A213" s="6"/>
      <c r="B213" s="6"/>
      <c r="C213" s="2"/>
    </row>
    <row r="214" spans="1:3" x14ac:dyDescent="0.25">
      <c r="A214" s="6"/>
      <c r="B214" s="6"/>
      <c r="C214" s="2"/>
    </row>
    <row r="215" spans="1:3" x14ac:dyDescent="0.25">
      <c r="A215" s="6"/>
      <c r="B215" s="6"/>
      <c r="C215" s="2"/>
    </row>
    <row r="216" spans="1:3" x14ac:dyDescent="0.25">
      <c r="A216" s="6"/>
      <c r="B216" s="6"/>
      <c r="C216" s="2"/>
    </row>
    <row r="217" spans="1:3" x14ac:dyDescent="0.25">
      <c r="A217" s="6"/>
      <c r="B217" s="6"/>
      <c r="C217" s="2"/>
    </row>
    <row r="218" spans="1:3" x14ac:dyDescent="0.25">
      <c r="A218" s="6"/>
      <c r="B218" s="6"/>
      <c r="C218" s="2"/>
    </row>
    <row r="219" spans="1:3" x14ac:dyDescent="0.25">
      <c r="A219" s="6"/>
      <c r="B219" s="6"/>
      <c r="C219" s="2"/>
    </row>
    <row r="220" spans="1:3" x14ac:dyDescent="0.25">
      <c r="A220" s="6"/>
      <c r="B220" s="6"/>
      <c r="C220" s="2"/>
    </row>
    <row r="221" spans="1:3" x14ac:dyDescent="0.25">
      <c r="A221" s="6"/>
      <c r="B221" s="6"/>
      <c r="C221" s="2"/>
    </row>
    <row r="222" spans="1:3" x14ac:dyDescent="0.25">
      <c r="A222" s="6"/>
      <c r="B222" s="6"/>
      <c r="C222" s="2"/>
    </row>
    <row r="223" spans="1:3" x14ac:dyDescent="0.25">
      <c r="A223" s="6"/>
      <c r="B223" s="6"/>
      <c r="C223" s="2"/>
    </row>
    <row r="224" spans="1:3" x14ac:dyDescent="0.25">
      <c r="A224" s="6"/>
      <c r="B224" s="6"/>
      <c r="C224" s="2"/>
    </row>
    <row r="225" spans="1:3" x14ac:dyDescent="0.25">
      <c r="A225" s="6"/>
      <c r="B225" s="6"/>
      <c r="C225" s="2"/>
    </row>
    <row r="226" spans="1:3" x14ac:dyDescent="0.25">
      <c r="A226" s="6"/>
      <c r="B226" s="6"/>
      <c r="C226" s="2"/>
    </row>
    <row r="227" spans="1:3" x14ac:dyDescent="0.25">
      <c r="A227" s="6"/>
      <c r="B227" s="6"/>
      <c r="C227" s="2"/>
    </row>
    <row r="228" spans="1:3" x14ac:dyDescent="0.25">
      <c r="A228" s="6"/>
      <c r="B228" s="6"/>
      <c r="C228" s="2"/>
    </row>
    <row r="229" spans="1:3" x14ac:dyDescent="0.25">
      <c r="A229" s="6"/>
      <c r="B229" s="6"/>
      <c r="C229" s="2"/>
    </row>
    <row r="230" spans="1:3" x14ac:dyDescent="0.25">
      <c r="A230" s="6"/>
      <c r="B230" s="6"/>
      <c r="C230" s="2"/>
    </row>
    <row r="231" spans="1:3" x14ac:dyDescent="0.25">
      <c r="A231" s="6"/>
      <c r="B231" s="6"/>
      <c r="C231" s="2"/>
    </row>
    <row r="232" spans="1:3" x14ac:dyDescent="0.25">
      <c r="A232" s="6"/>
      <c r="B232" s="6"/>
      <c r="C232" s="2"/>
    </row>
    <row r="233" spans="1:3" x14ac:dyDescent="0.25">
      <c r="A233" s="6"/>
      <c r="B233" s="6"/>
      <c r="C233" s="2"/>
    </row>
    <row r="234" spans="1:3" x14ac:dyDescent="0.25">
      <c r="A234" s="6"/>
      <c r="B234" s="6"/>
      <c r="C234" s="2"/>
    </row>
    <row r="235" spans="1:3" x14ac:dyDescent="0.25">
      <c r="A235" s="6"/>
      <c r="B235" s="6"/>
      <c r="C235" s="2"/>
    </row>
    <row r="236" spans="1:3" x14ac:dyDescent="0.25">
      <c r="A236" s="6"/>
      <c r="B236" s="6"/>
      <c r="C236" s="2"/>
    </row>
    <row r="237" spans="1:3" x14ac:dyDescent="0.25">
      <c r="A237" s="6"/>
      <c r="B237" s="6"/>
      <c r="C237" s="2"/>
    </row>
    <row r="238" spans="1:3" x14ac:dyDescent="0.25">
      <c r="A238" s="6"/>
      <c r="B238" s="6"/>
      <c r="C238" s="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row r="613" spans="1:3" x14ac:dyDescent="0.25">
      <c r="A613" s="8"/>
      <c r="B613" s="8"/>
      <c r="C613" s="12"/>
    </row>
    <row r="614" spans="1:3" x14ac:dyDescent="0.25">
      <c r="A614" s="8"/>
      <c r="B614" s="8"/>
      <c r="C614" s="12"/>
    </row>
    <row r="615" spans="1:3" x14ac:dyDescent="0.25">
      <c r="A615" s="8"/>
      <c r="B615" s="8"/>
      <c r="C615" s="12"/>
    </row>
    <row r="616" spans="1:3" x14ac:dyDescent="0.25">
      <c r="A616" s="8"/>
      <c r="B616" s="8"/>
      <c r="C616" s="12"/>
    </row>
    <row r="617" spans="1:3" x14ac:dyDescent="0.25">
      <c r="A617" s="8"/>
      <c r="B617" s="8"/>
      <c r="C617" s="12"/>
    </row>
    <row r="618" spans="1:3" x14ac:dyDescent="0.25">
      <c r="A618" s="8"/>
      <c r="B618" s="8"/>
      <c r="C618" s="12"/>
    </row>
    <row r="619" spans="1:3" x14ac:dyDescent="0.25">
      <c r="A619" s="8"/>
      <c r="B619" s="8"/>
      <c r="C619" s="12"/>
    </row>
    <row r="620" spans="1:3" x14ac:dyDescent="0.25">
      <c r="A620" s="8"/>
      <c r="B620" s="8"/>
      <c r="C620" s="12"/>
    </row>
    <row r="621" spans="1:3" x14ac:dyDescent="0.25">
      <c r="A621" s="8"/>
      <c r="B621" s="8"/>
      <c r="C621" s="12"/>
    </row>
    <row r="622" spans="1:3" x14ac:dyDescent="0.25">
      <c r="A622" s="8"/>
      <c r="B622" s="8"/>
      <c r="C622" s="12"/>
    </row>
    <row r="623" spans="1:3" x14ac:dyDescent="0.25">
      <c r="A623" s="8"/>
      <c r="B623" s="8"/>
      <c r="C623" s="12"/>
    </row>
    <row r="624" spans="1:3" x14ac:dyDescent="0.25">
      <c r="A624" s="8"/>
      <c r="B624" s="8"/>
      <c r="C624" s="12"/>
    </row>
    <row r="625" spans="1:3" x14ac:dyDescent="0.25">
      <c r="A625" s="8"/>
      <c r="B625" s="8"/>
      <c r="C625" s="12"/>
    </row>
    <row r="626" spans="1:3" x14ac:dyDescent="0.25">
      <c r="A626" s="8"/>
      <c r="B626" s="8"/>
      <c r="C626" s="12"/>
    </row>
    <row r="627" spans="1:3" x14ac:dyDescent="0.25">
      <c r="A627" s="8"/>
      <c r="B627" s="8"/>
      <c r="C627" s="12"/>
    </row>
    <row r="628" spans="1:3" x14ac:dyDescent="0.25">
      <c r="A628" s="8"/>
      <c r="B628" s="8"/>
      <c r="C628" s="12"/>
    </row>
    <row r="629" spans="1:3" x14ac:dyDescent="0.25">
      <c r="A629" s="8"/>
      <c r="B629" s="8"/>
      <c r="C629" s="12"/>
    </row>
    <row r="630" spans="1:3" x14ac:dyDescent="0.25">
      <c r="A630" s="8"/>
      <c r="B630" s="8"/>
      <c r="C630" s="12"/>
    </row>
    <row r="631" spans="1:3" x14ac:dyDescent="0.25">
      <c r="A631" s="8"/>
      <c r="B631" s="8"/>
      <c r="C631" s="12"/>
    </row>
    <row r="632" spans="1:3" x14ac:dyDescent="0.25">
      <c r="A632" s="8"/>
      <c r="B632" s="8"/>
      <c r="C632" s="12"/>
    </row>
    <row r="633" spans="1:3" x14ac:dyDescent="0.25">
      <c r="A633" s="8"/>
      <c r="B633" s="8"/>
      <c r="C633" s="12"/>
    </row>
    <row r="634" spans="1:3" x14ac:dyDescent="0.25">
      <c r="A634" s="8"/>
      <c r="B634" s="8"/>
      <c r="C634" s="12"/>
    </row>
    <row r="635" spans="1:3" x14ac:dyDescent="0.25">
      <c r="A635" s="8"/>
      <c r="B635" s="8"/>
      <c r="C635" s="12"/>
    </row>
    <row r="636" spans="1:3" x14ac:dyDescent="0.25">
      <c r="A636" s="8"/>
      <c r="B636" s="8"/>
      <c r="C636" s="12"/>
    </row>
    <row r="637" spans="1:3" x14ac:dyDescent="0.25">
      <c r="A637" s="8"/>
      <c r="B637" s="8"/>
      <c r="C637" s="12"/>
    </row>
    <row r="638" spans="1:3" x14ac:dyDescent="0.25">
      <c r="A638" s="8"/>
      <c r="B638" s="8"/>
      <c r="C638" s="12"/>
    </row>
    <row r="639" spans="1:3" x14ac:dyDescent="0.25">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S61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75.6640625" style="18" customWidth="1"/>
    <col min="3" max="3" width="15.6640625" style="21" customWidth="1"/>
    <col min="4" max="4" width="15.6640625" style="18" customWidth="1"/>
    <col min="5" max="16384" width="9.109375" style="18"/>
  </cols>
  <sheetData>
    <row r="1" spans="1:4" ht="51.75" customHeight="1" x14ac:dyDescent="0.25">
      <c r="A1" s="493" t="s">
        <v>1408</v>
      </c>
      <c r="B1" s="478"/>
      <c r="C1" s="1699" t="s">
        <v>741</v>
      </c>
      <c r="D1" s="1700"/>
    </row>
    <row r="2" spans="1:4" ht="15" customHeight="1" x14ac:dyDescent="0.25">
      <c r="A2" s="123" t="s">
        <v>1418</v>
      </c>
      <c r="B2" s="238"/>
      <c r="C2" s="2496"/>
      <c r="D2" s="2497"/>
    </row>
    <row r="3" spans="1:4" ht="13.8" thickBot="1" x14ac:dyDescent="0.3">
      <c r="A3" s="2387"/>
      <c r="B3" s="2388"/>
      <c r="C3" s="2388"/>
      <c r="D3" s="829"/>
    </row>
    <row r="4" spans="1:4" ht="40.5" customHeight="1" thickBot="1" x14ac:dyDescent="0.3">
      <c r="A4" s="1686" t="s">
        <v>601</v>
      </c>
      <c r="B4" s="1879"/>
      <c r="C4" s="1686" t="s">
        <v>1452</v>
      </c>
      <c r="D4" s="1688"/>
    </row>
    <row r="5" spans="1:4" ht="15" customHeight="1" thickBot="1" x14ac:dyDescent="0.3">
      <c r="A5" s="102" t="s">
        <v>561</v>
      </c>
      <c r="B5" s="239"/>
      <c r="C5" s="938"/>
      <c r="D5" s="1020">
        <v>44196</v>
      </c>
    </row>
    <row r="6" spans="1:4" ht="13.8" thickBot="1" x14ac:dyDescent="0.3">
      <c r="A6" s="2363" t="s">
        <v>2307</v>
      </c>
      <c r="B6" s="2364"/>
      <c r="C6" s="2364"/>
      <c r="D6" s="2365"/>
    </row>
    <row r="7" spans="1:4" ht="31.5" customHeight="1" thickBot="1" x14ac:dyDescent="0.3">
      <c r="A7" s="2363" t="s">
        <v>2308</v>
      </c>
      <c r="B7" s="2364"/>
      <c r="C7" s="2364"/>
      <c r="D7" s="2365"/>
    </row>
    <row r="8" spans="1:4" ht="13.8" thickBot="1" x14ac:dyDescent="0.3">
      <c r="A8" s="2363" t="s">
        <v>2309</v>
      </c>
      <c r="B8" s="2364"/>
      <c r="C8" s="2364"/>
      <c r="D8" s="2365"/>
    </row>
    <row r="9" spans="1:4" ht="13.8" thickBot="1" x14ac:dyDescent="0.3">
      <c r="A9" s="2363" t="s">
        <v>2079</v>
      </c>
      <c r="B9" s="2364"/>
      <c r="C9" s="2364"/>
      <c r="D9" s="2365"/>
    </row>
    <row r="10" spans="1:4" ht="13.8" thickBot="1" x14ac:dyDescent="0.3">
      <c r="A10" s="2363" t="s">
        <v>2296</v>
      </c>
      <c r="B10" s="2364"/>
      <c r="C10" s="2364"/>
      <c r="D10" s="2365"/>
    </row>
    <row r="11" spans="1:4" ht="31.5" customHeight="1" thickBot="1" x14ac:dyDescent="0.3">
      <c r="A11" s="2363" t="s">
        <v>2267</v>
      </c>
      <c r="B11" s="2364"/>
      <c r="C11" s="2364"/>
      <c r="D11" s="2365"/>
    </row>
    <row r="12" spans="1:4" ht="13.8" thickBot="1" x14ac:dyDescent="0.3">
      <c r="A12" s="1195"/>
      <c r="B12" s="1232"/>
      <c r="C12" s="1233"/>
      <c r="D12" s="1225"/>
    </row>
    <row r="13" spans="1:4" ht="13.8" thickBot="1" x14ac:dyDescent="0.3">
      <c r="A13" s="2492" t="s">
        <v>1416</v>
      </c>
      <c r="B13" s="2271"/>
      <c r="C13" s="1236" t="s">
        <v>769</v>
      </c>
      <c r="D13" s="1236" t="s">
        <v>770</v>
      </c>
    </row>
    <row r="14" spans="1:4" ht="15.75" customHeight="1" x14ac:dyDescent="0.25">
      <c r="A14" s="2493"/>
      <c r="B14" s="2494"/>
      <c r="C14" s="2346" t="s">
        <v>993</v>
      </c>
      <c r="D14" s="2346" t="s">
        <v>950</v>
      </c>
    </row>
    <row r="15" spans="1:4" ht="13.8" thickBot="1" x14ac:dyDescent="0.3">
      <c r="A15" s="2495"/>
      <c r="B15" s="2273"/>
      <c r="C15" s="2347"/>
      <c r="D15" s="2347"/>
    </row>
    <row r="16" spans="1:4" ht="13.8" thickBot="1" x14ac:dyDescent="0.3">
      <c r="A16" s="1237">
        <v>1</v>
      </c>
      <c r="B16" s="532" t="s">
        <v>1409</v>
      </c>
      <c r="C16" s="1150"/>
      <c r="D16" s="1150"/>
    </row>
    <row r="17" spans="1:19" ht="13.8" thickBot="1" x14ac:dyDescent="0.3">
      <c r="A17" s="1237">
        <v>2</v>
      </c>
      <c r="B17" s="1235" t="s">
        <v>1410</v>
      </c>
      <c r="C17" s="530"/>
      <c r="D17" s="1150"/>
    </row>
    <row r="18" spans="1:19" ht="13.8" thickBot="1" x14ac:dyDescent="0.3">
      <c r="A18" s="1237">
        <v>3</v>
      </c>
      <c r="B18" s="1235" t="s">
        <v>1411</v>
      </c>
      <c r="C18" s="530"/>
      <c r="D18" s="1150"/>
    </row>
    <row r="19" spans="1:19" ht="13.8" thickBot="1" x14ac:dyDescent="0.3">
      <c r="A19" s="1237">
        <v>4</v>
      </c>
      <c r="B19" s="532" t="s">
        <v>1412</v>
      </c>
      <c r="C19" s="1150"/>
      <c r="D19" s="1150"/>
    </row>
    <row r="20" spans="1:19" ht="13.8" thickBot="1" x14ac:dyDescent="0.3">
      <c r="A20" s="1237" t="s">
        <v>1413</v>
      </c>
      <c r="B20" s="532" t="s">
        <v>1414</v>
      </c>
      <c r="C20" s="1150"/>
      <c r="D20" s="1150"/>
    </row>
    <row r="21" spans="1:19" ht="13.8" thickBot="1" x14ac:dyDescent="0.3">
      <c r="A21" s="1238">
        <v>5</v>
      </c>
      <c r="B21" s="479" t="s">
        <v>1415</v>
      </c>
      <c r="C21" s="1150"/>
      <c r="D21" s="1150"/>
    </row>
    <row r="22" spans="1:19" ht="15" thickBot="1" x14ac:dyDescent="0.35">
      <c r="A22" s="2501" t="s">
        <v>2548</v>
      </c>
      <c r="B22" s="2502"/>
      <c r="C22" s="2502"/>
      <c r="D22" s="2503"/>
    </row>
    <row r="23" spans="1:19" ht="69" customHeight="1" thickBot="1" x14ac:dyDescent="0.3">
      <c r="A23" s="2498"/>
      <c r="B23" s="2499"/>
      <c r="C23" s="2499"/>
      <c r="D23" s="2500"/>
      <c r="E23" s="1243"/>
      <c r="F23" s="1243"/>
      <c r="G23" s="1243"/>
      <c r="H23" s="1243"/>
      <c r="I23" s="1243"/>
      <c r="J23" s="1243"/>
      <c r="K23" s="1243"/>
      <c r="L23" s="1243"/>
      <c r="M23" s="1243"/>
      <c r="N23" s="1243"/>
      <c r="O23" s="1243"/>
      <c r="P23" s="1243"/>
      <c r="Q23" s="1243"/>
      <c r="R23" s="1243"/>
      <c r="S23" s="1243"/>
    </row>
    <row r="24" spans="1:19" ht="145.5" customHeight="1" x14ac:dyDescent="0.25">
      <c r="A24" s="2488" t="s">
        <v>1419</v>
      </c>
      <c r="B24" s="2488"/>
      <c r="C24" s="2488"/>
      <c r="D24" s="2488"/>
      <c r="E24" s="721"/>
      <c r="F24" s="721"/>
      <c r="G24" s="721"/>
      <c r="H24" s="721"/>
    </row>
    <row r="25" spans="1:19" ht="22.5" customHeight="1" x14ac:dyDescent="0.25">
      <c r="A25" s="2292" t="s">
        <v>910</v>
      </c>
      <c r="B25" s="2292"/>
      <c r="C25" s="2292"/>
      <c r="D25" s="2292"/>
    </row>
    <row r="26" spans="1:19" ht="57" customHeight="1" x14ac:dyDescent="0.25">
      <c r="A26" s="2252" t="s">
        <v>2310</v>
      </c>
      <c r="B26" s="2252"/>
      <c r="C26" s="2252"/>
      <c r="D26" s="2252"/>
    </row>
    <row r="27" spans="1:19" ht="29.25" customHeight="1" x14ac:dyDescent="0.25">
      <c r="A27" s="2252" t="s">
        <v>2311</v>
      </c>
      <c r="B27" s="2252"/>
      <c r="C27" s="2252"/>
      <c r="D27" s="2252"/>
    </row>
    <row r="28" spans="1:19" ht="57" customHeight="1" x14ac:dyDescent="0.25">
      <c r="A28" s="2252" t="s">
        <v>2312</v>
      </c>
      <c r="B28" s="2252"/>
      <c r="C28" s="2252"/>
      <c r="D28" s="2252"/>
    </row>
    <row r="29" spans="1:19" ht="42" customHeight="1" x14ac:dyDescent="0.25">
      <c r="A29" s="2252" t="s">
        <v>2313</v>
      </c>
      <c r="B29" s="2252"/>
      <c r="C29" s="2252"/>
      <c r="D29" s="2252"/>
    </row>
    <row r="30" spans="1:19" ht="31.5" customHeight="1" x14ac:dyDescent="0.25">
      <c r="A30" s="2252" t="s">
        <v>2314</v>
      </c>
      <c r="B30" s="2252"/>
      <c r="C30" s="2252"/>
      <c r="D30" s="2252"/>
    </row>
    <row r="31" spans="1:19" ht="57" customHeight="1" x14ac:dyDescent="0.25">
      <c r="A31" s="2252" t="s">
        <v>2315</v>
      </c>
      <c r="B31" s="2252"/>
      <c r="C31" s="2252"/>
      <c r="D31" s="2252"/>
    </row>
    <row r="32" spans="1:19" ht="27.75" customHeight="1" thickBot="1" x14ac:dyDescent="0.3">
      <c r="A32" s="2491" t="s">
        <v>2316</v>
      </c>
      <c r="B32" s="2491"/>
      <c r="C32" s="2491"/>
      <c r="D32" s="2491"/>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sheetData>
  <mergeCells count="25">
    <mergeCell ref="C1:D1"/>
    <mergeCell ref="C2:D2"/>
    <mergeCell ref="A3:C3"/>
    <mergeCell ref="A30:D30"/>
    <mergeCell ref="A31:D31"/>
    <mergeCell ref="A4:B4"/>
    <mergeCell ref="C4:D4"/>
    <mergeCell ref="A23:D23"/>
    <mergeCell ref="A22:D22"/>
    <mergeCell ref="A32:D32"/>
    <mergeCell ref="A13:B15"/>
    <mergeCell ref="A6:D6"/>
    <mergeCell ref="A7:D7"/>
    <mergeCell ref="A8:D8"/>
    <mergeCell ref="A9:D9"/>
    <mergeCell ref="A10:D10"/>
    <mergeCell ref="A11:D11"/>
    <mergeCell ref="C14:C15"/>
    <mergeCell ref="D14:D15"/>
    <mergeCell ref="A25:D25"/>
    <mergeCell ref="A26:D26"/>
    <mergeCell ref="A27:D27"/>
    <mergeCell ref="A24:D24"/>
    <mergeCell ref="A28:D28"/>
    <mergeCell ref="A29:D29"/>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tabColor theme="0" tint="-0.14999847407452621"/>
  </sheetPr>
  <dimension ref="A1:D585"/>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 style="18" customWidth="1"/>
    <col min="2" max="2" width="75.6640625" style="18" customWidth="1"/>
    <col min="3" max="3" width="15.6640625" style="21" customWidth="1"/>
    <col min="4" max="4" width="15.6640625" style="18" customWidth="1"/>
    <col min="5" max="16384" width="9.109375" style="18"/>
  </cols>
  <sheetData>
    <row r="1" spans="1:4" ht="54.75" customHeight="1" x14ac:dyDescent="0.25">
      <c r="A1" s="493" t="s">
        <v>1422</v>
      </c>
      <c r="B1" s="478"/>
      <c r="C1" s="1699" t="s">
        <v>741</v>
      </c>
      <c r="D1" s="1700"/>
    </row>
    <row r="2" spans="1:4" ht="15" customHeight="1" x14ac:dyDescent="0.25">
      <c r="A2" s="123" t="s">
        <v>1420</v>
      </c>
      <c r="B2" s="238"/>
      <c r="C2" s="2496"/>
      <c r="D2" s="2497"/>
    </row>
    <row r="3" spans="1:4" ht="13.8" thickBot="1" x14ac:dyDescent="0.3">
      <c r="A3" s="2387"/>
      <c r="B3" s="2388"/>
      <c r="C3" s="2388"/>
      <c r="D3" s="829"/>
    </row>
    <row r="4" spans="1:4" ht="40.5" customHeight="1" thickBot="1" x14ac:dyDescent="0.3">
      <c r="A4" s="1686" t="s">
        <v>601</v>
      </c>
      <c r="B4" s="1879"/>
      <c r="C4" s="1686" t="s">
        <v>1453</v>
      </c>
      <c r="D4" s="1688"/>
    </row>
    <row r="5" spans="1:4" ht="15" customHeight="1" thickBot="1" x14ac:dyDescent="0.3">
      <c r="A5" s="102" t="s">
        <v>561</v>
      </c>
      <c r="B5" s="239"/>
      <c r="C5" s="938"/>
      <c r="D5" s="1020">
        <v>44196</v>
      </c>
    </row>
    <row r="6" spans="1:4" ht="44.25" customHeight="1" thickBot="1" x14ac:dyDescent="0.3">
      <c r="A6" s="2363" t="s">
        <v>2317</v>
      </c>
      <c r="B6" s="2364"/>
      <c r="C6" s="2364"/>
      <c r="D6" s="2365"/>
    </row>
    <row r="7" spans="1:4" ht="13.8" thickBot="1" x14ac:dyDescent="0.3">
      <c r="A7" s="2363" t="s">
        <v>2318</v>
      </c>
      <c r="B7" s="2364"/>
      <c r="C7" s="2364"/>
      <c r="D7" s="2365"/>
    </row>
    <row r="8" spans="1:4" ht="13.8" thickBot="1" x14ac:dyDescent="0.3">
      <c r="A8" s="2363" t="s">
        <v>2319</v>
      </c>
      <c r="B8" s="2364"/>
      <c r="C8" s="2364"/>
      <c r="D8" s="2365"/>
    </row>
    <row r="9" spans="1:4" ht="13.8" thickBot="1" x14ac:dyDescent="0.3">
      <c r="A9" s="2363" t="s">
        <v>2079</v>
      </c>
      <c r="B9" s="2364"/>
      <c r="C9" s="2364"/>
      <c r="D9" s="2365"/>
    </row>
    <row r="10" spans="1:4" ht="30" customHeight="1" thickBot="1" x14ac:dyDescent="0.3">
      <c r="A10" s="2363" t="s">
        <v>2320</v>
      </c>
      <c r="B10" s="2364"/>
      <c r="C10" s="2364"/>
      <c r="D10" s="2365"/>
    </row>
    <row r="11" spans="1:4" ht="31.5" customHeight="1" thickBot="1" x14ac:dyDescent="0.3">
      <c r="A11" s="2363" t="s">
        <v>2208</v>
      </c>
      <c r="B11" s="2364"/>
      <c r="C11" s="2364"/>
      <c r="D11" s="2365"/>
    </row>
    <row r="12" spans="1:4" ht="13.8" thickBot="1" x14ac:dyDescent="0.3">
      <c r="A12" s="722"/>
      <c r="B12" s="723"/>
      <c r="C12" s="554"/>
      <c r="D12" s="546"/>
    </row>
    <row r="13" spans="1:4" ht="13.8" thickBot="1" x14ac:dyDescent="0.3">
      <c r="A13" s="2404" t="s">
        <v>1436</v>
      </c>
      <c r="B13" s="2405"/>
      <c r="C13" s="546" t="s">
        <v>769</v>
      </c>
      <c r="D13" s="546" t="s">
        <v>770</v>
      </c>
    </row>
    <row r="14" spans="1:4" ht="39.75" customHeight="1" thickBot="1" x14ac:dyDescent="0.3">
      <c r="A14" s="2406"/>
      <c r="B14" s="2407"/>
      <c r="C14" s="1002" t="s">
        <v>1398</v>
      </c>
      <c r="D14" s="1002" t="s">
        <v>950</v>
      </c>
    </row>
    <row r="15" spans="1:4" ht="13.8" thickBot="1" x14ac:dyDescent="0.3">
      <c r="A15" s="702">
        <v>1</v>
      </c>
      <c r="B15" s="685" t="s">
        <v>1423</v>
      </c>
      <c r="C15" s="724"/>
      <c r="D15" s="548"/>
    </row>
    <row r="16" spans="1:4" ht="27" thickBot="1" x14ac:dyDescent="0.3">
      <c r="A16" s="663">
        <v>2</v>
      </c>
      <c r="B16" s="532" t="s">
        <v>1424</v>
      </c>
      <c r="C16" s="548"/>
      <c r="D16" s="548"/>
    </row>
    <row r="17" spans="1:4" ht="13.8" thickBot="1" x14ac:dyDescent="0.3">
      <c r="A17" s="663">
        <v>3</v>
      </c>
      <c r="B17" s="532" t="s">
        <v>1425</v>
      </c>
      <c r="C17" s="548"/>
      <c r="D17" s="548"/>
    </row>
    <row r="18" spans="1:4" ht="13.8" thickBot="1" x14ac:dyDescent="0.3">
      <c r="A18" s="663">
        <v>4</v>
      </c>
      <c r="B18" s="532" t="s">
        <v>1426</v>
      </c>
      <c r="C18" s="548"/>
      <c r="D18" s="548"/>
    </row>
    <row r="19" spans="1:4" ht="13.8" thickBot="1" x14ac:dyDescent="0.3">
      <c r="A19" s="663">
        <v>5</v>
      </c>
      <c r="B19" s="532" t="s">
        <v>1427</v>
      </c>
      <c r="C19" s="548"/>
      <c r="D19" s="548"/>
    </row>
    <row r="20" spans="1:4" ht="13.8" thickBot="1" x14ac:dyDescent="0.3">
      <c r="A20" s="663">
        <v>6</v>
      </c>
      <c r="B20" s="532" t="s">
        <v>1428</v>
      </c>
      <c r="C20" s="548"/>
      <c r="D20" s="548"/>
    </row>
    <row r="21" spans="1:4" ht="13.8" thickBot="1" x14ac:dyDescent="0.3">
      <c r="A21" s="663">
        <v>7</v>
      </c>
      <c r="B21" s="532" t="s">
        <v>1429</v>
      </c>
      <c r="C21" s="548"/>
      <c r="D21" s="724"/>
    </row>
    <row r="22" spans="1:4" ht="13.8" thickBot="1" x14ac:dyDescent="0.3">
      <c r="A22" s="663">
        <v>8</v>
      </c>
      <c r="B22" s="532" t="s">
        <v>1430</v>
      </c>
      <c r="C22" s="548"/>
      <c r="D22" s="548"/>
    </row>
    <row r="23" spans="1:4" ht="13.8" thickBot="1" x14ac:dyDescent="0.3">
      <c r="A23" s="663">
        <v>9</v>
      </c>
      <c r="B23" s="532" t="s">
        <v>1431</v>
      </c>
      <c r="C23" s="548"/>
      <c r="D23" s="548"/>
    </row>
    <row r="24" spans="1:4" ht="13.8" thickBot="1" x14ac:dyDescent="0.3">
      <c r="A24" s="663">
        <v>10</v>
      </c>
      <c r="B24" s="532" t="s">
        <v>1432</v>
      </c>
      <c r="C24" s="724"/>
      <c r="D24" s="548"/>
    </row>
    <row r="25" spans="1:4" ht="13.8" thickBot="1" x14ac:dyDescent="0.3">
      <c r="A25" s="702">
        <v>11</v>
      </c>
      <c r="B25" s="725" t="s">
        <v>1433</v>
      </c>
      <c r="C25" s="724"/>
      <c r="D25" s="548"/>
    </row>
    <row r="26" spans="1:4" ht="27" thickBot="1" x14ac:dyDescent="0.3">
      <c r="A26" s="663">
        <v>12</v>
      </c>
      <c r="B26" s="532" t="s">
        <v>1434</v>
      </c>
      <c r="C26" s="548"/>
      <c r="D26" s="548"/>
    </row>
    <row r="27" spans="1:4" ht="13.8" thickBot="1" x14ac:dyDescent="0.3">
      <c r="A27" s="663">
        <v>13</v>
      </c>
      <c r="B27" s="532" t="s">
        <v>1425</v>
      </c>
      <c r="C27" s="548"/>
      <c r="D27" s="548"/>
    </row>
    <row r="28" spans="1:4" ht="13.8" thickBot="1" x14ac:dyDescent="0.3">
      <c r="A28" s="663">
        <v>14</v>
      </c>
      <c r="B28" s="532" t="s">
        <v>1426</v>
      </c>
      <c r="C28" s="548"/>
      <c r="D28" s="548"/>
    </row>
    <row r="29" spans="1:4" ht="13.8" thickBot="1" x14ac:dyDescent="0.3">
      <c r="A29" s="663">
        <v>15</v>
      </c>
      <c r="B29" s="532" t="s">
        <v>1427</v>
      </c>
      <c r="C29" s="548"/>
      <c r="D29" s="548"/>
    </row>
    <row r="30" spans="1:4" ht="13.8" thickBot="1" x14ac:dyDescent="0.3">
      <c r="A30" s="663">
        <v>16</v>
      </c>
      <c r="B30" s="532" t="s">
        <v>1428</v>
      </c>
      <c r="C30" s="548"/>
      <c r="D30" s="548"/>
    </row>
    <row r="31" spans="1:4" ht="13.8" thickBot="1" x14ac:dyDescent="0.3">
      <c r="A31" s="663">
        <v>17</v>
      </c>
      <c r="B31" s="532" t="s">
        <v>1429</v>
      </c>
      <c r="C31" s="548"/>
      <c r="D31" s="726"/>
    </row>
    <row r="32" spans="1:4" ht="13.8" thickBot="1" x14ac:dyDescent="0.3">
      <c r="A32" s="663">
        <v>18</v>
      </c>
      <c r="B32" s="532" t="s">
        <v>1430</v>
      </c>
      <c r="C32" s="548"/>
      <c r="D32" s="548"/>
    </row>
    <row r="33" spans="1:4" ht="13.8" thickBot="1" x14ac:dyDescent="0.3">
      <c r="A33" s="663">
        <v>19</v>
      </c>
      <c r="B33" s="532" t="s">
        <v>1431</v>
      </c>
      <c r="C33" s="548"/>
      <c r="D33" s="548"/>
    </row>
    <row r="34" spans="1:4" ht="13.8" thickBot="1" x14ac:dyDescent="0.3">
      <c r="A34" s="663">
        <v>20</v>
      </c>
      <c r="B34" s="532" t="s">
        <v>1435</v>
      </c>
      <c r="C34" s="548"/>
      <c r="D34" s="548"/>
    </row>
    <row r="35" spans="1:4" x14ac:dyDescent="0.25">
      <c r="A35" s="6"/>
      <c r="B35" s="6"/>
      <c r="C35" s="2"/>
    </row>
    <row r="36" spans="1:4" ht="134.25" customHeight="1" x14ac:dyDescent="0.25">
      <c r="A36" s="2488" t="s">
        <v>1421</v>
      </c>
      <c r="B36" s="2488"/>
      <c r="C36" s="2488"/>
      <c r="D36" s="2488"/>
    </row>
    <row r="37" spans="1:4" ht="15" customHeight="1" x14ac:dyDescent="0.25">
      <c r="A37" s="2504" t="s">
        <v>910</v>
      </c>
      <c r="B37" s="2504"/>
      <c r="C37" s="2504"/>
      <c r="D37" s="2504"/>
    </row>
    <row r="38" spans="1:4" ht="99.75" customHeight="1" x14ac:dyDescent="0.25">
      <c r="A38" s="1880" t="s">
        <v>2321</v>
      </c>
      <c r="B38" s="1880"/>
      <c r="C38" s="1880"/>
      <c r="D38" s="1880"/>
    </row>
    <row r="39" spans="1:4" ht="79.5" customHeight="1" x14ac:dyDescent="0.25">
      <c r="A39" s="1880" t="s">
        <v>2322</v>
      </c>
      <c r="B39" s="1880"/>
      <c r="C39" s="1880"/>
      <c r="D39" s="1880"/>
    </row>
    <row r="40" spans="1:4" ht="25.5" customHeight="1" x14ac:dyDescent="0.25">
      <c r="A40" s="1880" t="s">
        <v>2323</v>
      </c>
      <c r="B40" s="1880"/>
      <c r="C40" s="1880"/>
      <c r="D40" s="1880"/>
    </row>
    <row r="41" spans="1:4" ht="117" customHeight="1" x14ac:dyDescent="0.25">
      <c r="A41" s="1880" t="s">
        <v>2324</v>
      </c>
      <c r="B41" s="1880"/>
      <c r="C41" s="1880"/>
      <c r="D41" s="1880"/>
    </row>
    <row r="42" spans="1:4" ht="27" customHeight="1" x14ac:dyDescent="0.25">
      <c r="A42" s="1880" t="s">
        <v>2325</v>
      </c>
      <c r="B42" s="1880"/>
      <c r="C42" s="1880"/>
      <c r="D42" s="1880"/>
    </row>
    <row r="43" spans="1:4" ht="54.75" customHeight="1" x14ac:dyDescent="0.25">
      <c r="A43" s="1880" t="s">
        <v>2326</v>
      </c>
      <c r="B43" s="1880"/>
      <c r="C43" s="1880"/>
      <c r="D43" s="1880"/>
    </row>
    <row r="44" spans="1:4" ht="15.75" customHeight="1" x14ac:dyDescent="0.25">
      <c r="A44" s="1880" t="s">
        <v>2327</v>
      </c>
      <c r="B44" s="1880"/>
      <c r="C44" s="1880"/>
      <c r="D44" s="1880"/>
    </row>
    <row r="45" spans="1:4" ht="18" customHeight="1" x14ac:dyDescent="0.25">
      <c r="A45" s="1880" t="s">
        <v>2328</v>
      </c>
      <c r="B45" s="1880"/>
      <c r="C45" s="1880"/>
      <c r="D45" s="1880"/>
    </row>
    <row r="46" spans="1:4" ht="27.75" customHeight="1" x14ac:dyDescent="0.25">
      <c r="A46" s="1880" t="s">
        <v>2329</v>
      </c>
      <c r="B46" s="1880"/>
      <c r="C46" s="1880"/>
      <c r="D46" s="1880"/>
    </row>
    <row r="47" spans="1:4" x14ac:dyDescent="0.25">
      <c r="A47" s="6"/>
      <c r="B47" s="6"/>
      <c r="C47" s="2"/>
    </row>
    <row r="48" spans="1:4"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tabColor theme="0" tint="-0.14999847407452621"/>
  </sheetPr>
  <dimension ref="A1:O544"/>
  <sheetViews>
    <sheetView zoomScale="85" zoomScaleNormal="85" zoomScaleSheetLayoutView="100" workbookViewId="0">
      <pane xSplit="15" ySplit="5" topLeftCell="P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31.109375" style="18" customWidth="1"/>
    <col min="3" max="3" width="10.6640625" style="21" customWidth="1"/>
    <col min="4" max="15" width="10.6640625" style="18" customWidth="1"/>
    <col min="16" max="16384" width="9.109375" style="18"/>
  </cols>
  <sheetData>
    <row r="1" spans="1:15" ht="23.25" customHeight="1" x14ac:dyDescent="0.25">
      <c r="A1" s="493" t="s">
        <v>1437</v>
      </c>
      <c r="B1" s="478"/>
      <c r="C1" s="1699" t="s">
        <v>741</v>
      </c>
      <c r="D1" s="1699"/>
      <c r="E1" s="1699"/>
      <c r="F1" s="1699"/>
      <c r="G1" s="1699"/>
      <c r="H1" s="1699"/>
      <c r="I1" s="1699"/>
      <c r="J1" s="1699"/>
      <c r="K1" s="1699"/>
      <c r="L1" s="1699"/>
      <c r="M1" s="1699"/>
      <c r="N1" s="1699"/>
      <c r="O1" s="1700"/>
    </row>
    <row r="2" spans="1:15" ht="15" customHeight="1" x14ac:dyDescent="0.25">
      <c r="A2" s="123" t="s">
        <v>1438</v>
      </c>
      <c r="B2" s="238"/>
      <c r="C2" s="2496"/>
      <c r="D2" s="2496"/>
      <c r="E2" s="660"/>
      <c r="F2" s="660"/>
      <c r="G2" s="660"/>
      <c r="H2" s="660"/>
      <c r="I2" s="660"/>
      <c r="J2" s="660"/>
      <c r="K2" s="660"/>
      <c r="L2" s="660"/>
      <c r="M2" s="660"/>
      <c r="N2" s="660"/>
      <c r="O2" s="661"/>
    </row>
    <row r="3" spans="1:15" ht="13.8" thickBot="1" x14ac:dyDescent="0.3">
      <c r="A3" s="2387"/>
      <c r="B3" s="2388"/>
      <c r="C3" s="2388"/>
      <c r="D3" s="828"/>
      <c r="E3" s="828"/>
      <c r="F3" s="828"/>
      <c r="G3" s="828"/>
      <c r="H3" s="828"/>
      <c r="I3" s="828"/>
      <c r="J3" s="828"/>
      <c r="K3" s="828"/>
      <c r="L3" s="828"/>
      <c r="M3" s="828"/>
      <c r="N3" s="828"/>
      <c r="O3" s="829"/>
    </row>
    <row r="4" spans="1:15" ht="40.5" customHeight="1" thickBot="1" x14ac:dyDescent="0.3">
      <c r="A4" s="1686" t="s">
        <v>601</v>
      </c>
      <c r="B4" s="1879"/>
      <c r="C4" s="1686" t="s">
        <v>1454</v>
      </c>
      <c r="D4" s="1688"/>
      <c r="E4" s="1687"/>
      <c r="F4" s="1687"/>
      <c r="G4" s="1687"/>
      <c r="H4" s="1687"/>
      <c r="I4" s="1687"/>
      <c r="J4" s="1687"/>
      <c r="K4" s="1687"/>
      <c r="L4" s="1687"/>
      <c r="M4" s="1687"/>
      <c r="N4" s="1687"/>
      <c r="O4" s="1688"/>
    </row>
    <row r="5" spans="1:15" ht="15" customHeight="1" thickBot="1" x14ac:dyDescent="0.3">
      <c r="A5" s="107" t="s">
        <v>561</v>
      </c>
      <c r="B5" s="239"/>
      <c r="C5" s="939"/>
      <c r="D5" s="623"/>
      <c r="E5" s="688"/>
      <c r="F5" s="688"/>
      <c r="G5" s="688"/>
      <c r="H5" s="688"/>
      <c r="I5" s="688"/>
      <c r="J5" s="688"/>
      <c r="K5" s="688"/>
      <c r="L5" s="688"/>
      <c r="M5" s="688"/>
      <c r="N5" s="688"/>
      <c r="O5" s="1021">
        <v>44196</v>
      </c>
    </row>
    <row r="6" spans="1:15" ht="25.5" customHeight="1" thickBot="1" x14ac:dyDescent="0.3">
      <c r="A6" s="2363" t="s">
        <v>2330</v>
      </c>
      <c r="B6" s="2364"/>
      <c r="C6" s="2364"/>
      <c r="D6" s="2364"/>
      <c r="E6" s="2364"/>
      <c r="F6" s="2364"/>
      <c r="G6" s="2364"/>
      <c r="H6" s="2364"/>
      <c r="I6" s="2364"/>
      <c r="J6" s="2364"/>
      <c r="K6" s="2364"/>
      <c r="L6" s="2364"/>
      <c r="M6" s="2364"/>
      <c r="N6" s="2364"/>
      <c r="O6" s="2365"/>
    </row>
    <row r="7" spans="1:15" ht="37.5" customHeight="1" x14ac:dyDescent="0.25">
      <c r="A7" s="2505" t="s">
        <v>2331</v>
      </c>
      <c r="B7" s="2506"/>
      <c r="C7" s="2506"/>
      <c r="D7" s="2506"/>
      <c r="E7" s="2506"/>
      <c r="F7" s="2506"/>
      <c r="G7" s="2506"/>
      <c r="H7" s="2506"/>
      <c r="I7" s="2506"/>
      <c r="J7" s="2506"/>
      <c r="K7" s="2506"/>
      <c r="L7" s="2506"/>
      <c r="M7" s="2506"/>
      <c r="N7" s="2506"/>
      <c r="O7" s="2507"/>
    </row>
    <row r="8" spans="1:15" ht="61.5" customHeight="1" thickBot="1" x14ac:dyDescent="0.3">
      <c r="A8" s="2508" t="s">
        <v>1440</v>
      </c>
      <c r="B8" s="2509"/>
      <c r="C8" s="2509"/>
      <c r="D8" s="2509"/>
      <c r="E8" s="2509"/>
      <c r="F8" s="2509"/>
      <c r="G8" s="2509"/>
      <c r="H8" s="2509"/>
      <c r="I8" s="2509"/>
      <c r="J8" s="2509"/>
      <c r="K8" s="2509"/>
      <c r="L8" s="2509"/>
      <c r="M8" s="2509"/>
      <c r="N8" s="2509"/>
      <c r="O8" s="2510"/>
    </row>
    <row r="9" spans="1:15" ht="13.8" thickBot="1" x14ac:dyDescent="0.3">
      <c r="A9" s="2363" t="s">
        <v>2332</v>
      </c>
      <c r="B9" s="2364"/>
      <c r="C9" s="2364"/>
      <c r="D9" s="2364"/>
      <c r="E9" s="2364"/>
      <c r="F9" s="2364"/>
      <c r="G9" s="2364"/>
      <c r="H9" s="2364"/>
      <c r="I9" s="2364"/>
      <c r="J9" s="2364"/>
      <c r="K9" s="2364"/>
      <c r="L9" s="2364"/>
      <c r="M9" s="2364"/>
      <c r="N9" s="2364"/>
      <c r="O9" s="2365"/>
    </row>
    <row r="10" spans="1:15" ht="13.8" thickBot="1" x14ac:dyDescent="0.3">
      <c r="A10" s="2363" t="s">
        <v>2164</v>
      </c>
      <c r="B10" s="2364"/>
      <c r="C10" s="2364"/>
      <c r="D10" s="2364"/>
      <c r="E10" s="2364"/>
      <c r="F10" s="2364"/>
      <c r="G10" s="2364"/>
      <c r="H10" s="2364"/>
      <c r="I10" s="2364"/>
      <c r="J10" s="2364"/>
      <c r="K10" s="2364"/>
      <c r="L10" s="2364"/>
      <c r="M10" s="2364"/>
      <c r="N10" s="2364"/>
      <c r="O10" s="2365"/>
    </row>
    <row r="11" spans="1:15" ht="13.8" thickBot="1" x14ac:dyDescent="0.3">
      <c r="A11" s="2363" t="s">
        <v>2296</v>
      </c>
      <c r="B11" s="2364"/>
      <c r="C11" s="2364"/>
      <c r="D11" s="2364"/>
      <c r="E11" s="2364"/>
      <c r="F11" s="2364"/>
      <c r="G11" s="2364"/>
      <c r="H11" s="2364"/>
      <c r="I11" s="2364"/>
      <c r="J11" s="2364"/>
      <c r="K11" s="2364"/>
      <c r="L11" s="2364"/>
      <c r="M11" s="2364"/>
      <c r="N11" s="2364"/>
      <c r="O11" s="2365"/>
    </row>
    <row r="12" spans="1:15" ht="13.8" thickBot="1" x14ac:dyDescent="0.3">
      <c r="A12" s="2404"/>
      <c r="B12" s="2511"/>
      <c r="C12" s="2511"/>
      <c r="D12" s="2511"/>
      <c r="E12" s="2511"/>
      <c r="F12" s="2511"/>
      <c r="G12" s="2511"/>
      <c r="H12" s="2511"/>
      <c r="I12" s="2511"/>
      <c r="J12" s="2511"/>
      <c r="K12" s="2511"/>
      <c r="L12" s="2511"/>
      <c r="M12" s="2511"/>
      <c r="N12" s="2511"/>
      <c r="O12" s="2405"/>
    </row>
    <row r="13" spans="1:15" ht="24" customHeight="1" thickBot="1" x14ac:dyDescent="0.3">
      <c r="A13" s="2161" t="s">
        <v>1888</v>
      </c>
      <c r="B13" s="2163"/>
      <c r="C13" s="2512" t="s">
        <v>992</v>
      </c>
      <c r="D13" s="2513"/>
      <c r="E13" s="2513"/>
      <c r="F13" s="2513"/>
      <c r="G13" s="2513"/>
      <c r="H13" s="2513"/>
      <c r="I13" s="2513"/>
      <c r="J13" s="2513"/>
      <c r="K13" s="2513"/>
      <c r="L13" s="2513"/>
      <c r="M13" s="2514"/>
      <c r="N13" s="2515" t="s">
        <v>415</v>
      </c>
      <c r="O13" s="2515" t="s">
        <v>2226</v>
      </c>
    </row>
    <row r="14" spans="1:15" ht="26.25" customHeight="1" thickBot="1" x14ac:dyDescent="0.3">
      <c r="A14" s="2517" t="s">
        <v>1261</v>
      </c>
      <c r="B14" s="2518"/>
      <c r="C14" s="728">
        <v>0</v>
      </c>
      <c r="D14" s="728">
        <v>0.02</v>
      </c>
      <c r="E14" s="728">
        <v>0.04</v>
      </c>
      <c r="F14" s="728">
        <v>0.1</v>
      </c>
      <c r="G14" s="728">
        <v>0.2</v>
      </c>
      <c r="H14" s="728">
        <v>0.5</v>
      </c>
      <c r="I14" s="728">
        <v>0.7</v>
      </c>
      <c r="J14" s="728">
        <v>0.75</v>
      </c>
      <c r="K14" s="728">
        <v>1</v>
      </c>
      <c r="L14" s="728">
        <v>1.5</v>
      </c>
      <c r="M14" s="729" t="s">
        <v>1278</v>
      </c>
      <c r="N14" s="2516"/>
      <c r="O14" s="2516"/>
    </row>
    <row r="15" spans="1:15" ht="13.8" thickBot="1" x14ac:dyDescent="0.3">
      <c r="A15" s="663">
        <v>1</v>
      </c>
      <c r="B15" s="548" t="s">
        <v>1280</v>
      </c>
      <c r="C15" s="532"/>
      <c r="D15" s="532"/>
      <c r="E15" s="532"/>
      <c r="F15" s="532"/>
      <c r="G15" s="532"/>
      <c r="H15" s="532"/>
      <c r="I15" s="532"/>
      <c r="J15" s="532"/>
      <c r="K15" s="532"/>
      <c r="L15" s="532"/>
      <c r="M15" s="532"/>
      <c r="N15" s="532"/>
      <c r="O15" s="532"/>
    </row>
    <row r="16" spans="1:15" ht="13.8" thickBot="1" x14ac:dyDescent="0.3">
      <c r="A16" s="663">
        <v>2</v>
      </c>
      <c r="B16" s="548" t="s">
        <v>1049</v>
      </c>
      <c r="C16" s="532"/>
      <c r="D16" s="532"/>
      <c r="E16" s="532"/>
      <c r="F16" s="532"/>
      <c r="G16" s="532"/>
      <c r="H16" s="532"/>
      <c r="I16" s="532"/>
      <c r="J16" s="532"/>
      <c r="K16" s="532"/>
      <c r="L16" s="532"/>
      <c r="M16" s="532"/>
      <c r="N16" s="532"/>
      <c r="O16" s="532"/>
    </row>
    <row r="17" spans="1:15" ht="13.8" thickBot="1" x14ac:dyDescent="0.3">
      <c r="A17" s="663">
        <v>3</v>
      </c>
      <c r="B17" s="548" t="s">
        <v>1050</v>
      </c>
      <c r="C17" s="532"/>
      <c r="D17" s="532"/>
      <c r="E17" s="532"/>
      <c r="F17" s="532"/>
      <c r="G17" s="532"/>
      <c r="H17" s="532"/>
      <c r="I17" s="532"/>
      <c r="J17" s="532"/>
      <c r="K17" s="532"/>
      <c r="L17" s="532"/>
      <c r="M17" s="532"/>
      <c r="N17" s="532"/>
      <c r="O17" s="532"/>
    </row>
    <row r="18" spans="1:15" ht="13.8" thickBot="1" x14ac:dyDescent="0.3">
      <c r="A18" s="663">
        <v>4</v>
      </c>
      <c r="B18" s="548" t="s">
        <v>1263</v>
      </c>
      <c r="C18" s="532"/>
      <c r="D18" s="532"/>
      <c r="E18" s="532"/>
      <c r="F18" s="532"/>
      <c r="G18" s="532"/>
      <c r="H18" s="532"/>
      <c r="I18" s="532"/>
      <c r="J18" s="532"/>
      <c r="K18" s="532"/>
      <c r="L18" s="532"/>
      <c r="M18" s="532"/>
      <c r="N18" s="532"/>
      <c r="O18" s="532"/>
    </row>
    <row r="19" spans="1:15" ht="13.8" thickBot="1" x14ac:dyDescent="0.3">
      <c r="A19" s="663">
        <v>5</v>
      </c>
      <c r="B19" s="548" t="s">
        <v>1052</v>
      </c>
      <c r="C19" s="532"/>
      <c r="D19" s="532"/>
      <c r="E19" s="532"/>
      <c r="F19" s="532"/>
      <c r="G19" s="532"/>
      <c r="H19" s="532"/>
      <c r="I19" s="532"/>
      <c r="J19" s="532"/>
      <c r="K19" s="532"/>
      <c r="L19" s="532"/>
      <c r="M19" s="532"/>
      <c r="N19" s="532"/>
      <c r="O19" s="532"/>
    </row>
    <row r="20" spans="1:15" ht="13.8" thickBot="1" x14ac:dyDescent="0.3">
      <c r="A20" s="663">
        <v>6</v>
      </c>
      <c r="B20" s="548" t="s">
        <v>486</v>
      </c>
      <c r="C20" s="532"/>
      <c r="D20" s="532"/>
      <c r="E20" s="532"/>
      <c r="F20" s="532"/>
      <c r="G20" s="532"/>
      <c r="H20" s="532"/>
      <c r="I20" s="532"/>
      <c r="J20" s="532"/>
      <c r="K20" s="532"/>
      <c r="L20" s="532"/>
      <c r="M20" s="532"/>
      <c r="N20" s="532"/>
      <c r="O20" s="532"/>
    </row>
    <row r="21" spans="1:15" ht="13.8" thickBot="1" x14ac:dyDescent="0.3">
      <c r="A21" s="663">
        <v>7</v>
      </c>
      <c r="B21" s="548" t="s">
        <v>491</v>
      </c>
      <c r="C21" s="532"/>
      <c r="D21" s="532"/>
      <c r="E21" s="532"/>
      <c r="F21" s="532"/>
      <c r="G21" s="532"/>
      <c r="H21" s="532"/>
      <c r="I21" s="532"/>
      <c r="J21" s="532"/>
      <c r="K21" s="532"/>
      <c r="L21" s="532"/>
      <c r="M21" s="532"/>
      <c r="N21" s="532"/>
      <c r="O21" s="532"/>
    </row>
    <row r="22" spans="1:15" ht="13.8" thickBot="1" x14ac:dyDescent="0.3">
      <c r="A22" s="663">
        <v>8</v>
      </c>
      <c r="B22" s="548" t="s">
        <v>1042</v>
      </c>
      <c r="C22" s="532"/>
      <c r="D22" s="532"/>
      <c r="E22" s="532"/>
      <c r="F22" s="532"/>
      <c r="G22" s="532"/>
      <c r="H22" s="532"/>
      <c r="I22" s="532"/>
      <c r="J22" s="532"/>
      <c r="K22" s="532"/>
      <c r="L22" s="532"/>
      <c r="M22" s="532"/>
      <c r="N22" s="532"/>
      <c r="O22" s="532"/>
    </row>
    <row r="23" spans="1:15" ht="27" thickBot="1" x14ac:dyDescent="0.3">
      <c r="A23" s="663">
        <v>9</v>
      </c>
      <c r="B23" s="532" t="s">
        <v>1960</v>
      </c>
      <c r="C23" s="532"/>
      <c r="D23" s="532"/>
      <c r="E23" s="532"/>
      <c r="F23" s="532"/>
      <c r="G23" s="532"/>
      <c r="H23" s="532"/>
      <c r="I23" s="532"/>
      <c r="J23" s="532"/>
      <c r="K23" s="532"/>
      <c r="L23" s="532"/>
      <c r="M23" s="532"/>
      <c r="N23" s="532"/>
      <c r="O23" s="532"/>
    </row>
    <row r="24" spans="1:15" ht="13.8" thickBot="1" x14ac:dyDescent="0.3">
      <c r="A24" s="663">
        <v>10</v>
      </c>
      <c r="B24" s="548" t="s">
        <v>1267</v>
      </c>
      <c r="C24" s="532"/>
      <c r="D24" s="532"/>
      <c r="E24" s="532"/>
      <c r="F24" s="532"/>
      <c r="G24" s="532"/>
      <c r="H24" s="532"/>
      <c r="I24" s="532"/>
      <c r="J24" s="532"/>
      <c r="K24" s="532"/>
      <c r="L24" s="532"/>
      <c r="M24" s="532"/>
      <c r="N24" s="532"/>
      <c r="O24" s="532"/>
    </row>
    <row r="25" spans="1:15" ht="13.8" thickBot="1" x14ac:dyDescent="0.3">
      <c r="A25" s="663">
        <v>11</v>
      </c>
      <c r="B25" s="548" t="s">
        <v>415</v>
      </c>
      <c r="C25" s="532"/>
      <c r="D25" s="532"/>
      <c r="E25" s="532"/>
      <c r="F25" s="532"/>
      <c r="G25" s="532"/>
      <c r="H25" s="532"/>
      <c r="I25" s="532"/>
      <c r="J25" s="532"/>
      <c r="K25" s="532"/>
      <c r="L25" s="532"/>
      <c r="M25" s="532"/>
      <c r="N25" s="532"/>
      <c r="O25" s="532"/>
    </row>
    <row r="26" spans="1:15" x14ac:dyDescent="0.25">
      <c r="A26" s="6"/>
      <c r="B26" s="2"/>
      <c r="C26" s="18"/>
    </row>
    <row r="27" spans="1:15" ht="117.75" customHeight="1" x14ac:dyDescent="0.25">
      <c r="A27" s="2488" t="s">
        <v>1439</v>
      </c>
      <c r="B27" s="2488"/>
      <c r="C27" s="2488"/>
      <c r="D27" s="2488"/>
      <c r="E27" s="2488"/>
      <c r="F27" s="2488"/>
      <c r="G27" s="2488"/>
      <c r="H27" s="2488"/>
      <c r="I27" s="2488"/>
      <c r="J27" s="2488"/>
      <c r="K27" s="2488"/>
      <c r="L27" s="2488"/>
      <c r="M27" s="2488"/>
      <c r="N27" s="2488"/>
      <c r="O27" s="2488"/>
    </row>
    <row r="28" spans="1:15" x14ac:dyDescent="0.25">
      <c r="A28" s="698" t="s">
        <v>910</v>
      </c>
      <c r="B28" s="6"/>
      <c r="C28" s="2"/>
    </row>
    <row r="29" spans="1:15" ht="43.5" customHeight="1" x14ac:dyDescent="0.25">
      <c r="A29" s="1880" t="s">
        <v>2333</v>
      </c>
      <c r="B29" s="1880"/>
      <c r="C29" s="1880"/>
      <c r="D29" s="1880"/>
      <c r="E29" s="1880"/>
      <c r="F29" s="1880"/>
      <c r="G29" s="1880"/>
      <c r="H29" s="1880"/>
      <c r="I29" s="1880"/>
      <c r="J29" s="1880"/>
      <c r="K29" s="1880"/>
      <c r="L29" s="1880"/>
      <c r="M29" s="1880"/>
      <c r="N29" s="1880"/>
      <c r="O29" s="1880"/>
    </row>
    <row r="30" spans="1:15" ht="15.75" customHeight="1" x14ac:dyDescent="0.25">
      <c r="A30" s="1880" t="s">
        <v>2222</v>
      </c>
      <c r="B30" s="1880"/>
      <c r="C30" s="1880"/>
      <c r="D30" s="1880"/>
      <c r="E30" s="1880"/>
      <c r="F30" s="1880"/>
      <c r="G30" s="1880"/>
      <c r="H30" s="1880"/>
      <c r="I30" s="1880"/>
      <c r="J30" s="1880"/>
      <c r="K30" s="1880"/>
      <c r="L30" s="1880"/>
      <c r="M30" s="1880"/>
      <c r="N30" s="1880"/>
      <c r="O30" s="1880"/>
    </row>
    <row r="31" spans="1:15" ht="91.5" customHeight="1" x14ac:dyDescent="0.25">
      <c r="A31" s="1880" t="s">
        <v>2334</v>
      </c>
      <c r="B31" s="1880"/>
      <c r="C31" s="1880"/>
      <c r="D31" s="1880"/>
      <c r="E31" s="1880"/>
      <c r="F31" s="1880"/>
      <c r="G31" s="1880"/>
      <c r="H31" s="1880"/>
      <c r="I31" s="1880"/>
      <c r="J31" s="1880"/>
      <c r="K31" s="1880"/>
      <c r="L31" s="1880"/>
      <c r="M31" s="1880"/>
      <c r="N31" s="1880"/>
      <c r="O31" s="1880"/>
    </row>
    <row r="32" spans="1:15" ht="27" customHeight="1" x14ac:dyDescent="0.25">
      <c r="A32" s="1880" t="s">
        <v>2225</v>
      </c>
      <c r="B32" s="1880"/>
      <c r="C32" s="1880"/>
      <c r="D32" s="1880"/>
      <c r="E32" s="1880"/>
      <c r="F32" s="1880"/>
      <c r="G32" s="1880"/>
      <c r="H32" s="1880"/>
      <c r="I32" s="1880"/>
      <c r="J32" s="1880"/>
      <c r="K32" s="1880"/>
      <c r="L32" s="1880"/>
      <c r="M32" s="1880"/>
      <c r="N32" s="1880"/>
      <c r="O32" s="1880"/>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tabColor theme="0" tint="-0.14999847407452621"/>
  </sheetPr>
  <dimension ref="A1:I442"/>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outlineLevelRow="1" x14ac:dyDescent="0.25"/>
  <cols>
    <col min="1" max="1" width="15.33203125" style="18" customWidth="1"/>
    <col min="2" max="2" width="15" style="18" customWidth="1"/>
    <col min="3" max="3" width="15.6640625" style="21" customWidth="1"/>
    <col min="4" max="9" width="15.6640625" style="18" customWidth="1"/>
    <col min="10" max="16384" width="9.109375" style="18"/>
  </cols>
  <sheetData>
    <row r="1" spans="1:9" ht="24.75" customHeight="1" x14ac:dyDescent="0.25">
      <c r="A1" s="493" t="s">
        <v>1441</v>
      </c>
      <c r="B1" s="478"/>
      <c r="C1" s="1699" t="s">
        <v>741</v>
      </c>
      <c r="D1" s="1699"/>
      <c r="E1" s="1699"/>
      <c r="F1" s="1699"/>
      <c r="G1" s="1699"/>
      <c r="H1" s="1699"/>
      <c r="I1" s="1700"/>
    </row>
    <row r="2" spans="1:9" ht="15" customHeight="1" x14ac:dyDescent="0.25">
      <c r="A2" s="123" t="s">
        <v>1442</v>
      </c>
      <c r="B2" s="238"/>
      <c r="C2" s="2496"/>
      <c r="D2" s="2496"/>
      <c r="E2" s="660"/>
      <c r="F2" s="660"/>
      <c r="G2" s="660"/>
      <c r="H2" s="660"/>
      <c r="I2" s="661"/>
    </row>
    <row r="3" spans="1:9" ht="13.8" thickBot="1" x14ac:dyDescent="0.3">
      <c r="A3" s="2387"/>
      <c r="B3" s="2388"/>
      <c r="C3" s="2388"/>
      <c r="D3" s="828"/>
      <c r="E3" s="828"/>
      <c r="F3" s="828"/>
      <c r="G3" s="828"/>
      <c r="H3" s="828"/>
      <c r="I3" s="829"/>
    </row>
    <row r="4" spans="1:9" ht="40.5" customHeight="1" thickBot="1" x14ac:dyDescent="0.3">
      <c r="A4" s="1686" t="s">
        <v>601</v>
      </c>
      <c r="B4" s="1879"/>
      <c r="C4" s="1686" t="s">
        <v>1455</v>
      </c>
      <c r="D4" s="1688"/>
      <c r="E4" s="1687"/>
      <c r="F4" s="1687"/>
      <c r="G4" s="1687"/>
      <c r="H4" s="1687"/>
      <c r="I4" s="1688"/>
    </row>
    <row r="5" spans="1:9" ht="15" customHeight="1" thickBot="1" x14ac:dyDescent="0.3">
      <c r="A5" s="107" t="s">
        <v>561</v>
      </c>
      <c r="B5" s="239"/>
      <c r="C5" s="939"/>
      <c r="D5" s="623"/>
      <c r="E5" s="688"/>
      <c r="F5" s="688"/>
      <c r="G5" s="688"/>
      <c r="H5" s="688"/>
      <c r="I5" s="1011">
        <v>44196</v>
      </c>
    </row>
    <row r="6" spans="1:9" ht="24.75" customHeight="1" thickBot="1" x14ac:dyDescent="0.3">
      <c r="A6" s="2363" t="s">
        <v>2335</v>
      </c>
      <c r="B6" s="2364"/>
      <c r="C6" s="2364"/>
      <c r="D6" s="2364"/>
      <c r="E6" s="2364"/>
      <c r="F6" s="2364"/>
      <c r="G6" s="2364"/>
      <c r="H6" s="2364"/>
      <c r="I6" s="2365"/>
    </row>
    <row r="7" spans="1:9" ht="77.25" customHeight="1" x14ac:dyDescent="0.25">
      <c r="A7" s="2505" t="s">
        <v>2336</v>
      </c>
      <c r="B7" s="2506"/>
      <c r="C7" s="2506"/>
      <c r="D7" s="2506"/>
      <c r="E7" s="2506"/>
      <c r="F7" s="2506"/>
      <c r="G7" s="2506"/>
      <c r="H7" s="2506"/>
      <c r="I7" s="2507"/>
    </row>
    <row r="8" spans="1:9" ht="54" customHeight="1" thickBot="1" x14ac:dyDescent="0.3">
      <c r="A8" s="2322" t="s">
        <v>1444</v>
      </c>
      <c r="B8" s="2309"/>
      <c r="C8" s="2309"/>
      <c r="D8" s="2309"/>
      <c r="E8" s="2309"/>
      <c r="F8" s="2309"/>
      <c r="G8" s="2309"/>
      <c r="H8" s="2309"/>
      <c r="I8" s="2310"/>
    </row>
    <row r="9" spans="1:9" ht="41.25" customHeight="1" thickBot="1" x14ac:dyDescent="0.3">
      <c r="A9" s="2363" t="s">
        <v>2337</v>
      </c>
      <c r="B9" s="2364"/>
      <c r="C9" s="2364"/>
      <c r="D9" s="2364"/>
      <c r="E9" s="2364"/>
      <c r="F9" s="2364"/>
      <c r="G9" s="2364"/>
      <c r="H9" s="2364"/>
      <c r="I9" s="2365"/>
    </row>
    <row r="10" spans="1:9" ht="13.8" thickBot="1" x14ac:dyDescent="0.3">
      <c r="A10" s="2363" t="s">
        <v>2079</v>
      </c>
      <c r="B10" s="2364"/>
      <c r="C10" s="2364"/>
      <c r="D10" s="2364"/>
      <c r="E10" s="2364"/>
      <c r="F10" s="2364"/>
      <c r="G10" s="2364"/>
      <c r="H10" s="2364"/>
      <c r="I10" s="2365"/>
    </row>
    <row r="11" spans="1:9" ht="13.8" thickBot="1" x14ac:dyDescent="0.3">
      <c r="A11" s="2363" t="s">
        <v>2338</v>
      </c>
      <c r="B11" s="2364"/>
      <c r="C11" s="2364"/>
      <c r="D11" s="2364"/>
      <c r="E11" s="2364"/>
      <c r="F11" s="2364"/>
      <c r="G11" s="2364"/>
      <c r="H11" s="2364"/>
      <c r="I11" s="2365"/>
    </row>
    <row r="12" spans="1:9" ht="30" customHeight="1" thickBot="1" x14ac:dyDescent="0.3">
      <c r="A12" s="2363" t="s">
        <v>2267</v>
      </c>
      <c r="B12" s="2364"/>
      <c r="C12" s="2364"/>
      <c r="D12" s="2364"/>
      <c r="E12" s="2364"/>
      <c r="F12" s="2364"/>
      <c r="G12" s="2364"/>
      <c r="H12" s="2364"/>
      <c r="I12" s="2365"/>
    </row>
    <row r="13" spans="1:9" ht="13.8" thickBot="1" x14ac:dyDescent="0.3">
      <c r="A13" s="562"/>
      <c r="B13" s="563"/>
      <c r="C13" s="730"/>
      <c r="D13" s="730"/>
      <c r="E13" s="730"/>
      <c r="F13" s="730"/>
      <c r="G13" s="730"/>
      <c r="H13" s="730"/>
      <c r="I13" s="685"/>
    </row>
    <row r="14" spans="1:9" ht="13.8" thickBot="1" x14ac:dyDescent="0.3">
      <c r="A14" s="2451" t="s">
        <v>1457</v>
      </c>
      <c r="B14" s="2453"/>
      <c r="C14" s="546" t="s">
        <v>769</v>
      </c>
      <c r="D14" s="546" t="s">
        <v>770</v>
      </c>
      <c r="E14" s="546" t="s">
        <v>774</v>
      </c>
      <c r="F14" s="546" t="s">
        <v>775</v>
      </c>
      <c r="G14" s="546" t="s">
        <v>778</v>
      </c>
      <c r="H14" s="546" t="s">
        <v>837</v>
      </c>
      <c r="I14" s="546" t="s">
        <v>838</v>
      </c>
    </row>
    <row r="15" spans="1:9" ht="31.2" thickBot="1" x14ac:dyDescent="0.3">
      <c r="A15" s="511"/>
      <c r="B15" s="1008" t="s">
        <v>1307</v>
      </c>
      <c r="C15" s="1000" t="s">
        <v>1398</v>
      </c>
      <c r="D15" s="1000" t="s">
        <v>1322</v>
      </c>
      <c r="E15" s="1000" t="s">
        <v>1323</v>
      </c>
      <c r="F15" s="1000" t="s">
        <v>1324</v>
      </c>
      <c r="G15" s="1000" t="s">
        <v>1325</v>
      </c>
      <c r="H15" s="1008" t="s">
        <v>950</v>
      </c>
      <c r="I15" s="1008" t="s">
        <v>1262</v>
      </c>
    </row>
    <row r="16" spans="1:9" ht="27" thickBot="1" x14ac:dyDescent="0.3">
      <c r="A16" s="692" t="s">
        <v>1309</v>
      </c>
      <c r="B16" s="546"/>
      <c r="C16" s="546"/>
      <c r="D16" s="546"/>
      <c r="E16" s="546"/>
      <c r="F16" s="546"/>
      <c r="G16" s="546"/>
      <c r="H16" s="546"/>
      <c r="I16" s="546"/>
    </row>
    <row r="17" spans="1:9" ht="13.8" thickBot="1" x14ac:dyDescent="0.3">
      <c r="A17" s="663"/>
      <c r="B17" s="546" t="s">
        <v>1310</v>
      </c>
      <c r="C17" s="546"/>
      <c r="D17" s="546"/>
      <c r="E17" s="546"/>
      <c r="F17" s="546"/>
      <c r="G17" s="546"/>
      <c r="H17" s="546"/>
      <c r="I17" s="546"/>
    </row>
    <row r="18" spans="1:9" ht="13.8" thickBot="1" x14ac:dyDescent="0.3">
      <c r="A18" s="663"/>
      <c r="B18" s="546" t="s">
        <v>1311</v>
      </c>
      <c r="C18" s="546"/>
      <c r="D18" s="546"/>
      <c r="E18" s="546"/>
      <c r="F18" s="546"/>
      <c r="G18" s="546"/>
      <c r="H18" s="546"/>
      <c r="I18" s="546"/>
    </row>
    <row r="19" spans="1:9" ht="13.8" thickBot="1" x14ac:dyDescent="0.3">
      <c r="A19" s="663"/>
      <c r="B19" s="546" t="s">
        <v>1312</v>
      </c>
      <c r="C19" s="546"/>
      <c r="D19" s="546"/>
      <c r="E19" s="546"/>
      <c r="F19" s="546"/>
      <c r="G19" s="546"/>
      <c r="H19" s="546"/>
      <c r="I19" s="546"/>
    </row>
    <row r="20" spans="1:9" ht="13.8" thickBot="1" x14ac:dyDescent="0.3">
      <c r="A20" s="663"/>
      <c r="B20" s="546" t="s">
        <v>1313</v>
      </c>
      <c r="C20" s="546"/>
      <c r="D20" s="546"/>
      <c r="E20" s="546"/>
      <c r="F20" s="546"/>
      <c r="G20" s="546"/>
      <c r="H20" s="546"/>
      <c r="I20" s="546"/>
    </row>
    <row r="21" spans="1:9" ht="13.8" thickBot="1" x14ac:dyDescent="0.3">
      <c r="A21" s="663"/>
      <c r="B21" s="546" t="s">
        <v>1314</v>
      </c>
      <c r="C21" s="546"/>
      <c r="D21" s="546"/>
      <c r="E21" s="546"/>
      <c r="F21" s="546"/>
      <c r="G21" s="546"/>
      <c r="H21" s="546"/>
      <c r="I21" s="546"/>
    </row>
    <row r="22" spans="1:9" ht="13.8" thickBot="1" x14ac:dyDescent="0.3">
      <c r="A22" s="663"/>
      <c r="B22" s="546" t="s">
        <v>1315</v>
      </c>
      <c r="C22" s="546"/>
      <c r="D22" s="546"/>
      <c r="E22" s="546"/>
      <c r="F22" s="546"/>
      <c r="G22" s="546"/>
      <c r="H22" s="546"/>
      <c r="I22" s="546"/>
    </row>
    <row r="23" spans="1:9" ht="13.8" thickBot="1" x14ac:dyDescent="0.3">
      <c r="A23" s="663"/>
      <c r="B23" s="546" t="s">
        <v>1316</v>
      </c>
      <c r="C23" s="546"/>
      <c r="D23" s="546"/>
      <c r="E23" s="546"/>
      <c r="F23" s="546"/>
      <c r="G23" s="546"/>
      <c r="H23" s="546"/>
      <c r="I23" s="546"/>
    </row>
    <row r="24" spans="1:9" ht="13.8" thickBot="1" x14ac:dyDescent="0.3">
      <c r="A24" s="663"/>
      <c r="B24" s="546" t="s">
        <v>1317</v>
      </c>
      <c r="C24" s="546"/>
      <c r="D24" s="546"/>
      <c r="E24" s="546"/>
      <c r="F24" s="546"/>
      <c r="G24" s="546"/>
      <c r="H24" s="546"/>
      <c r="I24" s="546"/>
    </row>
    <row r="25" spans="1:9" ht="13.8" thickBot="1" x14ac:dyDescent="0.3">
      <c r="A25" s="663"/>
      <c r="B25" s="546" t="s">
        <v>1318</v>
      </c>
      <c r="C25" s="546"/>
      <c r="D25" s="546"/>
      <c r="E25" s="546"/>
      <c r="F25" s="546"/>
      <c r="G25" s="546"/>
      <c r="H25" s="546"/>
      <c r="I25" s="546"/>
    </row>
    <row r="26" spans="1:9" ht="27" hidden="1" outlineLevel="1" thickBot="1" x14ac:dyDescent="0.3">
      <c r="A26" s="692" t="s">
        <v>1309</v>
      </c>
      <c r="B26" s="546"/>
      <c r="C26" s="546"/>
      <c r="D26" s="546"/>
      <c r="E26" s="546"/>
      <c r="F26" s="546"/>
      <c r="G26" s="546"/>
      <c r="H26" s="546"/>
      <c r="I26" s="546"/>
    </row>
    <row r="27" spans="1:9" ht="13.8" hidden="1" outlineLevel="1" thickBot="1" x14ac:dyDescent="0.3">
      <c r="A27" s="663"/>
      <c r="B27" s="546" t="s">
        <v>1310</v>
      </c>
      <c r="C27" s="546"/>
      <c r="D27" s="546"/>
      <c r="E27" s="546"/>
      <c r="F27" s="546"/>
      <c r="G27" s="546"/>
      <c r="H27" s="546"/>
      <c r="I27" s="546"/>
    </row>
    <row r="28" spans="1:9" ht="13.8" hidden="1" outlineLevel="1" thickBot="1" x14ac:dyDescent="0.3">
      <c r="A28" s="663"/>
      <c r="B28" s="546" t="s">
        <v>1311</v>
      </c>
      <c r="C28" s="546"/>
      <c r="D28" s="546"/>
      <c r="E28" s="546"/>
      <c r="F28" s="546"/>
      <c r="G28" s="546"/>
      <c r="H28" s="546"/>
      <c r="I28" s="546"/>
    </row>
    <row r="29" spans="1:9" ht="13.8" hidden="1" outlineLevel="1" thickBot="1" x14ac:dyDescent="0.3">
      <c r="A29" s="663"/>
      <c r="B29" s="546" t="s">
        <v>1312</v>
      </c>
      <c r="C29" s="546"/>
      <c r="D29" s="546"/>
      <c r="E29" s="546"/>
      <c r="F29" s="546"/>
      <c r="G29" s="546"/>
      <c r="H29" s="546"/>
      <c r="I29" s="546"/>
    </row>
    <row r="30" spans="1:9" ht="13.8" hidden="1" outlineLevel="1" thickBot="1" x14ac:dyDescent="0.3">
      <c r="A30" s="663"/>
      <c r="B30" s="546" t="s">
        <v>1313</v>
      </c>
      <c r="C30" s="546"/>
      <c r="D30" s="546"/>
      <c r="E30" s="546"/>
      <c r="F30" s="546"/>
      <c r="G30" s="546"/>
      <c r="H30" s="546"/>
      <c r="I30" s="546"/>
    </row>
    <row r="31" spans="1:9" ht="13.8" hidden="1" outlineLevel="1" thickBot="1" x14ac:dyDescent="0.3">
      <c r="A31" s="663"/>
      <c r="B31" s="546" t="s">
        <v>1314</v>
      </c>
      <c r="C31" s="546"/>
      <c r="D31" s="546"/>
      <c r="E31" s="546"/>
      <c r="F31" s="546"/>
      <c r="G31" s="546"/>
      <c r="H31" s="546"/>
      <c r="I31" s="546"/>
    </row>
    <row r="32" spans="1:9" ht="13.8" hidden="1" outlineLevel="1" thickBot="1" x14ac:dyDescent="0.3">
      <c r="A32" s="663"/>
      <c r="B32" s="546" t="s">
        <v>1315</v>
      </c>
      <c r="C32" s="546"/>
      <c r="D32" s="546"/>
      <c r="E32" s="546"/>
      <c r="F32" s="546"/>
      <c r="G32" s="546"/>
      <c r="H32" s="546"/>
      <c r="I32" s="546"/>
    </row>
    <row r="33" spans="1:9" ht="13.8" hidden="1" outlineLevel="1" thickBot="1" x14ac:dyDescent="0.3">
      <c r="A33" s="663"/>
      <c r="B33" s="546" t="s">
        <v>1316</v>
      </c>
      <c r="C33" s="546"/>
      <c r="D33" s="546"/>
      <c r="E33" s="546"/>
      <c r="F33" s="546"/>
      <c r="G33" s="546"/>
      <c r="H33" s="546"/>
      <c r="I33" s="546"/>
    </row>
    <row r="34" spans="1:9" ht="13.8" hidden="1" outlineLevel="1" thickBot="1" x14ac:dyDescent="0.3">
      <c r="A34" s="663"/>
      <c r="B34" s="546" t="s">
        <v>1317</v>
      </c>
      <c r="C34" s="546"/>
      <c r="D34" s="546"/>
      <c r="E34" s="546"/>
      <c r="F34" s="546"/>
      <c r="G34" s="546"/>
      <c r="H34" s="546"/>
      <c r="I34" s="546"/>
    </row>
    <row r="35" spans="1:9" ht="13.8" hidden="1" outlineLevel="1" thickBot="1" x14ac:dyDescent="0.3">
      <c r="A35" s="663"/>
      <c r="B35" s="546" t="s">
        <v>1318</v>
      </c>
      <c r="C35" s="546"/>
      <c r="D35" s="546"/>
      <c r="E35" s="546"/>
      <c r="F35" s="546"/>
      <c r="G35" s="546"/>
      <c r="H35" s="546"/>
      <c r="I35" s="546"/>
    </row>
    <row r="36" spans="1:9" ht="27" hidden="1" outlineLevel="1" thickBot="1" x14ac:dyDescent="0.3">
      <c r="A36" s="692" t="s">
        <v>1309</v>
      </c>
      <c r="B36" s="546"/>
      <c r="C36" s="546"/>
      <c r="D36" s="546"/>
      <c r="E36" s="546"/>
      <c r="F36" s="546"/>
      <c r="G36" s="546"/>
      <c r="H36" s="546"/>
      <c r="I36" s="546"/>
    </row>
    <row r="37" spans="1:9" ht="13.8" hidden="1" outlineLevel="1" thickBot="1" x14ac:dyDescent="0.3">
      <c r="A37" s="663"/>
      <c r="B37" s="546" t="s">
        <v>1310</v>
      </c>
      <c r="C37" s="546"/>
      <c r="D37" s="546"/>
      <c r="E37" s="546"/>
      <c r="F37" s="546"/>
      <c r="G37" s="546"/>
      <c r="H37" s="546"/>
      <c r="I37" s="546"/>
    </row>
    <row r="38" spans="1:9" ht="13.8" hidden="1" outlineLevel="1" thickBot="1" x14ac:dyDescent="0.3">
      <c r="A38" s="663"/>
      <c r="B38" s="546" t="s">
        <v>1311</v>
      </c>
      <c r="C38" s="546"/>
      <c r="D38" s="546"/>
      <c r="E38" s="546"/>
      <c r="F38" s="546"/>
      <c r="G38" s="546"/>
      <c r="H38" s="546"/>
      <c r="I38" s="546"/>
    </row>
    <row r="39" spans="1:9" ht="13.8" hidden="1" outlineLevel="1" thickBot="1" x14ac:dyDescent="0.3">
      <c r="A39" s="663"/>
      <c r="B39" s="546" t="s">
        <v>1312</v>
      </c>
      <c r="C39" s="546"/>
      <c r="D39" s="546"/>
      <c r="E39" s="546"/>
      <c r="F39" s="546"/>
      <c r="G39" s="546"/>
      <c r="H39" s="546"/>
      <c r="I39" s="546"/>
    </row>
    <row r="40" spans="1:9" ht="13.8" hidden="1" outlineLevel="1" thickBot="1" x14ac:dyDescent="0.3">
      <c r="A40" s="663"/>
      <c r="B40" s="546" t="s">
        <v>1313</v>
      </c>
      <c r="C40" s="546"/>
      <c r="D40" s="546"/>
      <c r="E40" s="546"/>
      <c r="F40" s="546"/>
      <c r="G40" s="546"/>
      <c r="H40" s="546"/>
      <c r="I40" s="546"/>
    </row>
    <row r="41" spans="1:9" ht="13.8" hidden="1" outlineLevel="1" thickBot="1" x14ac:dyDescent="0.3">
      <c r="A41" s="663"/>
      <c r="B41" s="546" t="s">
        <v>1314</v>
      </c>
      <c r="C41" s="546"/>
      <c r="D41" s="546"/>
      <c r="E41" s="546"/>
      <c r="F41" s="546"/>
      <c r="G41" s="546"/>
      <c r="H41" s="546"/>
      <c r="I41" s="546"/>
    </row>
    <row r="42" spans="1:9" ht="13.8" hidden="1" outlineLevel="1" thickBot="1" x14ac:dyDescent="0.3">
      <c r="A42" s="663"/>
      <c r="B42" s="546" t="s">
        <v>1315</v>
      </c>
      <c r="C42" s="546"/>
      <c r="D42" s="546"/>
      <c r="E42" s="546"/>
      <c r="F42" s="546"/>
      <c r="G42" s="546"/>
      <c r="H42" s="546"/>
      <c r="I42" s="546"/>
    </row>
    <row r="43" spans="1:9" ht="13.8" hidden="1" outlineLevel="1" thickBot="1" x14ac:dyDescent="0.3">
      <c r="A43" s="663"/>
      <c r="B43" s="546" t="s">
        <v>1316</v>
      </c>
      <c r="C43" s="546"/>
      <c r="D43" s="546"/>
      <c r="E43" s="546"/>
      <c r="F43" s="546"/>
      <c r="G43" s="546"/>
      <c r="H43" s="546"/>
      <c r="I43" s="546"/>
    </row>
    <row r="44" spans="1:9" ht="13.8" hidden="1" outlineLevel="1" thickBot="1" x14ac:dyDescent="0.3">
      <c r="A44" s="663"/>
      <c r="B44" s="546" t="s">
        <v>1317</v>
      </c>
      <c r="C44" s="546"/>
      <c r="D44" s="546"/>
      <c r="E44" s="546"/>
      <c r="F44" s="546"/>
      <c r="G44" s="546"/>
      <c r="H44" s="546"/>
      <c r="I44" s="546"/>
    </row>
    <row r="45" spans="1:9" ht="13.8" hidden="1" outlineLevel="1" thickBot="1" x14ac:dyDescent="0.3">
      <c r="A45" s="663"/>
      <c r="B45" s="546" t="s">
        <v>1318</v>
      </c>
      <c r="C45" s="546"/>
      <c r="D45" s="546"/>
      <c r="E45" s="546"/>
      <c r="F45" s="546"/>
      <c r="G45" s="546"/>
      <c r="H45" s="546"/>
      <c r="I45" s="546"/>
    </row>
    <row r="46" spans="1:9" ht="27" hidden="1" outlineLevel="1" thickBot="1" x14ac:dyDescent="0.3">
      <c r="A46" s="692" t="s">
        <v>1309</v>
      </c>
      <c r="B46" s="546"/>
      <c r="C46" s="532"/>
      <c r="D46" s="532"/>
      <c r="E46" s="532"/>
      <c r="F46" s="532"/>
      <c r="G46" s="532"/>
      <c r="H46" s="532"/>
      <c r="I46" s="532"/>
    </row>
    <row r="47" spans="1:9" ht="13.8" hidden="1" outlineLevel="1" thickBot="1" x14ac:dyDescent="0.3">
      <c r="A47" s="663"/>
      <c r="B47" s="546" t="s">
        <v>1310</v>
      </c>
      <c r="C47" s="532"/>
      <c r="D47" s="532"/>
      <c r="E47" s="532"/>
      <c r="F47" s="532"/>
      <c r="G47" s="532"/>
      <c r="H47" s="532"/>
      <c r="I47" s="532"/>
    </row>
    <row r="48" spans="1:9" ht="13.8" hidden="1" outlineLevel="1" thickBot="1" x14ac:dyDescent="0.3">
      <c r="A48" s="663"/>
      <c r="B48" s="546" t="s">
        <v>1311</v>
      </c>
      <c r="C48" s="532"/>
      <c r="D48" s="532"/>
      <c r="E48" s="532"/>
      <c r="F48" s="532"/>
      <c r="G48" s="532"/>
      <c r="H48" s="532"/>
      <c r="I48" s="532"/>
    </row>
    <row r="49" spans="1:9" ht="13.8" hidden="1" outlineLevel="1" thickBot="1" x14ac:dyDescent="0.3">
      <c r="A49" s="663"/>
      <c r="B49" s="546" t="s">
        <v>1312</v>
      </c>
      <c r="C49" s="532"/>
      <c r="D49" s="532"/>
      <c r="E49" s="532"/>
      <c r="F49" s="532"/>
      <c r="G49" s="532"/>
      <c r="H49" s="532"/>
      <c r="I49" s="532"/>
    </row>
    <row r="50" spans="1:9" ht="13.8" hidden="1" outlineLevel="1" thickBot="1" x14ac:dyDescent="0.3">
      <c r="A50" s="663"/>
      <c r="B50" s="546" t="s">
        <v>1313</v>
      </c>
      <c r="C50" s="532"/>
      <c r="D50" s="532"/>
      <c r="E50" s="532"/>
      <c r="F50" s="532"/>
      <c r="G50" s="532"/>
      <c r="H50" s="532"/>
      <c r="I50" s="532"/>
    </row>
    <row r="51" spans="1:9" ht="13.8" hidden="1" outlineLevel="1" thickBot="1" x14ac:dyDescent="0.3">
      <c r="A51" s="663"/>
      <c r="B51" s="546" t="s">
        <v>1314</v>
      </c>
      <c r="C51" s="532"/>
      <c r="D51" s="532"/>
      <c r="E51" s="532"/>
      <c r="F51" s="532"/>
      <c r="G51" s="532"/>
      <c r="H51" s="532"/>
      <c r="I51" s="532"/>
    </row>
    <row r="52" spans="1:9" ht="13.8" hidden="1" outlineLevel="1" thickBot="1" x14ac:dyDescent="0.3">
      <c r="A52" s="663"/>
      <c r="B52" s="546" t="s">
        <v>1315</v>
      </c>
      <c r="C52" s="532"/>
      <c r="D52" s="532"/>
      <c r="E52" s="532"/>
      <c r="F52" s="532"/>
      <c r="G52" s="532"/>
      <c r="H52" s="532"/>
      <c r="I52" s="532"/>
    </row>
    <row r="53" spans="1:9" ht="13.8" hidden="1" outlineLevel="1" thickBot="1" x14ac:dyDescent="0.3">
      <c r="A53" s="663"/>
      <c r="B53" s="546" t="s">
        <v>1316</v>
      </c>
      <c r="C53" s="532"/>
      <c r="D53" s="532"/>
      <c r="E53" s="532"/>
      <c r="F53" s="532"/>
      <c r="G53" s="532"/>
      <c r="H53" s="532"/>
      <c r="I53" s="532"/>
    </row>
    <row r="54" spans="1:9" ht="13.8" hidden="1" outlineLevel="1" thickBot="1" x14ac:dyDescent="0.3">
      <c r="A54" s="663"/>
      <c r="B54" s="546" t="s">
        <v>1317</v>
      </c>
      <c r="C54" s="532"/>
      <c r="D54" s="532"/>
      <c r="E54" s="532"/>
      <c r="F54" s="532"/>
      <c r="G54" s="532"/>
      <c r="H54" s="532"/>
      <c r="I54" s="532"/>
    </row>
    <row r="55" spans="1:9" ht="13.8" hidden="1" outlineLevel="1" thickBot="1" x14ac:dyDescent="0.3">
      <c r="A55" s="663"/>
      <c r="B55" s="546" t="s">
        <v>1318</v>
      </c>
      <c r="C55" s="532"/>
      <c r="D55" s="532"/>
      <c r="E55" s="532"/>
      <c r="F55" s="532"/>
      <c r="G55" s="532"/>
      <c r="H55" s="532"/>
      <c r="I55" s="532"/>
    </row>
    <row r="56" spans="1:9" ht="13.8" collapsed="1" thickBot="1" x14ac:dyDescent="0.3">
      <c r="A56" s="2190" t="s">
        <v>1319</v>
      </c>
      <c r="B56" s="2192"/>
      <c r="C56" s="532"/>
      <c r="D56" s="532"/>
      <c r="E56" s="532"/>
      <c r="F56" s="532"/>
      <c r="G56" s="532"/>
      <c r="H56" s="532"/>
      <c r="I56" s="532"/>
    </row>
    <row r="57" spans="1:9" x14ac:dyDescent="0.25">
      <c r="A57" s="8"/>
      <c r="B57" s="8"/>
      <c r="C57" s="12"/>
    </row>
    <row r="58" spans="1:9" ht="127.5" customHeight="1" x14ac:dyDescent="0.25">
      <c r="A58" s="2488" t="s">
        <v>1443</v>
      </c>
      <c r="B58" s="2488"/>
      <c r="C58" s="2488"/>
      <c r="D58" s="2488"/>
      <c r="E58" s="2488"/>
      <c r="F58" s="2488"/>
      <c r="G58" s="2488"/>
      <c r="H58" s="2488"/>
      <c r="I58" s="2488"/>
    </row>
    <row r="59" spans="1:9" x14ac:dyDescent="0.25">
      <c r="A59" s="2182" t="s">
        <v>910</v>
      </c>
      <c r="B59" s="2182"/>
      <c r="C59" s="2182"/>
      <c r="D59" s="2182"/>
      <c r="E59" s="2182"/>
      <c r="F59" s="2182"/>
      <c r="G59" s="2182"/>
      <c r="H59" s="2182"/>
      <c r="I59" s="2182"/>
    </row>
    <row r="60" spans="1:9" x14ac:dyDescent="0.25">
      <c r="A60" s="2182" t="s">
        <v>886</v>
      </c>
      <c r="B60" s="2182"/>
      <c r="C60" s="2182"/>
      <c r="D60" s="2182"/>
      <c r="E60" s="2182"/>
      <c r="F60" s="2182"/>
      <c r="G60" s="2182"/>
      <c r="H60" s="2182"/>
      <c r="I60" s="2182"/>
    </row>
    <row r="61" spans="1:9" ht="32.25" customHeight="1" x14ac:dyDescent="0.25">
      <c r="A61" s="1880" t="s">
        <v>2339</v>
      </c>
      <c r="B61" s="1880"/>
      <c r="C61" s="1880"/>
      <c r="D61" s="1880"/>
      <c r="E61" s="1880"/>
      <c r="F61" s="1880"/>
      <c r="G61" s="1880"/>
      <c r="H61" s="1880"/>
      <c r="I61" s="1880"/>
    </row>
    <row r="62" spans="1:9" ht="27" customHeight="1" x14ac:dyDescent="0.25">
      <c r="A62" s="1880" t="s">
        <v>2340</v>
      </c>
      <c r="B62" s="1880"/>
      <c r="C62" s="1880"/>
      <c r="D62" s="1880"/>
      <c r="E62" s="1880"/>
      <c r="F62" s="1880"/>
      <c r="G62" s="1880"/>
      <c r="H62" s="1880"/>
      <c r="I62" s="1880"/>
    </row>
    <row r="63" spans="1:9" x14ac:dyDescent="0.25">
      <c r="A63" s="2182" t="s">
        <v>888</v>
      </c>
      <c r="B63" s="2182"/>
      <c r="C63" s="2182"/>
      <c r="D63" s="2182"/>
      <c r="E63" s="2182"/>
      <c r="F63" s="2182"/>
      <c r="G63" s="2182"/>
      <c r="H63" s="2182"/>
      <c r="I63" s="2182"/>
    </row>
    <row r="64" spans="1:9" ht="38.25" customHeight="1" x14ac:dyDescent="0.25">
      <c r="A64" s="1880" t="s">
        <v>2240</v>
      </c>
      <c r="B64" s="1880"/>
      <c r="C64" s="1880"/>
      <c r="D64" s="1880"/>
      <c r="E64" s="1880"/>
      <c r="F64" s="1880"/>
      <c r="G64" s="1880"/>
      <c r="H64" s="1880"/>
      <c r="I64" s="1880"/>
    </row>
    <row r="65" spans="1:9" ht="56.25" customHeight="1" x14ac:dyDescent="0.25">
      <c r="A65" s="1880" t="s">
        <v>2341</v>
      </c>
      <c r="B65" s="1880"/>
      <c r="C65" s="1880"/>
      <c r="D65" s="1880"/>
      <c r="E65" s="1880"/>
      <c r="F65" s="1880"/>
      <c r="G65" s="1880"/>
      <c r="H65" s="1880"/>
      <c r="I65" s="1880"/>
    </row>
    <row r="66" spans="1:9" ht="15" customHeight="1" x14ac:dyDescent="0.25">
      <c r="A66" s="1880" t="s">
        <v>2245</v>
      </c>
      <c r="B66" s="1880"/>
      <c r="C66" s="1880"/>
      <c r="D66" s="1880"/>
      <c r="E66" s="1880"/>
      <c r="F66" s="1880"/>
      <c r="G66" s="1880"/>
      <c r="H66" s="1880"/>
      <c r="I66" s="1880"/>
    </row>
    <row r="67" spans="1:9" ht="16.5" customHeight="1" x14ac:dyDescent="0.25">
      <c r="A67" s="1880" t="s">
        <v>2342</v>
      </c>
      <c r="B67" s="1880"/>
      <c r="C67" s="1880"/>
      <c r="D67" s="1880"/>
      <c r="E67" s="1880"/>
      <c r="F67" s="1880"/>
      <c r="G67" s="1880"/>
      <c r="H67" s="1880"/>
      <c r="I67" s="1880"/>
    </row>
    <row r="68" spans="1:9" ht="41.25" customHeight="1" x14ac:dyDescent="0.25">
      <c r="A68" s="1880" t="s">
        <v>2343</v>
      </c>
      <c r="B68" s="1880"/>
      <c r="C68" s="1880"/>
      <c r="D68" s="1880"/>
      <c r="E68" s="1880"/>
      <c r="F68" s="1880"/>
      <c r="G68" s="1880"/>
      <c r="H68" s="1880"/>
      <c r="I68" s="1880"/>
    </row>
    <row r="69" spans="1:9" ht="39" customHeight="1" x14ac:dyDescent="0.25">
      <c r="A69" s="1880" t="s">
        <v>2344</v>
      </c>
      <c r="B69" s="1880"/>
      <c r="C69" s="1880"/>
      <c r="D69" s="1880"/>
      <c r="E69" s="1880"/>
      <c r="F69" s="1880"/>
      <c r="G69" s="1880"/>
      <c r="H69" s="1880"/>
      <c r="I69" s="1880"/>
    </row>
    <row r="70" spans="1:9" ht="27" customHeight="1" x14ac:dyDescent="0.25">
      <c r="A70" s="1880" t="s">
        <v>2345</v>
      </c>
      <c r="B70" s="1880"/>
      <c r="C70" s="1880"/>
      <c r="D70" s="1880"/>
      <c r="E70" s="1880"/>
      <c r="F70" s="1880"/>
      <c r="G70" s="1880"/>
      <c r="H70" s="1880"/>
      <c r="I70" s="1880"/>
    </row>
    <row r="71" spans="1:9" x14ac:dyDescent="0.25">
      <c r="A71" s="8"/>
      <c r="B71" s="8"/>
      <c r="C71" s="12"/>
    </row>
    <row r="72" spans="1:9" x14ac:dyDescent="0.25">
      <c r="A72" s="8"/>
      <c r="B72" s="8"/>
      <c r="C72" s="12"/>
    </row>
    <row r="73" spans="1:9" x14ac:dyDescent="0.25">
      <c r="A73" s="8"/>
      <c r="B73" s="8"/>
      <c r="C73" s="12"/>
    </row>
    <row r="74" spans="1:9" x14ac:dyDescent="0.25">
      <c r="A74" s="8"/>
      <c r="B74" s="8"/>
      <c r="C74" s="12"/>
    </row>
    <row r="75" spans="1:9" x14ac:dyDescent="0.25">
      <c r="A75" s="8"/>
      <c r="B75" s="8"/>
      <c r="C75" s="12"/>
    </row>
    <row r="76" spans="1:9" x14ac:dyDescent="0.25">
      <c r="A76" s="8"/>
      <c r="B76" s="8"/>
      <c r="C76" s="12"/>
    </row>
    <row r="77" spans="1:9" x14ac:dyDescent="0.25">
      <c r="A77" s="8"/>
      <c r="B77" s="8"/>
      <c r="C77" s="12"/>
    </row>
    <row r="78" spans="1:9" x14ac:dyDescent="0.25">
      <c r="A78" s="8"/>
      <c r="B78" s="8"/>
      <c r="C78" s="12"/>
    </row>
    <row r="79" spans="1:9" x14ac:dyDescent="0.25">
      <c r="A79" s="8"/>
      <c r="B79" s="8"/>
      <c r="C79" s="12"/>
    </row>
    <row r="80" spans="1:9"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tabColor theme="0" tint="-0.14999847407452621"/>
  </sheetPr>
  <dimension ref="A1:D276"/>
  <sheetViews>
    <sheetView zoomScale="85" zoomScaleNormal="85" zoomScaleSheetLayoutView="100" workbookViewId="0">
      <pane xSplit="4" ySplit="6" topLeftCell="E7" activePane="bottomRight" state="frozen"/>
      <selection pane="topRight"/>
      <selection pane="bottomLeft"/>
      <selection pane="bottomRight" activeCell="D6" sqref="D6"/>
    </sheetView>
  </sheetViews>
  <sheetFormatPr defaultColWidth="9.109375" defaultRowHeight="13.2" x14ac:dyDescent="0.25"/>
  <cols>
    <col min="1" max="1" width="3.109375" style="18" customWidth="1"/>
    <col min="2" max="2" width="75.6640625" style="18" customWidth="1"/>
    <col min="3" max="3" width="15.6640625" style="21" customWidth="1"/>
    <col min="4" max="4" width="15.6640625" style="18" customWidth="1"/>
    <col min="5" max="16384" width="9.109375" style="18"/>
  </cols>
  <sheetData>
    <row r="1" spans="1:4" ht="24.75" customHeight="1" x14ac:dyDescent="0.25">
      <c r="A1" s="493" t="s">
        <v>1448</v>
      </c>
      <c r="B1" s="478"/>
      <c r="C1" s="1699" t="s">
        <v>741</v>
      </c>
      <c r="D1" s="1700"/>
    </row>
    <row r="2" spans="1:4" ht="15" customHeight="1" x14ac:dyDescent="0.25">
      <c r="A2" s="123" t="s">
        <v>1449</v>
      </c>
      <c r="B2" s="238"/>
      <c r="C2" s="2496"/>
      <c r="D2" s="2497"/>
    </row>
    <row r="3" spans="1:4" ht="27.75" customHeight="1" x14ac:dyDescent="0.25">
      <c r="A3" s="2254" t="s">
        <v>399</v>
      </c>
      <c r="B3" s="2255"/>
      <c r="C3" s="2255"/>
      <c r="D3" s="2256"/>
    </row>
    <row r="4" spans="1:4" ht="13.8" thickBot="1" x14ac:dyDescent="0.3">
      <c r="A4" s="2230"/>
      <c r="B4" s="2230"/>
      <c r="C4" s="2248"/>
      <c r="D4" s="842"/>
    </row>
    <row r="5" spans="1:4" ht="40.5" customHeight="1" thickBot="1" x14ac:dyDescent="0.3">
      <c r="A5" s="1686" t="s">
        <v>601</v>
      </c>
      <c r="B5" s="1731"/>
      <c r="C5" s="1729" t="s">
        <v>1456</v>
      </c>
      <c r="D5" s="1731"/>
    </row>
    <row r="6" spans="1:4" ht="15" customHeight="1" thickBot="1" x14ac:dyDescent="0.3">
      <c r="A6" s="107" t="s">
        <v>561</v>
      </c>
      <c r="B6" s="239"/>
      <c r="C6" s="891"/>
      <c r="D6" s="1020">
        <v>44196</v>
      </c>
    </row>
    <row r="7" spans="1:4" ht="40.5" customHeight="1" thickBot="1" x14ac:dyDescent="0.3">
      <c r="A7" s="1704" t="s">
        <v>2346</v>
      </c>
      <c r="B7" s="1705"/>
      <c r="C7" s="1705"/>
      <c r="D7" s="2171"/>
    </row>
    <row r="8" spans="1:4" ht="51" customHeight="1" thickBot="1" x14ac:dyDescent="0.3">
      <c r="A8" s="1704" t="s">
        <v>2347</v>
      </c>
      <c r="B8" s="1705"/>
      <c r="C8" s="1705"/>
      <c r="D8" s="2171"/>
    </row>
    <row r="9" spans="1:4" ht="42.75" customHeight="1" thickBot="1" x14ac:dyDescent="0.3">
      <c r="A9" s="1704" t="s">
        <v>2348</v>
      </c>
      <c r="B9" s="1705"/>
      <c r="C9" s="1705"/>
      <c r="D9" s="2171"/>
    </row>
    <row r="10" spans="1:4" ht="13.8" thickBot="1" x14ac:dyDescent="0.3">
      <c r="A10" s="1704" t="s">
        <v>2265</v>
      </c>
      <c r="B10" s="1705"/>
      <c r="C10" s="1705"/>
      <c r="D10" s="2171"/>
    </row>
    <row r="11" spans="1:4" ht="25.5" customHeight="1" thickBot="1" x14ac:dyDescent="0.3">
      <c r="A11" s="1704" t="s">
        <v>2349</v>
      </c>
      <c r="B11" s="1705"/>
      <c r="C11" s="1705"/>
      <c r="D11" s="2171"/>
    </row>
    <row r="12" spans="1:4" ht="26.25" customHeight="1" thickBot="1" x14ac:dyDescent="0.3">
      <c r="A12" s="1704" t="s">
        <v>2208</v>
      </c>
      <c r="B12" s="1705"/>
      <c r="C12" s="1705"/>
      <c r="D12" s="2171"/>
    </row>
    <row r="13" spans="1:4" ht="13.8" thickBot="1" x14ac:dyDescent="0.3">
      <c r="A13" s="722"/>
      <c r="B13" s="683"/>
      <c r="C13" s="703"/>
      <c r="D13" s="727"/>
    </row>
    <row r="14" spans="1:4" ht="16.5" customHeight="1" thickBot="1" x14ac:dyDescent="0.3">
      <c r="A14" s="2404" t="s">
        <v>1889</v>
      </c>
      <c r="B14" s="2405"/>
      <c r="C14" s="546" t="s">
        <v>769</v>
      </c>
      <c r="D14" s="546" t="s">
        <v>770</v>
      </c>
    </row>
    <row r="15" spans="1:4" ht="21" thickBot="1" x14ac:dyDescent="0.3">
      <c r="A15" s="2406"/>
      <c r="B15" s="2407"/>
      <c r="C15" s="1002" t="s">
        <v>1357</v>
      </c>
      <c r="D15" s="1002" t="s">
        <v>407</v>
      </c>
    </row>
    <row r="16" spans="1:4" ht="13.8" thickBot="1" x14ac:dyDescent="0.3">
      <c r="A16" s="702">
        <v>1</v>
      </c>
      <c r="B16" s="685" t="s">
        <v>1358</v>
      </c>
      <c r="C16" s="885"/>
      <c r="D16" s="885"/>
    </row>
    <row r="17" spans="1:4" ht="13.8" thickBot="1" x14ac:dyDescent="0.3">
      <c r="A17" s="663">
        <v>2</v>
      </c>
      <c r="B17" s="532" t="s">
        <v>1359</v>
      </c>
      <c r="C17" s="885"/>
      <c r="D17" s="885"/>
    </row>
    <row r="18" spans="1:4" ht="13.8" thickBot="1" x14ac:dyDescent="0.3">
      <c r="A18" s="663">
        <v>3</v>
      </c>
      <c r="B18" s="532" t="s">
        <v>1445</v>
      </c>
      <c r="C18" s="885"/>
      <c r="D18" s="885"/>
    </row>
    <row r="19" spans="1:4" ht="13.8" thickBot="1" x14ac:dyDescent="0.3">
      <c r="A19" s="663">
        <v>4</v>
      </c>
      <c r="B19" s="532" t="s">
        <v>1446</v>
      </c>
      <c r="C19" s="885"/>
      <c r="D19" s="885"/>
    </row>
    <row r="20" spans="1:4" ht="13.8" thickBot="1" x14ac:dyDescent="0.3">
      <c r="A20" s="663">
        <v>5</v>
      </c>
      <c r="B20" s="532" t="s">
        <v>1447</v>
      </c>
      <c r="C20" s="885"/>
      <c r="D20" s="885"/>
    </row>
    <row r="21" spans="1:4" ht="13.8" thickBot="1" x14ac:dyDescent="0.3">
      <c r="A21" s="663">
        <v>6</v>
      </c>
      <c r="B21" s="532" t="s">
        <v>1363</v>
      </c>
      <c r="C21" s="885"/>
      <c r="D21" s="885"/>
    </row>
    <row r="22" spans="1:4" ht="13.8" thickBot="1" x14ac:dyDescent="0.3">
      <c r="A22" s="663">
        <v>7</v>
      </c>
      <c r="B22" s="532" t="s">
        <v>1364</v>
      </c>
      <c r="C22" s="885"/>
      <c r="D22" s="885"/>
    </row>
    <row r="23" spans="1:4" ht="13.8" thickBot="1" x14ac:dyDescent="0.3">
      <c r="A23" s="663">
        <v>8</v>
      </c>
      <c r="B23" s="532" t="s">
        <v>1278</v>
      </c>
      <c r="C23" s="885"/>
      <c r="D23" s="885"/>
    </row>
    <row r="24" spans="1:4" ht="13.8" thickBot="1" x14ac:dyDescent="0.3">
      <c r="A24" s="731">
        <v>9</v>
      </c>
      <c r="B24" s="717" t="s">
        <v>1961</v>
      </c>
      <c r="C24" s="885"/>
      <c r="D24" s="885"/>
    </row>
    <row r="25" spans="1:4" x14ac:dyDescent="0.25">
      <c r="A25" s="704"/>
      <c r="B25" s="704"/>
      <c r="C25" s="508"/>
      <c r="D25" s="508"/>
    </row>
    <row r="26" spans="1:4" ht="75" customHeight="1" x14ac:dyDescent="0.25">
      <c r="A26" s="2278" t="s">
        <v>1450</v>
      </c>
      <c r="B26" s="2278"/>
      <c r="C26" s="2278"/>
      <c r="D26" s="2278"/>
    </row>
    <row r="27" spans="1:4" x14ac:dyDescent="0.25">
      <c r="A27" s="2292" t="s">
        <v>910</v>
      </c>
      <c r="B27" s="2292"/>
      <c r="C27" s="2292"/>
      <c r="D27" s="2292"/>
    </row>
    <row r="28" spans="1:4" ht="30" customHeight="1" x14ac:dyDescent="0.25">
      <c r="A28" s="2252" t="s">
        <v>2350</v>
      </c>
      <c r="B28" s="2252"/>
      <c r="C28" s="2252"/>
      <c r="D28" s="2252"/>
    </row>
    <row r="29" spans="1:4" ht="37.5" customHeight="1" x14ac:dyDescent="0.25">
      <c r="A29" s="2252" t="s">
        <v>2351</v>
      </c>
      <c r="B29" s="2252"/>
      <c r="C29" s="2252"/>
      <c r="D29" s="2252"/>
    </row>
    <row r="30" spans="1:4" ht="24.75" customHeight="1" x14ac:dyDescent="0.25">
      <c r="A30" s="2252" t="s">
        <v>2352</v>
      </c>
      <c r="B30" s="2252"/>
      <c r="C30" s="2252"/>
      <c r="D30" s="2252"/>
    </row>
    <row r="31" spans="1:4" ht="24.75" customHeight="1" x14ac:dyDescent="0.25">
      <c r="A31" s="2252" t="s">
        <v>2353</v>
      </c>
      <c r="B31" s="2252"/>
      <c r="C31" s="2252"/>
      <c r="D31" s="2252"/>
    </row>
    <row r="32" spans="1:4" x14ac:dyDescent="0.25">
      <c r="A32" s="2252" t="s">
        <v>2354</v>
      </c>
      <c r="B32" s="2252"/>
      <c r="C32" s="2252"/>
      <c r="D32" s="2252"/>
    </row>
    <row r="33" spans="1:4" x14ac:dyDescent="0.25">
      <c r="A33" s="2252" t="s">
        <v>2355</v>
      </c>
      <c r="B33" s="2252"/>
      <c r="C33" s="2252"/>
      <c r="D33" s="2252"/>
    </row>
    <row r="34" spans="1:4" ht="39" customHeight="1" thickBot="1" x14ac:dyDescent="0.3">
      <c r="A34" s="2491" t="s">
        <v>2356</v>
      </c>
      <c r="B34" s="2491"/>
      <c r="C34" s="2491"/>
      <c r="D34" s="2491"/>
    </row>
    <row r="35" spans="1:4" x14ac:dyDescent="0.25">
      <c r="A35" s="8"/>
      <c r="B35" s="8"/>
      <c r="C35" s="12"/>
    </row>
    <row r="36" spans="1:4" x14ac:dyDescent="0.25">
      <c r="B36" s="8"/>
      <c r="C36" s="12"/>
    </row>
    <row r="37" spans="1:4" x14ac:dyDescent="0.25">
      <c r="A37" s="8"/>
      <c r="B37" s="8"/>
      <c r="C37" s="12"/>
    </row>
    <row r="38" spans="1:4" x14ac:dyDescent="0.25">
      <c r="A38" s="8"/>
      <c r="B38" s="8"/>
      <c r="C38" s="12"/>
    </row>
    <row r="39" spans="1:4" x14ac:dyDescent="0.25">
      <c r="A39" s="8"/>
      <c r="B39" s="8"/>
      <c r="C39" s="12"/>
    </row>
    <row r="40" spans="1:4" x14ac:dyDescent="0.25">
      <c r="A40" s="8"/>
      <c r="B40" s="8"/>
      <c r="C40" s="12"/>
    </row>
    <row r="41" spans="1:4" x14ac:dyDescent="0.25">
      <c r="A41" s="8"/>
      <c r="B41" s="8"/>
      <c r="C41" s="12"/>
    </row>
    <row r="42" spans="1:4" x14ac:dyDescent="0.25">
      <c r="A42" s="8"/>
      <c r="B42" s="8"/>
      <c r="C42" s="12"/>
    </row>
    <row r="43" spans="1:4" x14ac:dyDescent="0.25">
      <c r="A43" s="8"/>
      <c r="B43" s="8"/>
      <c r="C43" s="12"/>
    </row>
    <row r="44" spans="1:4" x14ac:dyDescent="0.25">
      <c r="A44" s="8"/>
      <c r="B44" s="8"/>
      <c r="C44" s="12"/>
    </row>
    <row r="45" spans="1:4" x14ac:dyDescent="0.25">
      <c r="A45" s="8"/>
      <c r="B45" s="8"/>
      <c r="C45" s="12"/>
    </row>
    <row r="46" spans="1:4" x14ac:dyDescent="0.25">
      <c r="A46" s="8"/>
      <c r="B46" s="8"/>
      <c r="C46" s="12"/>
    </row>
    <row r="47" spans="1:4" x14ac:dyDescent="0.25">
      <c r="A47" s="8"/>
      <c r="B47" s="8"/>
      <c r="C47" s="12"/>
    </row>
    <row r="48" spans="1:4"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4" x14ac:dyDescent="0.25">
      <c r="A81" s="8"/>
      <c r="B81" s="8"/>
      <c r="C81" s="12"/>
    </row>
    <row r="82" spans="1:4" x14ac:dyDescent="0.25">
      <c r="A82" s="8"/>
      <c r="B82" s="8"/>
      <c r="C82" s="12"/>
    </row>
    <row r="83" spans="1:4" x14ac:dyDescent="0.25">
      <c r="A83" s="8"/>
      <c r="B83" s="8"/>
      <c r="C83" s="12"/>
    </row>
    <row r="84" spans="1:4" x14ac:dyDescent="0.25">
      <c r="A84" s="8"/>
      <c r="B84" s="8"/>
      <c r="C84" s="12"/>
    </row>
    <row r="85" spans="1:4" x14ac:dyDescent="0.25">
      <c r="A85" s="8"/>
      <c r="B85" s="8"/>
      <c r="C85" s="12"/>
    </row>
    <row r="86" spans="1:4" x14ac:dyDescent="0.25">
      <c r="A86" s="8"/>
      <c r="B86" s="8"/>
      <c r="C86" s="12"/>
    </row>
    <row r="87" spans="1:4" x14ac:dyDescent="0.25">
      <c r="A87" s="8"/>
      <c r="B87" s="8"/>
      <c r="C87" s="12"/>
    </row>
    <row r="88" spans="1:4" ht="96" customHeight="1" x14ac:dyDescent="0.25">
      <c r="A88" s="8"/>
      <c r="B88" s="435"/>
      <c r="C88" s="436"/>
      <c r="D88" s="166"/>
    </row>
    <row r="89" spans="1:4" x14ac:dyDescent="0.25">
      <c r="A89" s="8"/>
      <c r="B89" s="8"/>
      <c r="C89" s="12"/>
    </row>
    <row r="90" spans="1:4" x14ac:dyDescent="0.25">
      <c r="A90" s="8"/>
      <c r="B90" s="8"/>
      <c r="C90" s="12"/>
    </row>
    <row r="91" spans="1:4" x14ac:dyDescent="0.25">
      <c r="A91" s="8"/>
      <c r="B91" s="8"/>
      <c r="C91" s="12"/>
    </row>
    <row r="92" spans="1:4" x14ac:dyDescent="0.25">
      <c r="A92" s="8"/>
      <c r="B92" s="8"/>
      <c r="C92" s="12"/>
    </row>
    <row r="93" spans="1:4" x14ac:dyDescent="0.25">
      <c r="A93" s="8"/>
      <c r="B93" s="8"/>
      <c r="C93" s="12"/>
    </row>
    <row r="94" spans="1:4" x14ac:dyDescent="0.25">
      <c r="A94" s="8"/>
      <c r="B94" s="8"/>
      <c r="C94" s="12"/>
    </row>
    <row r="95" spans="1:4" x14ac:dyDescent="0.25">
      <c r="A95" s="8"/>
      <c r="B95" s="8"/>
      <c r="C95" s="12"/>
    </row>
    <row r="96" spans="1:4"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S248"/>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3.109375" style="18" customWidth="1"/>
    <col min="2" max="2" width="30.6640625" style="18" customWidth="1"/>
    <col min="3" max="3" width="15.6640625" style="21" customWidth="1"/>
    <col min="4" max="7" width="15.6640625" style="18" customWidth="1"/>
    <col min="8" max="16384" width="9.109375" style="18"/>
  </cols>
  <sheetData>
    <row r="1" spans="1:7" ht="24.75" customHeight="1" x14ac:dyDescent="0.25">
      <c r="A1" s="493" t="s">
        <v>1458</v>
      </c>
      <c r="B1" s="478"/>
      <c r="C1" s="1699" t="s">
        <v>741</v>
      </c>
      <c r="D1" s="1699"/>
      <c r="E1" s="1699"/>
      <c r="F1" s="1699"/>
      <c r="G1" s="1700"/>
    </row>
    <row r="2" spans="1:7" ht="15" customHeight="1" x14ac:dyDescent="0.25">
      <c r="A2" s="123" t="s">
        <v>1459</v>
      </c>
      <c r="B2" s="238"/>
      <c r="C2" s="238"/>
      <c r="D2" s="238"/>
      <c r="E2" s="660"/>
      <c r="F2" s="660"/>
      <c r="G2" s="661"/>
    </row>
    <row r="3" spans="1:7" ht="13.8" thickBot="1" x14ac:dyDescent="0.3">
      <c r="A3" s="2387"/>
      <c r="B3" s="2388"/>
      <c r="C3" s="2388"/>
      <c r="D3" s="828"/>
      <c r="E3" s="828"/>
      <c r="F3" s="828"/>
      <c r="G3" s="829"/>
    </row>
    <row r="4" spans="1:7" ht="40.5" customHeight="1" thickBot="1" x14ac:dyDescent="0.3">
      <c r="A4" s="1686" t="s">
        <v>601</v>
      </c>
      <c r="B4" s="1879"/>
      <c r="C4" s="1686" t="s">
        <v>1460</v>
      </c>
      <c r="D4" s="1688"/>
      <c r="E4" s="1687"/>
      <c r="F4" s="1687"/>
      <c r="G4" s="1688"/>
    </row>
    <row r="5" spans="1:7" ht="15" customHeight="1" thickBot="1" x14ac:dyDescent="0.3">
      <c r="A5" s="244" t="s">
        <v>561</v>
      </c>
      <c r="B5" s="443"/>
      <c r="C5" s="243"/>
      <c r="D5" s="243"/>
      <c r="E5" s="688"/>
      <c r="F5" s="688"/>
      <c r="G5" s="987">
        <v>44196</v>
      </c>
    </row>
    <row r="6" spans="1:7" ht="30" customHeight="1" thickBot="1" x14ac:dyDescent="0.3">
      <c r="A6" s="1883" t="s">
        <v>2357</v>
      </c>
      <c r="B6" s="1884"/>
      <c r="C6" s="1884"/>
      <c r="D6" s="1884"/>
      <c r="E6" s="1884"/>
      <c r="F6" s="1884"/>
      <c r="G6" s="1885"/>
    </row>
    <row r="7" spans="1:7" ht="13.8" thickBot="1" x14ac:dyDescent="0.3">
      <c r="A7" s="1883" t="s">
        <v>2358</v>
      </c>
      <c r="B7" s="1884"/>
      <c r="C7" s="1884"/>
      <c r="D7" s="1884"/>
      <c r="E7" s="1884"/>
      <c r="F7" s="1884"/>
      <c r="G7" s="1885"/>
    </row>
    <row r="8" spans="1:7" ht="13.8" thickBot="1" x14ac:dyDescent="0.3">
      <c r="A8" s="1883" t="s">
        <v>2359</v>
      </c>
      <c r="B8" s="1884"/>
      <c r="C8" s="1884"/>
      <c r="D8" s="1884"/>
      <c r="E8" s="1884"/>
      <c r="F8" s="1884"/>
      <c r="G8" s="1885"/>
    </row>
    <row r="9" spans="1:7" ht="13.8" thickBot="1" x14ac:dyDescent="0.3">
      <c r="A9" s="1883" t="s">
        <v>2079</v>
      </c>
      <c r="B9" s="1884"/>
      <c r="C9" s="1884"/>
      <c r="D9" s="1884"/>
      <c r="E9" s="1884"/>
      <c r="F9" s="1884"/>
      <c r="G9" s="1885"/>
    </row>
    <row r="10" spans="1:7" ht="13.8" thickBot="1" x14ac:dyDescent="0.3">
      <c r="A10" s="1883" t="s">
        <v>2360</v>
      </c>
      <c r="B10" s="1884"/>
      <c r="C10" s="1884"/>
      <c r="D10" s="1884"/>
      <c r="E10" s="1884"/>
      <c r="F10" s="1884"/>
      <c r="G10" s="1885"/>
    </row>
    <row r="11" spans="1:7" ht="39" customHeight="1" thickBot="1" x14ac:dyDescent="0.3">
      <c r="A11" s="1883" t="s">
        <v>2361</v>
      </c>
      <c r="B11" s="1884"/>
      <c r="C11" s="1884"/>
      <c r="D11" s="1884"/>
      <c r="E11" s="1884"/>
      <c r="F11" s="1884"/>
      <c r="G11" s="1885"/>
    </row>
    <row r="12" spans="1:7" ht="13.8" thickBot="1" x14ac:dyDescent="0.3">
      <c r="A12" s="1195"/>
      <c r="B12" s="1232"/>
      <c r="C12" s="1233"/>
      <c r="D12" s="1233"/>
      <c r="E12" s="1233"/>
      <c r="F12" s="1233"/>
      <c r="G12" s="1225"/>
    </row>
    <row r="13" spans="1:7" ht="13.8" thickBot="1" x14ac:dyDescent="0.3">
      <c r="A13" s="2336" t="s">
        <v>1469</v>
      </c>
      <c r="B13" s="2338"/>
      <c r="C13" s="1239" t="s">
        <v>769</v>
      </c>
      <c r="D13" s="1239" t="s">
        <v>770</v>
      </c>
      <c r="E13" s="1239" t="s">
        <v>774</v>
      </c>
      <c r="F13" s="1239" t="s">
        <v>775</v>
      </c>
      <c r="G13" s="1239" t="s">
        <v>778</v>
      </c>
    </row>
    <row r="14" spans="1:7" ht="31.2" thickBot="1" x14ac:dyDescent="0.3">
      <c r="A14" s="2489"/>
      <c r="B14" s="2345"/>
      <c r="C14" s="1239" t="s">
        <v>1461</v>
      </c>
      <c r="D14" s="1239" t="s">
        <v>1462</v>
      </c>
      <c r="E14" s="1239" t="s">
        <v>1463</v>
      </c>
      <c r="F14" s="1239" t="s">
        <v>1464</v>
      </c>
      <c r="G14" s="1239" t="s">
        <v>1465</v>
      </c>
    </row>
    <row r="15" spans="1:7" ht="13.8" thickBot="1" x14ac:dyDescent="0.3">
      <c r="A15" s="1228">
        <v>1</v>
      </c>
      <c r="B15" s="1013" t="s">
        <v>1466</v>
      </c>
      <c r="C15" s="1150"/>
      <c r="D15" s="1150"/>
      <c r="E15" s="1150"/>
      <c r="F15" s="1150"/>
      <c r="G15" s="1150"/>
    </row>
    <row r="16" spans="1:7" ht="13.8" thickBot="1" x14ac:dyDescent="0.3">
      <c r="A16" s="1228">
        <v>2</v>
      </c>
      <c r="B16" s="1013" t="s">
        <v>1467</v>
      </c>
      <c r="C16" s="1150"/>
      <c r="D16" s="1150"/>
      <c r="E16" s="1150"/>
      <c r="F16" s="1150"/>
      <c r="G16" s="1150"/>
    </row>
    <row r="17" spans="1:19" ht="13.8" thickBot="1" x14ac:dyDescent="0.3">
      <c r="A17" s="1228">
        <v>3</v>
      </c>
      <c r="B17" s="532" t="s">
        <v>1468</v>
      </c>
      <c r="C17" s="1150"/>
      <c r="D17" s="1150"/>
      <c r="E17" s="1150"/>
      <c r="F17" s="1150"/>
      <c r="G17" s="1150"/>
    </row>
    <row r="18" spans="1:19" ht="13.8" thickBot="1" x14ac:dyDescent="0.3">
      <c r="A18" s="1228">
        <v>4</v>
      </c>
      <c r="B18" s="1240" t="s">
        <v>415</v>
      </c>
      <c r="C18" s="1242"/>
      <c r="D18" s="1242"/>
      <c r="E18" s="1242"/>
      <c r="F18" s="1242"/>
      <c r="G18" s="1242"/>
    </row>
    <row r="19" spans="1:19" ht="15" thickBot="1" x14ac:dyDescent="0.35">
      <c r="A19" s="2501" t="s">
        <v>2548</v>
      </c>
      <c r="B19" s="2519"/>
      <c r="C19" s="2519"/>
      <c r="D19" s="2519"/>
      <c r="E19" s="2519"/>
      <c r="F19" s="2519"/>
      <c r="G19" s="2520"/>
    </row>
    <row r="20" spans="1:19" ht="69" customHeight="1" thickBot="1" x14ac:dyDescent="0.3">
      <c r="A20" s="2498"/>
      <c r="B20" s="2499"/>
      <c r="C20" s="2499"/>
      <c r="D20" s="2499"/>
      <c r="E20" s="2499"/>
      <c r="F20" s="2499"/>
      <c r="G20" s="2500"/>
      <c r="H20" s="1243"/>
      <c r="I20" s="1243"/>
      <c r="J20" s="1243"/>
      <c r="K20" s="1243"/>
      <c r="L20" s="1243"/>
      <c r="M20" s="1243"/>
      <c r="N20" s="1243"/>
      <c r="O20" s="1243"/>
      <c r="P20" s="1243"/>
      <c r="Q20" s="1243"/>
      <c r="R20" s="1243"/>
      <c r="S20" s="1243"/>
    </row>
    <row r="21" spans="1:19" x14ac:dyDescent="0.25">
      <c r="A21" s="8"/>
      <c r="B21" s="8"/>
      <c r="C21" s="12"/>
    </row>
    <row r="22" spans="1:19" ht="56.25" customHeight="1" x14ac:dyDescent="0.25">
      <c r="A22" s="2523" t="s">
        <v>1470</v>
      </c>
      <c r="B22" s="2524"/>
      <c r="C22" s="2524"/>
      <c r="D22" s="2524"/>
      <c r="E22" s="2524"/>
      <c r="F22" s="2524"/>
      <c r="G22" s="2524"/>
    </row>
    <row r="23" spans="1:19" x14ac:dyDescent="0.25">
      <c r="A23" s="2521" t="s">
        <v>1215</v>
      </c>
      <c r="B23" s="2522"/>
      <c r="C23" s="2522"/>
      <c r="D23" s="2522"/>
      <c r="E23" s="2522"/>
      <c r="F23" s="2522"/>
      <c r="G23" s="2522"/>
    </row>
    <row r="24" spans="1:19" x14ac:dyDescent="0.25">
      <c r="A24" s="2182" t="s">
        <v>1217</v>
      </c>
      <c r="B24" s="2182"/>
      <c r="C24" s="2182"/>
      <c r="D24" s="2182"/>
      <c r="E24" s="2182"/>
      <c r="F24" s="2182"/>
      <c r="G24" s="2182"/>
    </row>
    <row r="25" spans="1:19" ht="41.25" customHeight="1" x14ac:dyDescent="0.25">
      <c r="A25" s="1880" t="s">
        <v>2362</v>
      </c>
      <c r="B25" s="1880"/>
      <c r="C25" s="1880"/>
      <c r="D25" s="1880"/>
      <c r="E25" s="1880"/>
      <c r="F25" s="1880"/>
      <c r="G25" s="1880"/>
    </row>
    <row r="26" spans="1:19" ht="40.5" customHeight="1" x14ac:dyDescent="0.25">
      <c r="A26" s="1880" t="s">
        <v>2363</v>
      </c>
      <c r="B26" s="1880"/>
      <c r="C26" s="1880"/>
      <c r="D26" s="1880"/>
      <c r="E26" s="1880"/>
      <c r="F26" s="1880"/>
      <c r="G26" s="1880"/>
    </row>
    <row r="27" spans="1:19" ht="14.25" customHeight="1" x14ac:dyDescent="0.25">
      <c r="A27" s="1880" t="s">
        <v>2364</v>
      </c>
      <c r="B27" s="1880"/>
      <c r="C27" s="1880"/>
      <c r="D27" s="1880"/>
      <c r="E27" s="1880"/>
      <c r="F27" s="1880"/>
      <c r="G27" s="1880"/>
    </row>
    <row r="28" spans="1:19" x14ac:dyDescent="0.25">
      <c r="A28" s="2402" t="s">
        <v>1216</v>
      </c>
      <c r="B28" s="2402"/>
      <c r="C28" s="2402"/>
      <c r="D28" s="2402"/>
      <c r="E28" s="2402"/>
      <c r="F28" s="2402"/>
      <c r="G28" s="2402"/>
    </row>
    <row r="29" spans="1:19" ht="117" customHeight="1" x14ac:dyDescent="0.25">
      <c r="A29" s="1880" t="s">
        <v>2365</v>
      </c>
      <c r="B29" s="1880"/>
      <c r="C29" s="1880"/>
      <c r="D29" s="1880"/>
      <c r="E29" s="1880"/>
      <c r="F29" s="1880"/>
      <c r="G29" s="1880"/>
    </row>
    <row r="30" spans="1:19" ht="41.25" customHeight="1" x14ac:dyDescent="0.25">
      <c r="A30" s="1880" t="s">
        <v>2366</v>
      </c>
      <c r="B30" s="1880"/>
      <c r="C30" s="1880"/>
      <c r="D30" s="1880"/>
      <c r="E30" s="1880"/>
      <c r="F30" s="1880"/>
      <c r="G30" s="1880"/>
    </row>
    <row r="31" spans="1:19" ht="54.75" customHeight="1" x14ac:dyDescent="0.25">
      <c r="A31" s="1880" t="s">
        <v>2367</v>
      </c>
      <c r="B31" s="1880"/>
      <c r="C31" s="1880"/>
      <c r="D31" s="1880"/>
      <c r="E31" s="1880"/>
      <c r="F31" s="1880"/>
      <c r="G31" s="1880"/>
    </row>
    <row r="32" spans="1:19" ht="52.5" customHeight="1" x14ac:dyDescent="0.25">
      <c r="A32" s="1880" t="s">
        <v>2368</v>
      </c>
      <c r="B32" s="1880"/>
      <c r="C32" s="1880"/>
      <c r="D32" s="1880"/>
      <c r="E32" s="1880"/>
      <c r="F32" s="1880"/>
      <c r="G32" s="1880"/>
    </row>
    <row r="33" spans="1:7" ht="54" customHeight="1" x14ac:dyDescent="0.25">
      <c r="A33" s="1880" t="s">
        <v>2369</v>
      </c>
      <c r="B33" s="1880"/>
      <c r="C33" s="1880"/>
      <c r="D33" s="1880"/>
      <c r="E33" s="1880"/>
      <c r="F33" s="1880"/>
      <c r="G33" s="1880"/>
    </row>
    <row r="34" spans="1:7" x14ac:dyDescent="0.25">
      <c r="A34" s="8"/>
      <c r="B34" s="8"/>
      <c r="C34" s="12"/>
    </row>
    <row r="35" spans="1:7" x14ac:dyDescent="0.25">
      <c r="A35" s="8"/>
      <c r="B35" s="8"/>
      <c r="C35" s="12"/>
    </row>
    <row r="36" spans="1:7" x14ac:dyDescent="0.25">
      <c r="A36" s="8"/>
      <c r="B36" s="8"/>
      <c r="C36" s="12"/>
    </row>
    <row r="37" spans="1:7" x14ac:dyDescent="0.25">
      <c r="A37" s="8"/>
      <c r="B37" s="8"/>
      <c r="C37" s="12"/>
    </row>
    <row r="38" spans="1:7" x14ac:dyDescent="0.25">
      <c r="A38" s="8"/>
      <c r="B38" s="8"/>
      <c r="C38" s="12"/>
    </row>
    <row r="39" spans="1:7" x14ac:dyDescent="0.25">
      <c r="A39" s="8"/>
      <c r="B39" s="8"/>
      <c r="C39" s="12"/>
    </row>
    <row r="40" spans="1:7" x14ac:dyDescent="0.25">
      <c r="A40" s="8"/>
      <c r="B40" s="8"/>
      <c r="C40" s="12"/>
    </row>
    <row r="41" spans="1:7" x14ac:dyDescent="0.25">
      <c r="A41" s="8"/>
      <c r="B41" s="8"/>
      <c r="C41" s="12"/>
    </row>
    <row r="42" spans="1:7" x14ac:dyDescent="0.25">
      <c r="A42" s="8"/>
      <c r="B42" s="8"/>
      <c r="C42" s="12"/>
    </row>
    <row r="43" spans="1:7" x14ac:dyDescent="0.25">
      <c r="A43" s="8"/>
      <c r="B43" s="8"/>
      <c r="C43" s="12"/>
    </row>
    <row r="44" spans="1:7" x14ac:dyDescent="0.25">
      <c r="A44" s="8"/>
      <c r="B44" s="8"/>
      <c r="C44" s="12"/>
    </row>
    <row r="45" spans="1:7" x14ac:dyDescent="0.25">
      <c r="A45" s="8"/>
      <c r="B45" s="8"/>
      <c r="C45" s="12"/>
    </row>
    <row r="46" spans="1:7" x14ac:dyDescent="0.25">
      <c r="A46" s="8"/>
      <c r="B46" s="8"/>
      <c r="C46" s="12"/>
    </row>
    <row r="47" spans="1:7" x14ac:dyDescent="0.25">
      <c r="A47" s="8"/>
      <c r="B47" s="8"/>
      <c r="C47" s="12"/>
    </row>
    <row r="48" spans="1:7"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sheetData>
  <mergeCells count="25">
    <mergeCell ref="A19:G19"/>
    <mergeCell ref="A20:G20"/>
    <mergeCell ref="A32:G32"/>
    <mergeCell ref="A33:G33"/>
    <mergeCell ref="A23:G23"/>
    <mergeCell ref="A22:G22"/>
    <mergeCell ref="A24:G24"/>
    <mergeCell ref="A25:G25"/>
    <mergeCell ref="A26:G26"/>
    <mergeCell ref="A27:G27"/>
    <mergeCell ref="A28:G28"/>
    <mergeCell ref="A29:G29"/>
    <mergeCell ref="A30:G30"/>
    <mergeCell ref="A31:G31"/>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S225"/>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8.33203125" style="18" customWidth="1"/>
    <col min="2" max="2" width="15.6640625" style="18" customWidth="1"/>
    <col min="3" max="3" width="15.6640625" style="21" customWidth="1"/>
    <col min="4" max="7" width="15.6640625" style="18" customWidth="1"/>
    <col min="8" max="16384" width="9.109375" style="18"/>
  </cols>
  <sheetData>
    <row r="1" spans="1:7" ht="24.75" customHeight="1" x14ac:dyDescent="0.25">
      <c r="A1" s="493" t="s">
        <v>1473</v>
      </c>
      <c r="B1" s="478"/>
      <c r="C1" s="1699" t="s">
        <v>741</v>
      </c>
      <c r="D1" s="1699"/>
      <c r="E1" s="1699"/>
      <c r="F1" s="1699"/>
      <c r="G1" s="1700"/>
    </row>
    <row r="2" spans="1:7" ht="15" customHeight="1" x14ac:dyDescent="0.25">
      <c r="A2" s="123" t="s">
        <v>1472</v>
      </c>
      <c r="B2" s="238"/>
      <c r="C2" s="238"/>
      <c r="D2" s="238"/>
      <c r="E2" s="660"/>
      <c r="F2" s="660"/>
      <c r="G2" s="661"/>
    </row>
    <row r="3" spans="1:7" ht="13.8" thickBot="1" x14ac:dyDescent="0.3">
      <c r="A3" s="2387"/>
      <c r="B3" s="2388"/>
      <c r="C3" s="2388"/>
      <c r="D3" s="828"/>
      <c r="E3" s="828"/>
      <c r="F3" s="828"/>
      <c r="G3" s="829"/>
    </row>
    <row r="4" spans="1:7" ht="40.5" customHeight="1" thickBot="1" x14ac:dyDescent="0.3">
      <c r="A4" s="1686" t="s">
        <v>601</v>
      </c>
      <c r="B4" s="1879"/>
      <c r="C4" s="1686" t="s">
        <v>1480</v>
      </c>
      <c r="D4" s="1688"/>
      <c r="E4" s="2442"/>
      <c r="F4" s="2442"/>
      <c r="G4" s="2443"/>
    </row>
    <row r="5" spans="1:7" ht="15" customHeight="1" thickBot="1" x14ac:dyDescent="0.3">
      <c r="A5" s="107" t="s">
        <v>561</v>
      </c>
      <c r="B5" s="442"/>
      <c r="C5" s="240"/>
      <c r="D5" s="939"/>
      <c r="E5" s="506"/>
      <c r="F5" s="506"/>
      <c r="G5" s="964">
        <v>44196</v>
      </c>
    </row>
    <row r="6" spans="1:7" ht="44.25" customHeight="1" thickBot="1" x14ac:dyDescent="0.3">
      <c r="A6" s="2363" t="s">
        <v>2370</v>
      </c>
      <c r="B6" s="2364"/>
      <c r="C6" s="2364"/>
      <c r="D6" s="2364"/>
      <c r="E6" s="2364"/>
      <c r="F6" s="2364"/>
      <c r="G6" s="2365"/>
    </row>
    <row r="7" spans="1:7" ht="15.75" customHeight="1" thickBot="1" x14ac:dyDescent="0.3">
      <c r="A7" s="2363" t="s">
        <v>2371</v>
      </c>
      <c r="B7" s="2364"/>
      <c r="C7" s="2364"/>
      <c r="D7" s="2364"/>
      <c r="E7" s="2364"/>
      <c r="F7" s="2364"/>
      <c r="G7" s="2365"/>
    </row>
    <row r="8" spans="1:7" ht="32.25" customHeight="1" thickBot="1" x14ac:dyDescent="0.3">
      <c r="A8" s="2363" t="s">
        <v>2372</v>
      </c>
      <c r="B8" s="2364"/>
      <c r="C8" s="2364"/>
      <c r="D8" s="2364"/>
      <c r="E8" s="2364"/>
      <c r="F8" s="2364"/>
      <c r="G8" s="2365"/>
    </row>
    <row r="9" spans="1:7" ht="15.75" customHeight="1" thickBot="1" x14ac:dyDescent="0.3">
      <c r="A9" s="2363" t="s">
        <v>2079</v>
      </c>
      <c r="B9" s="2364"/>
      <c r="C9" s="2364"/>
      <c r="D9" s="2364"/>
      <c r="E9" s="2364"/>
      <c r="F9" s="2364"/>
      <c r="G9" s="2365"/>
    </row>
    <row r="10" spans="1:7" ht="15.75" customHeight="1" thickBot="1" x14ac:dyDescent="0.3">
      <c r="A10" s="2363" t="s">
        <v>2373</v>
      </c>
      <c r="B10" s="2364"/>
      <c r="C10" s="2364"/>
      <c r="D10" s="2364"/>
      <c r="E10" s="2364"/>
      <c r="F10" s="2364"/>
      <c r="G10" s="2365"/>
    </row>
    <row r="11" spans="1:7" ht="27.75" customHeight="1" thickBot="1" x14ac:dyDescent="0.3">
      <c r="A11" s="2363" t="s">
        <v>2374</v>
      </c>
      <c r="B11" s="2364"/>
      <c r="C11" s="2364"/>
      <c r="D11" s="2364"/>
      <c r="E11" s="2364"/>
      <c r="F11" s="2364"/>
      <c r="G11" s="2365"/>
    </row>
    <row r="12" spans="1:7" ht="13.8" thickBot="1" x14ac:dyDescent="0.3">
      <c r="A12" s="1195"/>
      <c r="B12" s="1233"/>
      <c r="C12" s="1233"/>
      <c r="D12" s="1233"/>
      <c r="E12" s="1233"/>
      <c r="F12" s="1233"/>
      <c r="G12" s="1225"/>
    </row>
    <row r="13" spans="1:7" ht="13.8" thickBot="1" x14ac:dyDescent="0.3">
      <c r="A13" s="2525" t="s">
        <v>1481</v>
      </c>
      <c r="B13" s="1239" t="s">
        <v>769</v>
      </c>
      <c r="C13" s="1239" t="s">
        <v>770</v>
      </c>
      <c r="D13" s="1239" t="s">
        <v>774</v>
      </c>
      <c r="E13" s="1239" t="s">
        <v>775</v>
      </c>
      <c r="F13" s="1239" t="s">
        <v>778</v>
      </c>
      <c r="G13" s="1239" t="s">
        <v>837</v>
      </c>
    </row>
    <row r="14" spans="1:7" ht="15.75" customHeight="1" thickBot="1" x14ac:dyDescent="0.3">
      <c r="A14" s="2526"/>
      <c r="B14" s="2339" t="s">
        <v>1474</v>
      </c>
      <c r="C14" s="2340"/>
      <c r="D14" s="2340"/>
      <c r="E14" s="2341"/>
      <c r="F14" s="2339" t="s">
        <v>1475</v>
      </c>
      <c r="G14" s="2341"/>
    </row>
    <row r="15" spans="1:7" ht="27" customHeight="1" thickBot="1" x14ac:dyDescent="0.3">
      <c r="A15" s="2526"/>
      <c r="B15" s="2339" t="s">
        <v>1476</v>
      </c>
      <c r="C15" s="2341"/>
      <c r="D15" s="2339" t="s">
        <v>1477</v>
      </c>
      <c r="E15" s="2341"/>
      <c r="F15" s="2346" t="s">
        <v>1476</v>
      </c>
      <c r="G15" s="2346" t="s">
        <v>1477</v>
      </c>
    </row>
    <row r="16" spans="1:7" ht="13.8" thickBot="1" x14ac:dyDescent="0.3">
      <c r="A16" s="2527"/>
      <c r="B16" s="1239" t="s">
        <v>1478</v>
      </c>
      <c r="C16" s="1239" t="s">
        <v>1479</v>
      </c>
      <c r="D16" s="1239" t="s">
        <v>1478</v>
      </c>
      <c r="E16" s="1239" t="s">
        <v>1479</v>
      </c>
      <c r="F16" s="2347"/>
      <c r="G16" s="2347"/>
    </row>
    <row r="17" spans="1:19" ht="13.8" thickBot="1" x14ac:dyDescent="0.3">
      <c r="A17" s="1228" t="s">
        <v>1962</v>
      </c>
      <c r="B17" s="1150"/>
      <c r="C17" s="1150"/>
      <c r="D17" s="1150"/>
      <c r="E17" s="1150"/>
      <c r="F17" s="1150"/>
      <c r="G17" s="1150"/>
    </row>
    <row r="18" spans="1:19" ht="13.8" thickBot="1" x14ac:dyDescent="0.3">
      <c r="A18" s="1228" t="s">
        <v>1962</v>
      </c>
      <c r="B18" s="1150"/>
      <c r="C18" s="1150"/>
      <c r="D18" s="1150"/>
      <c r="E18" s="1150"/>
      <c r="F18" s="1150"/>
      <c r="G18" s="1150"/>
    </row>
    <row r="19" spans="1:19" ht="13.8" thickBot="1" x14ac:dyDescent="0.3">
      <c r="A19" s="1241" t="s">
        <v>415</v>
      </c>
      <c r="B19" s="1242"/>
      <c r="C19" s="1242"/>
      <c r="D19" s="1242"/>
      <c r="E19" s="1242"/>
      <c r="F19" s="1242"/>
      <c r="G19" s="1242"/>
    </row>
    <row r="20" spans="1:19" ht="15" thickBot="1" x14ac:dyDescent="0.35">
      <c r="A20" s="2501" t="s">
        <v>2548</v>
      </c>
      <c r="B20" s="2519"/>
      <c r="C20" s="2519"/>
      <c r="D20" s="2519"/>
      <c r="E20" s="2519"/>
      <c r="F20" s="2519"/>
      <c r="G20" s="2520"/>
    </row>
    <row r="21" spans="1:19" ht="69" customHeight="1" thickBot="1" x14ac:dyDescent="0.3">
      <c r="A21" s="2498"/>
      <c r="B21" s="2499"/>
      <c r="C21" s="2499"/>
      <c r="D21" s="2499"/>
      <c r="E21" s="2499"/>
      <c r="F21" s="2499"/>
      <c r="G21" s="2500"/>
      <c r="H21" s="1243"/>
      <c r="I21" s="1243"/>
      <c r="J21" s="1243"/>
      <c r="K21" s="1243"/>
      <c r="L21" s="1243"/>
      <c r="M21" s="1243"/>
      <c r="N21" s="1243"/>
      <c r="O21" s="1243"/>
      <c r="P21" s="1243"/>
      <c r="Q21" s="1243"/>
      <c r="R21" s="1243"/>
      <c r="S21" s="1243"/>
    </row>
    <row r="22" spans="1:19" x14ac:dyDescent="0.25">
      <c r="A22" s="732"/>
      <c r="B22" s="704"/>
      <c r="C22" s="704"/>
      <c r="D22" s="704"/>
      <c r="E22" s="704"/>
      <c r="F22" s="704"/>
      <c r="G22" s="704"/>
    </row>
    <row r="23" spans="1:19" ht="114" customHeight="1" x14ac:dyDescent="0.25">
      <c r="A23" s="2524" t="s">
        <v>1471</v>
      </c>
      <c r="B23" s="2524"/>
      <c r="C23" s="2524"/>
      <c r="D23" s="2524"/>
      <c r="E23" s="2524"/>
      <c r="F23" s="2524"/>
      <c r="G23" s="2524"/>
    </row>
    <row r="24" spans="1:19" x14ac:dyDescent="0.25">
      <c r="A24" s="2441" t="s">
        <v>910</v>
      </c>
      <c r="B24" s="2441"/>
      <c r="C24" s="2441"/>
      <c r="D24" s="2441"/>
      <c r="E24" s="2441"/>
      <c r="F24" s="2441"/>
      <c r="G24" s="2441"/>
    </row>
    <row r="25" spans="1:19" x14ac:dyDescent="0.25">
      <c r="A25" s="2324" t="s">
        <v>2375</v>
      </c>
      <c r="B25" s="2324"/>
      <c r="C25" s="2324"/>
      <c r="D25" s="2324"/>
      <c r="E25" s="2324"/>
      <c r="F25" s="2324"/>
      <c r="G25" s="2324"/>
    </row>
    <row r="26" spans="1:19" ht="22.5" customHeight="1" x14ac:dyDescent="0.25">
      <c r="A26" s="2324" t="s">
        <v>2327</v>
      </c>
      <c r="B26" s="2324"/>
      <c r="C26" s="2324"/>
      <c r="D26" s="2324"/>
      <c r="E26" s="2324"/>
      <c r="F26" s="2324"/>
      <c r="G26" s="2324"/>
    </row>
    <row r="27" spans="1:19" x14ac:dyDescent="0.25">
      <c r="A27" s="2324" t="s">
        <v>2328</v>
      </c>
      <c r="B27" s="2324"/>
      <c r="C27" s="2324"/>
      <c r="D27" s="2324"/>
      <c r="E27" s="2324"/>
      <c r="F27" s="2324"/>
      <c r="G27" s="2324"/>
    </row>
    <row r="28" spans="1:19" x14ac:dyDescent="0.25">
      <c r="A28" s="12"/>
      <c r="B28" s="12"/>
      <c r="C28" s="12"/>
      <c r="D28" s="21"/>
      <c r="E28" s="21"/>
      <c r="F28" s="21"/>
      <c r="G28" s="21"/>
    </row>
    <row r="29" spans="1:19" x14ac:dyDescent="0.25">
      <c r="A29" s="12"/>
      <c r="B29" s="12"/>
      <c r="C29" s="12"/>
      <c r="D29" s="21"/>
      <c r="E29" s="21"/>
      <c r="F29" s="21"/>
      <c r="G29" s="21"/>
    </row>
    <row r="30" spans="1:19" x14ac:dyDescent="0.25">
      <c r="A30" s="8"/>
      <c r="B30" s="8"/>
      <c r="C30" s="12"/>
    </row>
    <row r="31" spans="1:19" x14ac:dyDescent="0.25">
      <c r="A31" s="8"/>
      <c r="B31" s="8"/>
      <c r="C31" s="12"/>
    </row>
    <row r="32" spans="1:19" x14ac:dyDescent="0.25">
      <c r="A32" s="8"/>
      <c r="B32" s="8"/>
      <c r="C32" s="12"/>
    </row>
    <row r="33" spans="1:3" x14ac:dyDescent="0.25">
      <c r="A33" s="8"/>
      <c r="B33" s="8"/>
      <c r="C33" s="12"/>
    </row>
    <row r="34" spans="1:3" x14ac:dyDescent="0.25">
      <c r="A34" s="8"/>
      <c r="B34" s="8"/>
      <c r="C34" s="12"/>
    </row>
    <row r="35" spans="1:3" x14ac:dyDescent="0.25">
      <c r="A35" s="8"/>
      <c r="B35" s="8"/>
      <c r="C35" s="12"/>
    </row>
    <row r="36" spans="1:3" x14ac:dyDescent="0.25">
      <c r="A36" s="8"/>
      <c r="B36" s="8"/>
      <c r="C36" s="12"/>
    </row>
    <row r="37" spans="1:3" x14ac:dyDescent="0.25">
      <c r="A37" s="8"/>
      <c r="B37" s="8"/>
      <c r="C37" s="12"/>
    </row>
    <row r="38" spans="1:3" x14ac:dyDescent="0.25">
      <c r="A38" s="8"/>
      <c r="B38" s="8"/>
      <c r="C38" s="12"/>
    </row>
    <row r="39" spans="1:3" x14ac:dyDescent="0.25">
      <c r="A39" s="8"/>
      <c r="B39" s="8"/>
      <c r="C39" s="12"/>
    </row>
    <row r="40" spans="1:3" x14ac:dyDescent="0.25">
      <c r="A40" s="8"/>
      <c r="B40" s="8"/>
      <c r="C40" s="12"/>
    </row>
    <row r="41" spans="1:3" x14ac:dyDescent="0.25">
      <c r="A41" s="8"/>
      <c r="B41" s="8"/>
      <c r="C41" s="12"/>
    </row>
    <row r="42" spans="1:3" x14ac:dyDescent="0.25">
      <c r="A42" s="8"/>
      <c r="B42" s="8"/>
      <c r="C42" s="12"/>
    </row>
    <row r="43" spans="1:3" x14ac:dyDescent="0.25">
      <c r="A43" s="8"/>
      <c r="B43" s="8"/>
      <c r="C43" s="12"/>
    </row>
    <row r="44" spans="1:3" x14ac:dyDescent="0.25">
      <c r="A44" s="8"/>
      <c r="B44" s="8"/>
      <c r="C44" s="12"/>
    </row>
    <row r="45" spans="1:3" x14ac:dyDescent="0.25">
      <c r="A45" s="8"/>
      <c r="B45" s="8"/>
      <c r="C45" s="12"/>
    </row>
    <row r="46" spans="1:3" x14ac:dyDescent="0.25">
      <c r="A46" s="8"/>
      <c r="B46" s="8"/>
      <c r="C46" s="12"/>
    </row>
    <row r="47" spans="1:3" x14ac:dyDescent="0.25">
      <c r="A47" s="8"/>
      <c r="B47" s="8"/>
      <c r="C47" s="12"/>
    </row>
    <row r="48" spans="1:3"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sheetData>
  <mergeCells count="24">
    <mergeCell ref="A25:G25"/>
    <mergeCell ref="A26:G26"/>
    <mergeCell ref="A27:G27"/>
    <mergeCell ref="A13:A16"/>
    <mergeCell ref="B14:E14"/>
    <mergeCell ref="F14:G14"/>
    <mergeCell ref="B15:C15"/>
    <mergeCell ref="D15:E15"/>
    <mergeCell ref="A23:G23"/>
    <mergeCell ref="F15:F16"/>
    <mergeCell ref="G15:G16"/>
    <mergeCell ref="A24:G24"/>
    <mergeCell ref="A20:G20"/>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theme="0" tint="-0.14999847407452621"/>
  </sheetPr>
  <dimension ref="A1:D20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50.6640625" style="18" customWidth="1"/>
    <col min="2" max="4" width="15.6640625" style="18" customWidth="1"/>
    <col min="5" max="16384" width="9.109375" style="18"/>
  </cols>
  <sheetData>
    <row r="1" spans="1:4" ht="24.75" customHeight="1" x14ac:dyDescent="0.25">
      <c r="A1" s="493" t="s">
        <v>1499</v>
      </c>
      <c r="B1" s="1699" t="s">
        <v>741</v>
      </c>
      <c r="C1" s="1699"/>
      <c r="D1" s="1700"/>
    </row>
    <row r="2" spans="1:4" ht="15" customHeight="1" x14ac:dyDescent="0.25">
      <c r="A2" s="123" t="s">
        <v>1484</v>
      </c>
      <c r="B2" s="238"/>
      <c r="C2" s="238"/>
      <c r="D2" s="661"/>
    </row>
    <row r="3" spans="1:4" ht="13.8" thickBot="1" x14ac:dyDescent="0.3">
      <c r="A3" s="2387"/>
      <c r="B3" s="2388"/>
      <c r="C3" s="828"/>
      <c r="D3" s="829"/>
    </row>
    <row r="4" spans="1:4" ht="40.5" customHeight="1" thickBot="1" x14ac:dyDescent="0.3">
      <c r="A4" s="445" t="s">
        <v>601</v>
      </c>
      <c r="B4" s="1686" t="s">
        <v>1500</v>
      </c>
      <c r="C4" s="1687"/>
      <c r="D4" s="1688"/>
    </row>
    <row r="5" spans="1:4" ht="15" customHeight="1" thickBot="1" x14ac:dyDescent="0.3">
      <c r="A5" s="102" t="s">
        <v>561</v>
      </c>
      <c r="B5" s="239"/>
      <c r="C5" s="939"/>
      <c r="D5" s="1020">
        <v>44196</v>
      </c>
    </row>
    <row r="6" spans="1:4" ht="26.25" customHeight="1" thickBot="1" x14ac:dyDescent="0.3">
      <c r="A6" s="1712" t="s">
        <v>2376</v>
      </c>
      <c r="B6" s="1713"/>
      <c r="C6" s="1713"/>
      <c r="D6" s="2180"/>
    </row>
    <row r="7" spans="1:4" ht="13.8" thickBot="1" x14ac:dyDescent="0.3">
      <c r="A7" s="1712" t="s">
        <v>2377</v>
      </c>
      <c r="B7" s="1713"/>
      <c r="C7" s="1713"/>
      <c r="D7" s="2180"/>
    </row>
    <row r="8" spans="1:4" ht="13.8" thickBot="1" x14ac:dyDescent="0.3">
      <c r="A8" s="1712" t="s">
        <v>2378</v>
      </c>
      <c r="B8" s="1713"/>
      <c r="C8" s="1713"/>
      <c r="D8" s="2180"/>
    </row>
    <row r="9" spans="1:4" ht="13.8" thickBot="1" x14ac:dyDescent="0.3">
      <c r="A9" s="1712" t="s">
        <v>2079</v>
      </c>
      <c r="B9" s="1713"/>
      <c r="C9" s="1713"/>
      <c r="D9" s="2180"/>
    </row>
    <row r="10" spans="1:4" ht="13.8" thickBot="1" x14ac:dyDescent="0.3">
      <c r="A10" s="1712" t="s">
        <v>2379</v>
      </c>
      <c r="B10" s="1713"/>
      <c r="C10" s="1713"/>
      <c r="D10" s="2180"/>
    </row>
    <row r="11" spans="1:4" ht="33.75" customHeight="1" thickBot="1" x14ac:dyDescent="0.3">
      <c r="A11" s="1883" t="s">
        <v>2208</v>
      </c>
      <c r="B11" s="1884"/>
      <c r="C11" s="1884"/>
      <c r="D11" s="1885"/>
    </row>
    <row r="12" spans="1:4" ht="13.8" thickBot="1" x14ac:dyDescent="0.3">
      <c r="A12" s="507"/>
      <c r="B12" s="554"/>
      <c r="C12" s="554"/>
      <c r="D12" s="546"/>
    </row>
    <row r="13" spans="1:4" ht="13.8" thickBot="1" x14ac:dyDescent="0.3">
      <c r="A13" s="1897" t="s">
        <v>1501</v>
      </c>
      <c r="B13" s="662" t="s">
        <v>769</v>
      </c>
      <c r="C13" s="554" t="s">
        <v>770</v>
      </c>
      <c r="D13" s="692" t="s">
        <v>774</v>
      </c>
    </row>
    <row r="14" spans="1:4" ht="13.8" thickBot="1" x14ac:dyDescent="0.3">
      <c r="A14" s="1898"/>
      <c r="B14" s="2444" t="s">
        <v>1485</v>
      </c>
      <c r="C14" s="2528"/>
      <c r="D14" s="1888" t="s">
        <v>1486</v>
      </c>
    </row>
    <row r="15" spans="1:4" ht="13.8" thickBot="1" x14ac:dyDescent="0.3">
      <c r="A15" s="1899"/>
      <c r="B15" s="1002" t="s">
        <v>1487</v>
      </c>
      <c r="C15" s="999" t="s">
        <v>1488</v>
      </c>
      <c r="D15" s="1889"/>
    </row>
    <row r="16" spans="1:4" ht="13.8" thickBot="1" x14ac:dyDescent="0.3">
      <c r="A16" s="702" t="s">
        <v>1489</v>
      </c>
      <c r="B16" s="532"/>
      <c r="C16" s="479"/>
      <c r="D16" s="663"/>
    </row>
    <row r="17" spans="1:4" ht="13.8" thickBot="1" x14ac:dyDescent="0.3">
      <c r="A17" s="733" t="s">
        <v>1490</v>
      </c>
      <c r="B17" s="532"/>
      <c r="C17" s="479"/>
      <c r="D17" s="663"/>
    </row>
    <row r="18" spans="1:4" ht="13.8" thickBot="1" x14ac:dyDescent="0.3">
      <c r="A18" s="733" t="s">
        <v>1491</v>
      </c>
      <c r="B18" s="532"/>
      <c r="C18" s="479"/>
      <c r="D18" s="663"/>
    </row>
    <row r="19" spans="1:4" ht="13.8" thickBot="1" x14ac:dyDescent="0.3">
      <c r="A19" s="733" t="s">
        <v>1492</v>
      </c>
      <c r="B19" s="532"/>
      <c r="C19" s="479"/>
      <c r="D19" s="663"/>
    </row>
    <row r="20" spans="1:4" ht="13.8" thickBot="1" x14ac:dyDescent="0.3">
      <c r="A20" s="733" t="s">
        <v>1493</v>
      </c>
      <c r="B20" s="532"/>
      <c r="C20" s="479"/>
      <c r="D20" s="663"/>
    </row>
    <row r="21" spans="1:4" ht="13.8" thickBot="1" x14ac:dyDescent="0.3">
      <c r="A21" s="733" t="s">
        <v>1494</v>
      </c>
      <c r="B21" s="532"/>
      <c r="C21" s="479"/>
      <c r="D21" s="663"/>
    </row>
    <row r="22" spans="1:4" ht="13.8" thickBot="1" x14ac:dyDescent="0.3">
      <c r="A22" s="702" t="s">
        <v>1495</v>
      </c>
      <c r="B22" s="532"/>
      <c r="C22" s="479"/>
      <c r="D22" s="663"/>
    </row>
    <row r="23" spans="1:4" ht="13.8" thickBot="1" x14ac:dyDescent="0.3">
      <c r="A23" s="702" t="s">
        <v>1496</v>
      </c>
      <c r="B23" s="532"/>
      <c r="C23" s="479"/>
      <c r="D23" s="663"/>
    </row>
    <row r="24" spans="1:4" ht="13.8" thickBot="1" x14ac:dyDescent="0.3">
      <c r="A24" s="734" t="s">
        <v>1497</v>
      </c>
      <c r="B24" s="532"/>
      <c r="C24" s="479"/>
      <c r="D24" s="663"/>
    </row>
    <row r="25" spans="1:4" ht="13.8" thickBot="1" x14ac:dyDescent="0.3">
      <c r="A25" s="734" t="s">
        <v>1498</v>
      </c>
      <c r="B25" s="532"/>
      <c r="C25" s="479"/>
      <c r="D25" s="663"/>
    </row>
    <row r="26" spans="1:4" x14ac:dyDescent="0.25">
      <c r="A26" s="8"/>
      <c r="B26" s="8"/>
    </row>
    <row r="27" spans="1:4" x14ac:dyDescent="0.25">
      <c r="A27" s="8"/>
      <c r="B27" s="8"/>
    </row>
    <row r="28" spans="1:4" x14ac:dyDescent="0.25">
      <c r="A28" s="8"/>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4.109375" style="18" customWidth="1"/>
    <col min="2" max="2" width="7.6640625" style="18" customWidth="1"/>
    <col min="3" max="3" width="50.6640625" style="18" customWidth="1"/>
    <col min="4" max="7" width="15.6640625" style="18" customWidth="1"/>
    <col min="8" max="16384" width="9.109375" style="18"/>
  </cols>
  <sheetData>
    <row r="1" spans="1:7" s="21" customFormat="1" ht="30" customHeight="1" x14ac:dyDescent="0.25">
      <c r="A1" s="493" t="s">
        <v>1502</v>
      </c>
      <c r="B1" s="736"/>
      <c r="C1" s="737"/>
      <c r="D1" s="1699" t="s">
        <v>636</v>
      </c>
      <c r="E1" s="1699"/>
      <c r="F1" s="1699"/>
      <c r="G1" s="1700"/>
    </row>
    <row r="2" spans="1:7" ht="53.25" customHeight="1" thickBot="1" x14ac:dyDescent="0.3">
      <c r="A2" s="1244" t="s">
        <v>2477</v>
      </c>
      <c r="B2" s="1245"/>
      <c r="C2" s="1245"/>
      <c r="D2" s="2530" t="s">
        <v>606</v>
      </c>
      <c r="E2" s="2530"/>
      <c r="F2" s="2530"/>
      <c r="G2" s="2531"/>
    </row>
    <row r="3" spans="1:7" ht="13.8" thickBot="1" x14ac:dyDescent="0.3">
      <c r="A3" s="1837"/>
      <c r="B3" s="1838"/>
      <c r="C3" s="1838"/>
      <c r="D3" s="1838"/>
      <c r="E3" s="2532"/>
      <c r="F3" s="2532"/>
      <c r="G3" s="2533"/>
    </row>
    <row r="4" spans="1:7" ht="15" customHeight="1" thickBot="1" x14ac:dyDescent="0.3">
      <c r="A4" s="1774" t="s">
        <v>2478</v>
      </c>
      <c r="B4" s="1989"/>
      <c r="C4" s="2534"/>
      <c r="D4" s="2535"/>
      <c r="E4" s="1775"/>
      <c r="F4" s="1775"/>
      <c r="G4" s="1776"/>
    </row>
    <row r="5" spans="1:7" ht="13.8" thickBot="1" x14ac:dyDescent="0.3">
      <c r="A5" s="2536"/>
      <c r="B5" s="2537"/>
      <c r="C5" s="2537"/>
      <c r="D5" s="2537"/>
      <c r="E5" s="2537"/>
      <c r="F5" s="2537"/>
      <c r="G5" s="2538"/>
    </row>
    <row r="6" spans="1:7" ht="13.8" thickBot="1" x14ac:dyDescent="0.3">
      <c r="A6" s="102" t="s">
        <v>561</v>
      </c>
      <c r="B6" s="120"/>
      <c r="C6" s="101"/>
      <c r="D6" s="2177">
        <v>44196</v>
      </c>
      <c r="E6" s="2178"/>
      <c r="F6" s="2178"/>
      <c r="G6" s="2179"/>
    </row>
    <row r="7" spans="1:7" x14ac:dyDescent="0.25">
      <c r="A7" s="37" t="s">
        <v>637</v>
      </c>
      <c r="B7" s="38"/>
      <c r="C7" s="38"/>
      <c r="D7" s="38"/>
      <c r="E7" s="38"/>
      <c r="F7" s="38"/>
      <c r="G7" s="39"/>
    </row>
    <row r="8" spans="1:7" x14ac:dyDescent="0.25">
      <c r="A8" s="37"/>
      <c r="B8" s="23"/>
      <c r="C8" s="40"/>
      <c r="D8" s="2539" t="s">
        <v>380</v>
      </c>
      <c r="E8" s="2539" t="s">
        <v>381</v>
      </c>
      <c r="F8" s="2539" t="s">
        <v>382</v>
      </c>
      <c r="G8" s="2542" t="s">
        <v>383</v>
      </c>
    </row>
    <row r="9" spans="1:7" x14ac:dyDescent="0.25">
      <c r="A9" s="41"/>
      <c r="B9" s="42"/>
      <c r="C9" s="24"/>
      <c r="D9" s="2540"/>
      <c r="E9" s="2540"/>
      <c r="F9" s="2540"/>
      <c r="G9" s="2543"/>
    </row>
    <row r="10" spans="1:7" x14ac:dyDescent="0.25">
      <c r="A10" s="41"/>
      <c r="B10" s="42"/>
      <c r="C10" s="25"/>
      <c r="D10" s="2541"/>
      <c r="E10" s="2541"/>
      <c r="F10" s="2541"/>
      <c r="G10" s="2544"/>
    </row>
    <row r="11" spans="1:7" x14ac:dyDescent="0.25">
      <c r="A11" s="41"/>
      <c r="B11" s="42"/>
      <c r="C11" s="24"/>
      <c r="D11" s="1247" t="s">
        <v>371</v>
      </c>
      <c r="E11" s="113" t="s">
        <v>372</v>
      </c>
      <c r="F11" s="113" t="s">
        <v>373</v>
      </c>
      <c r="G11" s="114" t="s">
        <v>374</v>
      </c>
    </row>
    <row r="12" spans="1:7" x14ac:dyDescent="0.25">
      <c r="A12" s="41"/>
      <c r="B12" s="43" t="s">
        <v>371</v>
      </c>
      <c r="C12" s="1023" t="s">
        <v>638</v>
      </c>
      <c r="D12" s="1087"/>
      <c r="E12" s="1246"/>
      <c r="F12" s="1087"/>
      <c r="G12" s="735"/>
    </row>
    <row r="13" spans="1:7" x14ac:dyDescent="0.25">
      <c r="A13" s="41"/>
      <c r="B13" s="1028" t="s">
        <v>375</v>
      </c>
      <c r="C13" s="1029" t="s">
        <v>384</v>
      </c>
      <c r="D13" s="1087"/>
      <c r="E13" s="1087"/>
      <c r="F13" s="1087"/>
      <c r="G13" s="1087"/>
    </row>
    <row r="14" spans="1:7" x14ac:dyDescent="0.25">
      <c r="A14" s="41"/>
      <c r="B14" s="1028" t="s">
        <v>372</v>
      </c>
      <c r="C14" s="1030" t="s">
        <v>385</v>
      </c>
      <c r="D14" s="1087"/>
      <c r="E14" s="1087"/>
      <c r="F14" s="1087"/>
      <c r="G14" s="1087"/>
    </row>
    <row r="15" spans="1:7" x14ac:dyDescent="0.25">
      <c r="A15" s="41"/>
      <c r="B15" s="1028" t="s">
        <v>376</v>
      </c>
      <c r="C15" s="1030" t="s">
        <v>386</v>
      </c>
      <c r="D15" s="1087"/>
      <c r="E15" s="140"/>
      <c r="F15" s="1087"/>
      <c r="G15" s="735"/>
    </row>
    <row r="16" spans="1:7" ht="6" customHeight="1" x14ac:dyDescent="0.25">
      <c r="A16" s="41"/>
      <c r="B16" s="48"/>
      <c r="C16" s="26"/>
      <c r="D16" s="46"/>
      <c r="E16" s="46"/>
      <c r="F16" s="46"/>
      <c r="G16" s="47"/>
    </row>
    <row r="17" spans="1:7" x14ac:dyDescent="0.25">
      <c r="A17" s="37" t="s">
        <v>393</v>
      </c>
      <c r="B17" s="49"/>
      <c r="C17" s="49"/>
      <c r="D17" s="49"/>
      <c r="E17" s="49"/>
      <c r="F17" s="49"/>
      <c r="G17" s="50"/>
    </row>
    <row r="18" spans="1:7" ht="71.400000000000006" x14ac:dyDescent="0.25">
      <c r="A18" s="41"/>
      <c r="B18" s="51"/>
      <c r="C18" s="27"/>
      <c r="D18" s="1022" t="s">
        <v>639</v>
      </c>
      <c r="E18" s="1022" t="s">
        <v>640</v>
      </c>
      <c r="F18" s="28"/>
      <c r="G18" s="29"/>
    </row>
    <row r="19" spans="1:7" x14ac:dyDescent="0.25">
      <c r="A19" s="41"/>
      <c r="B19" s="32"/>
      <c r="C19" s="33"/>
      <c r="D19" s="113" t="s">
        <v>371</v>
      </c>
      <c r="E19" s="113" t="s">
        <v>372</v>
      </c>
      <c r="F19" s="34"/>
      <c r="G19" s="35"/>
    </row>
    <row r="20" spans="1:7" x14ac:dyDescent="0.25">
      <c r="A20" s="53"/>
      <c r="B20" s="1031" t="s">
        <v>377</v>
      </c>
      <c r="C20" s="1023" t="s">
        <v>641</v>
      </c>
      <c r="D20" s="1087"/>
      <c r="E20" s="1087"/>
      <c r="F20" s="34"/>
      <c r="G20" s="35"/>
    </row>
    <row r="21" spans="1:7" x14ac:dyDescent="0.25">
      <c r="A21" s="53"/>
      <c r="B21" s="1028" t="s">
        <v>642</v>
      </c>
      <c r="C21" s="1032" t="s">
        <v>384</v>
      </c>
      <c r="D21" s="1087"/>
      <c r="E21" s="1087"/>
      <c r="F21" s="34"/>
      <c r="G21" s="35"/>
    </row>
    <row r="22" spans="1:7" x14ac:dyDescent="0.25">
      <c r="A22" s="53"/>
      <c r="B22" s="1028" t="s">
        <v>643</v>
      </c>
      <c r="C22" s="1033" t="s">
        <v>385</v>
      </c>
      <c r="D22" s="1087"/>
      <c r="E22" s="1087"/>
      <c r="F22" s="34"/>
      <c r="G22" s="35"/>
    </row>
    <row r="23" spans="1:7" x14ac:dyDescent="0.25">
      <c r="A23" s="36"/>
      <c r="B23" s="1028">
        <v>230</v>
      </c>
      <c r="C23" s="1034" t="s">
        <v>644</v>
      </c>
      <c r="D23" s="1087"/>
      <c r="E23" s="1087"/>
      <c r="F23" s="31"/>
      <c r="G23" s="29"/>
    </row>
    <row r="24" spans="1:7" ht="20.399999999999999" x14ac:dyDescent="0.25">
      <c r="A24" s="41"/>
      <c r="B24" s="1031" t="s">
        <v>378</v>
      </c>
      <c r="C24" s="1024" t="s">
        <v>645</v>
      </c>
      <c r="D24" s="1087"/>
      <c r="E24" s="1087"/>
      <c r="F24" s="31"/>
      <c r="G24" s="29"/>
    </row>
    <row r="25" spans="1:7" ht="6.75" customHeight="1" x14ac:dyDescent="0.25">
      <c r="A25" s="41"/>
      <c r="B25" s="48"/>
      <c r="C25" s="26"/>
      <c r="D25" s="46"/>
      <c r="E25" s="46"/>
      <c r="F25" s="46"/>
      <c r="G25" s="47"/>
    </row>
    <row r="26" spans="1:7" x14ac:dyDescent="0.25">
      <c r="A26" s="37" t="s">
        <v>646</v>
      </c>
      <c r="B26" s="146"/>
      <c r="C26" s="147"/>
      <c r="D26" s="63"/>
      <c r="E26" s="64"/>
      <c r="F26" s="64"/>
      <c r="G26" s="35"/>
    </row>
    <row r="27" spans="1:7" ht="81.599999999999994" x14ac:dyDescent="0.25">
      <c r="A27" s="41"/>
      <c r="B27" s="1035"/>
      <c r="C27" s="1036"/>
      <c r="D27" s="1025" t="s">
        <v>394</v>
      </c>
      <c r="E27" s="1026" t="s">
        <v>647</v>
      </c>
      <c r="F27" s="34"/>
      <c r="G27" s="35"/>
    </row>
    <row r="28" spans="1:7" x14ac:dyDescent="0.25">
      <c r="A28" s="53"/>
      <c r="B28" s="1037"/>
      <c r="C28" s="1038"/>
      <c r="D28" s="115" t="s">
        <v>371</v>
      </c>
      <c r="E28" s="115" t="s">
        <v>375</v>
      </c>
      <c r="F28" s="34"/>
      <c r="G28" s="29"/>
    </row>
    <row r="29" spans="1:7" ht="23.25" customHeight="1" x14ac:dyDescent="0.25">
      <c r="A29" s="53"/>
      <c r="B29" s="1039" t="s">
        <v>371</v>
      </c>
      <c r="C29" s="1027" t="s">
        <v>387</v>
      </c>
      <c r="D29" s="1087"/>
      <c r="E29" s="1087"/>
      <c r="F29" s="34"/>
      <c r="G29" s="29"/>
    </row>
    <row r="30" spans="1:7" x14ac:dyDescent="0.25">
      <c r="A30" s="68"/>
      <c r="B30" s="148"/>
      <c r="C30" s="58"/>
      <c r="D30" s="57"/>
      <c r="E30" s="57"/>
      <c r="F30" s="57"/>
      <c r="G30" s="35"/>
    </row>
    <row r="31" spans="1:7" x14ac:dyDescent="0.25">
      <c r="A31" s="70"/>
      <c r="B31" s="57"/>
      <c r="C31" s="58"/>
      <c r="D31" s="140"/>
      <c r="E31" s="59" t="s">
        <v>395</v>
      </c>
      <c r="F31" s="57"/>
      <c r="G31" s="60"/>
    </row>
    <row r="32" spans="1:7" x14ac:dyDescent="0.25">
      <c r="A32" s="70"/>
      <c r="B32" s="57"/>
      <c r="C32" s="58"/>
      <c r="D32" s="57"/>
      <c r="E32" s="21"/>
      <c r="F32" s="57"/>
      <c r="G32" s="60"/>
    </row>
    <row r="33" spans="1:7" x14ac:dyDescent="0.25">
      <c r="A33" s="37" t="s">
        <v>1983</v>
      </c>
      <c r="B33" s="34"/>
      <c r="C33" s="34"/>
      <c r="D33" s="64"/>
      <c r="E33" s="63"/>
      <c r="F33" s="63"/>
      <c r="G33" s="35"/>
    </row>
    <row r="34" spans="1:7" x14ac:dyDescent="0.25">
      <c r="A34" s="70"/>
      <c r="B34" s="149"/>
      <c r="C34" s="150"/>
      <c r="D34" s="151"/>
      <c r="E34" s="151"/>
      <c r="F34" s="152"/>
      <c r="G34" s="35"/>
    </row>
    <row r="35" spans="1:7" x14ac:dyDescent="0.25">
      <c r="A35" s="70"/>
      <c r="B35" s="32"/>
      <c r="C35" s="34"/>
      <c r="D35" s="31"/>
      <c r="E35" s="31"/>
      <c r="F35" s="153"/>
      <c r="G35" s="35"/>
    </row>
    <row r="36" spans="1:7" x14ac:dyDescent="0.25">
      <c r="A36" s="70"/>
      <c r="B36" s="32"/>
      <c r="C36" s="34"/>
      <c r="D36" s="31"/>
      <c r="E36" s="31"/>
      <c r="F36" s="153"/>
      <c r="G36" s="35"/>
    </row>
    <row r="37" spans="1:7" x14ac:dyDescent="0.25">
      <c r="A37" s="70"/>
      <c r="B37" s="32"/>
      <c r="C37" s="34"/>
      <c r="D37" s="34"/>
      <c r="E37" s="34"/>
      <c r="F37" s="25"/>
      <c r="G37" s="35"/>
    </row>
    <row r="38" spans="1:7" x14ac:dyDescent="0.25">
      <c r="A38" s="70"/>
      <c r="B38" s="32"/>
      <c r="C38" s="34"/>
      <c r="D38" s="46"/>
      <c r="E38" s="46"/>
      <c r="F38" s="154"/>
      <c r="G38" s="35"/>
    </row>
    <row r="39" spans="1:7" x14ac:dyDescent="0.25">
      <c r="A39" s="70"/>
      <c r="B39" s="32"/>
      <c r="C39" s="34"/>
      <c r="D39" s="63"/>
      <c r="E39" s="63"/>
      <c r="F39" s="155"/>
      <c r="G39" s="35"/>
    </row>
    <row r="40" spans="1:7" x14ac:dyDescent="0.25">
      <c r="A40" s="70"/>
      <c r="B40" s="32"/>
      <c r="C40" s="34"/>
      <c r="D40" s="34"/>
      <c r="E40" s="34"/>
      <c r="F40" s="25"/>
      <c r="G40" s="35"/>
    </row>
    <row r="41" spans="1:7" x14ac:dyDescent="0.25">
      <c r="A41" s="70"/>
      <c r="B41" s="32"/>
      <c r="C41" s="34"/>
      <c r="D41" s="34"/>
      <c r="E41" s="34"/>
      <c r="F41" s="25"/>
      <c r="G41" s="35"/>
    </row>
    <row r="42" spans="1:7" x14ac:dyDescent="0.25">
      <c r="A42" s="70"/>
      <c r="B42" s="32"/>
      <c r="C42" s="57"/>
      <c r="D42" s="57"/>
      <c r="E42" s="34"/>
      <c r="F42" s="25"/>
      <c r="G42" s="35"/>
    </row>
    <row r="43" spans="1:7" x14ac:dyDescent="0.25">
      <c r="A43" s="70"/>
      <c r="B43" s="156"/>
      <c r="C43" s="157"/>
      <c r="D43" s="157"/>
      <c r="E43" s="157"/>
      <c r="F43" s="158"/>
      <c r="G43" s="35"/>
    </row>
    <row r="44" spans="1:7" ht="13.8" thickBot="1" x14ac:dyDescent="0.3">
      <c r="A44" s="71"/>
      <c r="B44" s="61"/>
      <c r="C44" s="61"/>
      <c r="D44" s="61"/>
      <c r="E44" s="61"/>
      <c r="F44" s="61"/>
      <c r="G44" s="62"/>
    </row>
    <row r="45" spans="1:7" ht="61.5" customHeight="1" x14ac:dyDescent="0.25">
      <c r="A45" s="2529" t="s">
        <v>2479</v>
      </c>
      <c r="B45" s="2529"/>
      <c r="C45" s="2529"/>
      <c r="D45" s="2529"/>
      <c r="E45" s="2529"/>
      <c r="F45" s="2529"/>
      <c r="G45" s="2529"/>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12" priority="2" stopIfTrue="1" operator="lessThan">
      <formula>0</formula>
    </cfRule>
  </conditionalFormatting>
  <conditionalFormatting sqref="D31">
    <cfRule type="cellIs" dxfId="11"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zoomScale="85" zoomScaleNormal="85" zoomScaleSheetLayoutView="100" workbookViewId="0">
      <pane ySplit="6" topLeftCell="A7" activePane="bottomLeft" state="frozen"/>
      <selection pane="bottomLeft" activeCell="D6" sqref="D6"/>
    </sheetView>
  </sheetViews>
  <sheetFormatPr defaultColWidth="9.109375" defaultRowHeight="13.2" x14ac:dyDescent="0.25"/>
  <cols>
    <col min="1" max="1" width="12.5546875" style="18" customWidth="1"/>
    <col min="2" max="2" width="6.109375" style="18" customWidth="1"/>
    <col min="3" max="4" width="65.6640625" style="18" customWidth="1"/>
    <col min="5" max="16384" width="9.109375" style="18"/>
  </cols>
  <sheetData>
    <row r="1" spans="1:4" ht="29.25" customHeight="1" x14ac:dyDescent="0.25">
      <c r="A1" s="493" t="s">
        <v>713</v>
      </c>
      <c r="B1" s="162"/>
      <c r="C1" s="1699" t="s">
        <v>655</v>
      </c>
      <c r="D1" s="1700"/>
    </row>
    <row r="2" spans="1:4" x14ac:dyDescent="0.25">
      <c r="A2" s="127" t="s">
        <v>871</v>
      </c>
      <c r="B2" s="105"/>
      <c r="C2" s="128"/>
      <c r="D2" s="122"/>
    </row>
    <row r="3" spans="1:4" ht="13.8" thickBot="1" x14ac:dyDescent="0.3">
      <c r="A3" s="1689"/>
      <c r="B3" s="1690"/>
      <c r="C3" s="1690"/>
      <c r="D3" s="1726"/>
    </row>
    <row r="4" spans="1:4" ht="15" customHeight="1" thickBot="1" x14ac:dyDescent="0.3">
      <c r="A4" s="1727" t="s">
        <v>601</v>
      </c>
      <c r="B4" s="1686" t="s">
        <v>836</v>
      </c>
      <c r="C4" s="1687"/>
      <c r="D4" s="1688"/>
    </row>
    <row r="5" spans="1:4" ht="24.75" customHeight="1" thickBot="1" x14ac:dyDescent="0.3">
      <c r="A5" s="1728"/>
      <c r="B5" s="1729"/>
      <c r="C5" s="1730"/>
      <c r="D5" s="1731"/>
    </row>
    <row r="6" spans="1:4" ht="13.8" thickBot="1" x14ac:dyDescent="0.3">
      <c r="A6" s="102" t="s">
        <v>561</v>
      </c>
      <c r="B6" s="103"/>
      <c r="C6" s="120"/>
      <c r="D6" s="986">
        <v>44196</v>
      </c>
    </row>
    <row r="7" spans="1:4" ht="45" customHeight="1" thickBot="1" x14ac:dyDescent="0.3">
      <c r="A7" s="1732" t="s">
        <v>2016</v>
      </c>
      <c r="B7" s="1733"/>
      <c r="C7" s="1733"/>
      <c r="D7" s="1734"/>
    </row>
    <row r="8" spans="1:4" ht="13.8" thickBot="1" x14ac:dyDescent="0.3">
      <c r="A8" s="514" t="s">
        <v>2012</v>
      </c>
      <c r="B8" s="515"/>
      <c r="C8" s="516"/>
      <c r="D8" s="517"/>
    </row>
    <row r="9" spans="1:4" ht="13.8" thickBot="1" x14ac:dyDescent="0.3">
      <c r="A9" s="1720" t="s">
        <v>2013</v>
      </c>
      <c r="B9" s="1721"/>
      <c r="C9" s="1721"/>
      <c r="D9" s="1722"/>
    </row>
    <row r="10" spans="1:4" ht="13.8" thickBot="1" x14ac:dyDescent="0.3">
      <c r="A10" s="514" t="s">
        <v>2014</v>
      </c>
      <c r="B10" s="515"/>
      <c r="C10" s="516"/>
      <c r="D10" s="517"/>
    </row>
    <row r="11" spans="1:4" ht="13.8" thickBot="1" x14ac:dyDescent="0.3">
      <c r="A11" s="514" t="s">
        <v>2015</v>
      </c>
      <c r="B11" s="515"/>
      <c r="C11" s="516"/>
      <c r="D11" s="517"/>
    </row>
    <row r="12" spans="1:4" ht="13.8" thickBot="1" x14ac:dyDescent="0.3">
      <c r="A12" s="514" t="s">
        <v>2006</v>
      </c>
      <c r="B12" s="515"/>
      <c r="C12" s="516"/>
      <c r="D12" s="517"/>
    </row>
    <row r="13" spans="1:4" ht="13.8" thickBot="1" x14ac:dyDescent="0.3">
      <c r="A13" s="1317"/>
      <c r="B13" s="1318"/>
      <c r="C13" s="504"/>
      <c r="D13" s="1319"/>
    </row>
    <row r="14" spans="1:4" s="519" customFormat="1" ht="86.25" customHeight="1" thickBot="1" x14ac:dyDescent="0.3">
      <c r="A14" s="1723" t="s">
        <v>659</v>
      </c>
      <c r="B14" s="1716" t="s">
        <v>663</v>
      </c>
      <c r="C14" s="1717"/>
      <c r="D14" s="1075"/>
    </row>
    <row r="15" spans="1:4" s="519" customFormat="1" ht="86.25" customHeight="1" thickBot="1" x14ac:dyDescent="0.3">
      <c r="A15" s="1724"/>
      <c r="B15" s="1716" t="s">
        <v>664</v>
      </c>
      <c r="C15" s="1717"/>
      <c r="D15" s="1075"/>
    </row>
    <row r="16" spans="1:4" s="519" customFormat="1" ht="86.25" customHeight="1" thickBot="1" x14ac:dyDescent="0.3">
      <c r="A16" s="1724"/>
      <c r="B16" s="1716" t="s">
        <v>665</v>
      </c>
      <c r="C16" s="1717"/>
      <c r="D16" s="1075"/>
    </row>
    <row r="17" spans="1:4" s="519" customFormat="1" ht="86.25" customHeight="1" thickBot="1" x14ac:dyDescent="0.3">
      <c r="A17" s="1724"/>
      <c r="B17" s="1716" t="s">
        <v>666</v>
      </c>
      <c r="C17" s="1717"/>
      <c r="D17" s="1075"/>
    </row>
    <row r="18" spans="1:4" s="519" customFormat="1" ht="86.25" customHeight="1" thickBot="1" x14ac:dyDescent="0.3">
      <c r="A18" s="1724"/>
      <c r="B18" s="1716" t="s">
        <v>667</v>
      </c>
      <c r="C18" s="1717"/>
      <c r="D18" s="1075"/>
    </row>
    <row r="19" spans="1:4" s="519" customFormat="1" ht="86.25" customHeight="1" thickBot="1" x14ac:dyDescent="0.3">
      <c r="A19" s="1725"/>
      <c r="B19" s="1716" t="s">
        <v>668</v>
      </c>
      <c r="C19" s="1717"/>
      <c r="D19" s="1076"/>
    </row>
    <row r="20" spans="1:4" s="519" customFormat="1" x14ac:dyDescent="0.25"/>
    <row r="21" spans="1:4" ht="27" customHeight="1" x14ac:dyDescent="0.25">
      <c r="A21" s="1718" t="s">
        <v>809</v>
      </c>
      <c r="B21" s="1719"/>
      <c r="C21" s="1719"/>
      <c r="D21" s="1719"/>
    </row>
    <row r="22" spans="1:4" s="521" customFormat="1" ht="18" customHeight="1" x14ac:dyDescent="0.3">
      <c r="A22" s="520" t="s">
        <v>723</v>
      </c>
    </row>
    <row r="88" spans="2:4" ht="96" customHeight="1" x14ac:dyDescent="0.25">
      <c r="B88" s="166"/>
      <c r="C88" s="166"/>
      <c r="D88" s="166"/>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tint="-0.14999847407452621"/>
  </sheetPr>
  <dimension ref="A1:K60"/>
  <sheetViews>
    <sheetView zoomScale="85" zoomScaleNormal="85" zoomScaleSheetLayoutView="100" workbookViewId="0">
      <selection activeCell="I31" sqref="I31"/>
    </sheetView>
  </sheetViews>
  <sheetFormatPr defaultColWidth="9.109375" defaultRowHeight="13.2" x14ac:dyDescent="0.25"/>
  <cols>
    <col min="1" max="1" width="3.6640625" style="18" customWidth="1"/>
    <col min="2" max="2" width="6" style="18" customWidth="1"/>
    <col min="3" max="3" width="40.33203125" style="18" customWidth="1"/>
    <col min="4" max="11" width="15.6640625" style="18" customWidth="1"/>
    <col min="12" max="16384" width="9.109375" style="18"/>
  </cols>
  <sheetData>
    <row r="1" spans="1:11" ht="24.75" customHeight="1" x14ac:dyDescent="0.25">
      <c r="A1" s="493" t="s">
        <v>1503</v>
      </c>
      <c r="B1" s="736"/>
      <c r="C1" s="1699" t="s">
        <v>606</v>
      </c>
      <c r="D1" s="1699"/>
      <c r="E1" s="1699"/>
      <c r="F1" s="1699"/>
      <c r="G1" s="1699"/>
      <c r="H1" s="1699"/>
      <c r="I1" s="1699"/>
      <c r="J1" s="1699"/>
      <c r="K1" s="1700"/>
    </row>
    <row r="2" spans="1:11" x14ac:dyDescent="0.25">
      <c r="A2" s="127" t="s">
        <v>648</v>
      </c>
      <c r="B2" s="128"/>
      <c r="C2" s="128"/>
      <c r="D2" s="128"/>
      <c r="E2" s="128"/>
      <c r="F2" s="163"/>
      <c r="G2" s="163"/>
      <c r="H2" s="163"/>
      <c r="I2" s="163"/>
      <c r="J2" s="163"/>
      <c r="K2" s="739"/>
    </row>
    <row r="3" spans="1:11" ht="13.8" thickBot="1" x14ac:dyDescent="0.3">
      <c r="A3" s="2555"/>
      <c r="B3" s="1690"/>
      <c r="C3" s="1690"/>
      <c r="D3" s="1690"/>
      <c r="E3" s="1768"/>
      <c r="F3" s="1768"/>
      <c r="G3" s="1768"/>
      <c r="H3" s="1768"/>
      <c r="I3" s="1768"/>
      <c r="J3" s="1768"/>
      <c r="K3" s="2556"/>
    </row>
    <row r="4" spans="1:11" ht="15" customHeight="1" thickBot="1" x14ac:dyDescent="0.3">
      <c r="A4" s="1727" t="s">
        <v>1679</v>
      </c>
      <c r="B4" s="1686"/>
      <c r="C4" s="1687"/>
      <c r="D4" s="1688"/>
      <c r="E4" s="2442"/>
      <c r="F4" s="2442"/>
      <c r="G4" s="449"/>
      <c r="H4" s="2442"/>
      <c r="I4" s="2442"/>
      <c r="J4" s="2442"/>
      <c r="K4" s="450"/>
    </row>
    <row r="5" spans="1:11" ht="21" customHeight="1" thickBot="1" x14ac:dyDescent="0.3">
      <c r="A5" s="1729"/>
      <c r="B5" s="1730"/>
      <c r="C5" s="1730"/>
      <c r="D5" s="1730"/>
      <c r="E5" s="1730"/>
      <c r="F5" s="1730"/>
      <c r="G5" s="447"/>
      <c r="H5" s="1730"/>
      <c r="I5" s="1730"/>
      <c r="J5" s="1730"/>
      <c r="K5" s="448"/>
    </row>
    <row r="6" spans="1:11" ht="13.8" thickBot="1" x14ac:dyDescent="0.3">
      <c r="A6" s="102" t="s">
        <v>561</v>
      </c>
      <c r="B6" s="120"/>
      <c r="C6" s="101"/>
      <c r="D6" s="2557"/>
      <c r="E6" s="2558"/>
      <c r="F6" s="2558"/>
      <c r="G6" s="2558"/>
      <c r="H6" s="2558"/>
      <c r="I6" s="2558"/>
      <c r="J6" s="2558"/>
      <c r="K6" s="972">
        <v>44196</v>
      </c>
    </row>
    <row r="7" spans="1:11" ht="15.75" customHeight="1" x14ac:dyDescent="0.25">
      <c r="A7" s="738" t="s">
        <v>607</v>
      </c>
      <c r="B7" s="416"/>
      <c r="C7" s="416"/>
      <c r="D7" s="416"/>
      <c r="E7" s="416"/>
      <c r="F7" s="416"/>
      <c r="G7" s="416"/>
      <c r="H7" s="38"/>
      <c r="I7" s="38"/>
      <c r="J7" s="38"/>
      <c r="K7" s="414"/>
    </row>
    <row r="8" spans="1:11" ht="15.9" customHeight="1" x14ac:dyDescent="0.25">
      <c r="A8" s="37"/>
      <c r="B8" s="23"/>
      <c r="C8" s="40"/>
      <c r="D8" s="2547" t="s">
        <v>380</v>
      </c>
      <c r="E8" s="1040"/>
      <c r="F8" s="2547" t="s">
        <v>381</v>
      </c>
      <c r="G8" s="1040"/>
      <c r="H8" s="2547" t="s">
        <v>382</v>
      </c>
      <c r="I8" s="1040"/>
      <c r="J8" s="2547" t="s">
        <v>383</v>
      </c>
      <c r="K8" s="1041"/>
    </row>
    <row r="9" spans="1:11" ht="15.9" customHeight="1" x14ac:dyDescent="0.25">
      <c r="A9" s="41"/>
      <c r="B9" s="42" t="s">
        <v>104</v>
      </c>
      <c r="C9" s="24"/>
      <c r="D9" s="2550"/>
      <c r="E9" s="2539" t="s">
        <v>608</v>
      </c>
      <c r="F9" s="2550"/>
      <c r="G9" s="2539" t="s">
        <v>608</v>
      </c>
      <c r="H9" s="2550"/>
      <c r="I9" s="2539" t="s">
        <v>609</v>
      </c>
      <c r="J9" s="2550"/>
      <c r="K9" s="2542" t="s">
        <v>609</v>
      </c>
    </row>
    <row r="10" spans="1:11" ht="60.75" customHeight="1" x14ac:dyDescent="0.25">
      <c r="A10" s="41"/>
      <c r="B10" s="42"/>
      <c r="C10" s="25"/>
      <c r="D10" s="2551"/>
      <c r="E10" s="2541"/>
      <c r="F10" s="2551"/>
      <c r="G10" s="2541"/>
      <c r="H10" s="2551"/>
      <c r="I10" s="2541"/>
      <c r="J10" s="2551"/>
      <c r="K10" s="2544"/>
    </row>
    <row r="11" spans="1:11" x14ac:dyDescent="0.25">
      <c r="A11" s="41"/>
      <c r="B11" s="42"/>
      <c r="C11" s="24"/>
      <c r="D11" s="113" t="s">
        <v>371</v>
      </c>
      <c r="E11" s="113" t="s">
        <v>650</v>
      </c>
      <c r="F11" s="113" t="s">
        <v>372</v>
      </c>
      <c r="G11" s="113" t="s">
        <v>651</v>
      </c>
      <c r="H11" s="113" t="s">
        <v>373</v>
      </c>
      <c r="I11" s="113" t="s">
        <v>652</v>
      </c>
      <c r="J11" s="412" t="s">
        <v>374</v>
      </c>
      <c r="K11" s="114" t="s">
        <v>653</v>
      </c>
    </row>
    <row r="12" spans="1:11" x14ac:dyDescent="0.25">
      <c r="A12" s="41"/>
      <c r="B12" s="43" t="s">
        <v>371</v>
      </c>
      <c r="C12" s="1047" t="s">
        <v>610</v>
      </c>
      <c r="D12" s="44" t="s">
        <v>3036</v>
      </c>
      <c r="E12" s="44"/>
      <c r="F12" s="140"/>
      <c r="G12" s="140"/>
      <c r="H12" s="44">
        <v>41235866700.260002</v>
      </c>
      <c r="I12" s="44"/>
      <c r="J12" s="413"/>
      <c r="K12" s="735"/>
    </row>
    <row r="13" spans="1:11" x14ac:dyDescent="0.25">
      <c r="A13" s="41"/>
      <c r="B13" s="45" t="s">
        <v>375</v>
      </c>
      <c r="C13" s="1029" t="s">
        <v>384</v>
      </c>
      <c r="D13" s="44">
        <v>0</v>
      </c>
      <c r="E13" s="44"/>
      <c r="F13" s="140"/>
      <c r="G13" s="140"/>
      <c r="H13" s="44">
        <v>0</v>
      </c>
      <c r="I13" s="142"/>
      <c r="J13" s="413"/>
      <c r="K13" s="735"/>
    </row>
    <row r="14" spans="1:11" x14ac:dyDescent="0.25">
      <c r="A14" s="41"/>
      <c r="B14" s="45" t="s">
        <v>372</v>
      </c>
      <c r="C14" s="1030" t="s">
        <v>385</v>
      </c>
      <c r="D14" s="44">
        <v>0</v>
      </c>
      <c r="E14" s="44"/>
      <c r="F14" s="44">
        <v>0</v>
      </c>
      <c r="G14" s="44"/>
      <c r="H14" s="44">
        <v>3137003208.5999999</v>
      </c>
      <c r="I14" s="44"/>
      <c r="J14" s="142">
        <v>2334493827.9099998</v>
      </c>
      <c r="K14" s="145"/>
    </row>
    <row r="15" spans="1:11" x14ac:dyDescent="0.25">
      <c r="A15" s="41"/>
      <c r="B15" s="45" t="s">
        <v>390</v>
      </c>
      <c r="C15" s="1046" t="s">
        <v>611</v>
      </c>
      <c r="D15" s="44">
        <v>0</v>
      </c>
      <c r="E15" s="44"/>
      <c r="F15" s="44">
        <v>0</v>
      </c>
      <c r="G15" s="44"/>
      <c r="H15" s="44">
        <v>0</v>
      </c>
      <c r="I15" s="44"/>
      <c r="J15" s="142">
        <v>0</v>
      </c>
      <c r="K15" s="145"/>
    </row>
    <row r="16" spans="1:11" x14ac:dyDescent="0.25">
      <c r="A16" s="41"/>
      <c r="B16" s="45" t="s">
        <v>373</v>
      </c>
      <c r="C16" s="1046" t="s">
        <v>612</v>
      </c>
      <c r="D16" s="44">
        <v>0</v>
      </c>
      <c r="E16" s="54"/>
      <c r="F16" s="44">
        <v>0</v>
      </c>
      <c r="G16" s="44"/>
      <c r="H16" s="44">
        <v>0</v>
      </c>
      <c r="I16" s="44"/>
      <c r="J16" s="142">
        <v>0</v>
      </c>
      <c r="K16" s="145"/>
    </row>
    <row r="17" spans="1:11" x14ac:dyDescent="0.25">
      <c r="A17" s="41"/>
      <c r="B17" s="45" t="s">
        <v>391</v>
      </c>
      <c r="C17" s="1046" t="s">
        <v>613</v>
      </c>
      <c r="D17" s="44">
        <v>0</v>
      </c>
      <c r="E17" s="54"/>
      <c r="F17" s="44">
        <v>0</v>
      </c>
      <c r="G17" s="44"/>
      <c r="H17" s="44">
        <v>2954898091.75</v>
      </c>
      <c r="I17" s="44"/>
      <c r="J17" s="142">
        <v>2334493827.9099998</v>
      </c>
      <c r="K17" s="145"/>
    </row>
    <row r="18" spans="1:11" x14ac:dyDescent="0.25">
      <c r="A18" s="41"/>
      <c r="B18" s="45" t="s">
        <v>392</v>
      </c>
      <c r="C18" s="1046" t="s">
        <v>614</v>
      </c>
      <c r="D18" s="44">
        <v>0</v>
      </c>
      <c r="E18" s="54"/>
      <c r="F18" s="44">
        <v>0</v>
      </c>
      <c r="G18" s="44"/>
      <c r="H18" s="44">
        <v>182105116.84999999</v>
      </c>
      <c r="I18" s="44"/>
      <c r="J18" s="142">
        <v>182110979.53999999</v>
      </c>
      <c r="K18" s="145"/>
    </row>
    <row r="19" spans="1:11" x14ac:dyDescent="0.25">
      <c r="A19" s="41"/>
      <c r="B19" s="45" t="s">
        <v>374</v>
      </c>
      <c r="C19" s="1046" t="s">
        <v>615</v>
      </c>
      <c r="D19" s="44">
        <v>0</v>
      </c>
      <c r="E19" s="54"/>
      <c r="F19" s="44">
        <v>0</v>
      </c>
      <c r="G19" s="44"/>
      <c r="H19" s="44">
        <v>0</v>
      </c>
      <c r="I19" s="44"/>
      <c r="J19" s="142">
        <v>0</v>
      </c>
      <c r="K19" s="145"/>
    </row>
    <row r="20" spans="1:11" x14ac:dyDescent="0.25">
      <c r="A20" s="41"/>
      <c r="B20" s="45" t="s">
        <v>376</v>
      </c>
      <c r="C20" s="1030" t="s">
        <v>386</v>
      </c>
      <c r="D20" s="54">
        <v>0</v>
      </c>
      <c r="E20" s="54"/>
      <c r="F20" s="140"/>
      <c r="G20" s="140"/>
      <c r="H20" s="44">
        <v>991873025.48000002</v>
      </c>
      <c r="I20" s="44"/>
      <c r="J20" s="413"/>
      <c r="K20" s="735"/>
    </row>
    <row r="21" spans="1:11" ht="13.8" thickBot="1" x14ac:dyDescent="0.3">
      <c r="A21" s="740"/>
      <c r="B21" s="741" t="s">
        <v>616</v>
      </c>
      <c r="C21" s="1048" t="s">
        <v>2550</v>
      </c>
      <c r="D21" s="742"/>
      <c r="E21" s="742"/>
      <c r="F21" s="743"/>
      <c r="G21" s="743"/>
      <c r="H21" s="742"/>
      <c r="I21" s="742"/>
      <c r="J21" s="744"/>
      <c r="K21" s="745"/>
    </row>
    <row r="22" spans="1:11" ht="17.25" customHeight="1" x14ac:dyDescent="0.25">
      <c r="A22" s="418"/>
      <c r="B22" s="48"/>
      <c r="C22" s="26"/>
      <c r="D22" s="46"/>
      <c r="E22" s="46"/>
      <c r="F22" s="46"/>
      <c r="G22" s="46"/>
      <c r="H22" s="46"/>
      <c r="I22" s="46"/>
      <c r="J22" s="46"/>
      <c r="K22" s="46"/>
    </row>
    <row r="23" spans="1:11" x14ac:dyDescent="0.25">
      <c r="A23" s="419"/>
      <c r="B23" s="141"/>
      <c r="C23" s="59" t="s">
        <v>395</v>
      </c>
      <c r="D23" s="46"/>
      <c r="E23" s="46"/>
      <c r="F23" s="46"/>
      <c r="G23" s="46"/>
      <c r="H23" s="46"/>
      <c r="I23" s="46"/>
      <c r="J23" s="46"/>
      <c r="K23" s="46"/>
    </row>
    <row r="24" spans="1:11" s="21" customFormat="1" x14ac:dyDescent="0.25">
      <c r="A24" s="419"/>
      <c r="B24" s="419"/>
      <c r="C24" s="59"/>
      <c r="D24" s="46"/>
      <c r="E24" s="46"/>
      <c r="F24" s="46"/>
      <c r="G24" s="46"/>
      <c r="H24" s="46"/>
      <c r="I24" s="46"/>
      <c r="J24" s="46"/>
      <c r="K24" s="46"/>
    </row>
    <row r="25" spans="1:11" ht="15" customHeight="1" x14ac:dyDescent="0.25">
      <c r="A25" s="417" t="s">
        <v>393</v>
      </c>
      <c r="B25" s="49"/>
      <c r="C25" s="49"/>
      <c r="D25" s="49"/>
      <c r="E25" s="49"/>
      <c r="F25" s="49"/>
      <c r="G25" s="49"/>
      <c r="H25" s="49"/>
      <c r="I25" s="49"/>
      <c r="J25" s="49"/>
      <c r="K25" s="49"/>
    </row>
    <row r="26" spans="1:11" ht="17.25" customHeight="1" x14ac:dyDescent="0.25">
      <c r="A26" s="418"/>
      <c r="B26" s="51"/>
      <c r="C26" s="27"/>
      <c r="D26" s="2547" t="s">
        <v>618</v>
      </c>
      <c r="E26" s="1042"/>
      <c r="F26" s="2545" t="s">
        <v>621</v>
      </c>
      <c r="G26" s="2546"/>
      <c r="H26" s="28"/>
      <c r="I26" s="28"/>
      <c r="J26" s="31"/>
      <c r="K26" s="31"/>
    </row>
    <row r="27" spans="1:11" ht="30" customHeight="1" x14ac:dyDescent="0.25">
      <c r="A27" s="418"/>
      <c r="B27" s="52"/>
      <c r="C27" s="30"/>
      <c r="D27" s="2550"/>
      <c r="E27" s="1043"/>
      <c r="F27" s="2547" t="s">
        <v>619</v>
      </c>
      <c r="G27" s="1044"/>
      <c r="H27" s="31"/>
      <c r="I27" s="31"/>
      <c r="J27" s="31"/>
      <c r="K27" s="31"/>
    </row>
    <row r="28" spans="1:11" ht="58.5" customHeight="1" x14ac:dyDescent="0.25">
      <c r="A28" s="418"/>
      <c r="B28" s="32"/>
      <c r="C28" s="33"/>
      <c r="D28" s="2551"/>
      <c r="E28" s="1045" t="s">
        <v>608</v>
      </c>
      <c r="F28" s="2541"/>
      <c r="G28" s="1045" t="s">
        <v>620</v>
      </c>
      <c r="H28" s="34"/>
      <c r="I28" s="34"/>
      <c r="J28" s="34"/>
      <c r="K28" s="34"/>
    </row>
    <row r="29" spans="1:11" x14ac:dyDescent="0.25">
      <c r="A29" s="418"/>
      <c r="B29" s="32"/>
      <c r="C29" s="33"/>
      <c r="D29" s="113" t="s">
        <v>371</v>
      </c>
      <c r="E29" s="113" t="s">
        <v>650</v>
      </c>
      <c r="F29" s="113" t="s">
        <v>372</v>
      </c>
      <c r="G29" s="113" t="s">
        <v>654</v>
      </c>
      <c r="H29" s="34"/>
      <c r="I29" s="34"/>
      <c r="J29" s="34"/>
      <c r="K29" s="34"/>
    </row>
    <row r="30" spans="1:11" x14ac:dyDescent="0.25">
      <c r="A30" s="420"/>
      <c r="B30" s="43" t="s">
        <v>377</v>
      </c>
      <c r="C30" s="1023" t="s">
        <v>617</v>
      </c>
      <c r="D30" s="44" t="s">
        <v>3036</v>
      </c>
      <c r="E30" s="44"/>
      <c r="F30" s="44" t="s">
        <v>3036</v>
      </c>
      <c r="G30" s="54"/>
      <c r="H30" s="34"/>
      <c r="I30" s="34"/>
      <c r="J30" s="34"/>
      <c r="K30" s="34"/>
    </row>
    <row r="31" spans="1:11" x14ac:dyDescent="0.25">
      <c r="A31" s="420"/>
      <c r="B31" s="45">
        <v>140</v>
      </c>
      <c r="C31" s="1032" t="s">
        <v>625</v>
      </c>
      <c r="D31" s="44">
        <v>0</v>
      </c>
      <c r="E31" s="44"/>
      <c r="F31" s="44">
        <v>0</v>
      </c>
      <c r="G31" s="54"/>
      <c r="H31" s="34"/>
      <c r="I31" s="34"/>
      <c r="J31" s="34"/>
      <c r="K31" s="34"/>
    </row>
    <row r="32" spans="1:11" x14ac:dyDescent="0.25">
      <c r="A32" s="420"/>
      <c r="B32" s="45">
        <v>150</v>
      </c>
      <c r="C32" s="1032" t="s">
        <v>384</v>
      </c>
      <c r="D32" s="44">
        <v>0</v>
      </c>
      <c r="E32" s="44"/>
      <c r="F32" s="44">
        <v>0</v>
      </c>
      <c r="G32" s="54"/>
      <c r="H32" s="34"/>
      <c r="I32" s="34"/>
      <c r="J32" s="34"/>
      <c r="K32" s="34"/>
    </row>
    <row r="33" spans="1:11" x14ac:dyDescent="0.25">
      <c r="A33" s="420"/>
      <c r="B33" s="45">
        <v>160</v>
      </c>
      <c r="C33" s="1033" t="s">
        <v>385</v>
      </c>
      <c r="D33" s="44">
        <v>0</v>
      </c>
      <c r="E33" s="44"/>
      <c r="F33" s="44">
        <v>0</v>
      </c>
      <c r="G33" s="54"/>
      <c r="H33" s="34"/>
      <c r="I33" s="34"/>
      <c r="J33" s="34"/>
      <c r="K33" s="34"/>
    </row>
    <row r="34" spans="1:11" x14ac:dyDescent="0.25">
      <c r="A34" s="420"/>
      <c r="B34" s="45">
        <v>170</v>
      </c>
      <c r="C34" s="1046" t="s">
        <v>611</v>
      </c>
      <c r="D34" s="44">
        <v>0</v>
      </c>
      <c r="E34" s="44"/>
      <c r="F34" s="44">
        <v>0</v>
      </c>
      <c r="G34" s="54"/>
      <c r="H34" s="34"/>
      <c r="I34" s="34"/>
      <c r="J34" s="34"/>
      <c r="K34" s="34"/>
    </row>
    <row r="35" spans="1:11" x14ac:dyDescent="0.25">
      <c r="A35" s="420"/>
      <c r="B35" s="45">
        <v>180</v>
      </c>
      <c r="C35" s="1046" t="s">
        <v>612</v>
      </c>
      <c r="D35" s="44">
        <v>0</v>
      </c>
      <c r="E35" s="44"/>
      <c r="F35" s="44">
        <v>0</v>
      </c>
      <c r="G35" s="54"/>
      <c r="H35" s="34"/>
      <c r="I35" s="34"/>
      <c r="J35" s="34"/>
      <c r="K35" s="34"/>
    </row>
    <row r="36" spans="1:11" x14ac:dyDescent="0.25">
      <c r="A36" s="420"/>
      <c r="B36" s="45">
        <v>190</v>
      </c>
      <c r="C36" s="1046" t="s">
        <v>613</v>
      </c>
      <c r="D36" s="44">
        <v>0</v>
      </c>
      <c r="E36" s="44"/>
      <c r="F36" s="44">
        <v>0</v>
      </c>
      <c r="G36" s="54"/>
      <c r="H36" s="34"/>
      <c r="I36" s="34"/>
      <c r="J36" s="34"/>
      <c r="K36" s="34"/>
    </row>
    <row r="37" spans="1:11" x14ac:dyDescent="0.25">
      <c r="A37" s="420"/>
      <c r="B37" s="45">
        <v>200</v>
      </c>
      <c r="C37" s="1046" t="s">
        <v>614</v>
      </c>
      <c r="D37" s="44">
        <v>0</v>
      </c>
      <c r="E37" s="44"/>
      <c r="F37" s="44">
        <v>0</v>
      </c>
      <c r="G37" s="54"/>
      <c r="H37" s="34"/>
      <c r="I37" s="34"/>
      <c r="J37" s="34"/>
      <c r="K37" s="34"/>
    </row>
    <row r="38" spans="1:11" x14ac:dyDescent="0.25">
      <c r="A38" s="420"/>
      <c r="B38" s="45">
        <v>210</v>
      </c>
      <c r="C38" s="1046" t="s">
        <v>615</v>
      </c>
      <c r="D38" s="44">
        <v>0</v>
      </c>
      <c r="E38" s="44"/>
      <c r="F38" s="44">
        <v>0</v>
      </c>
      <c r="G38" s="54"/>
      <c r="H38" s="34"/>
      <c r="I38" s="34"/>
      <c r="J38" s="34"/>
      <c r="K38" s="34"/>
    </row>
    <row r="39" spans="1:11" x14ac:dyDescent="0.25">
      <c r="A39" s="420"/>
      <c r="B39" s="45">
        <v>220</v>
      </c>
      <c r="C39" s="1033" t="s">
        <v>622</v>
      </c>
      <c r="D39" s="44">
        <v>0</v>
      </c>
      <c r="E39" s="44"/>
      <c r="F39" s="44">
        <v>0</v>
      </c>
      <c r="G39" s="54"/>
      <c r="H39" s="34"/>
      <c r="I39" s="34"/>
      <c r="J39" s="34"/>
      <c r="K39" s="34"/>
    </row>
    <row r="40" spans="1:11" x14ac:dyDescent="0.25">
      <c r="A40" s="421"/>
      <c r="B40" s="45">
        <v>230</v>
      </c>
      <c r="C40" s="1034" t="s">
        <v>623</v>
      </c>
      <c r="D40" s="44">
        <v>0</v>
      </c>
      <c r="E40" s="54"/>
      <c r="F40" s="44">
        <v>0</v>
      </c>
      <c r="G40" s="54"/>
      <c r="H40" s="31"/>
      <c r="I40" s="31"/>
      <c r="J40" s="31"/>
      <c r="K40" s="31"/>
    </row>
    <row r="41" spans="1:11" x14ac:dyDescent="0.25">
      <c r="A41" s="421"/>
      <c r="B41" s="45">
        <v>231</v>
      </c>
      <c r="C41" s="1034" t="s">
        <v>624</v>
      </c>
      <c r="D41" s="54"/>
      <c r="E41" s="54"/>
      <c r="F41" s="54"/>
      <c r="G41" s="54"/>
      <c r="H41" s="31"/>
      <c r="I41" s="31"/>
      <c r="J41" s="31"/>
      <c r="K41" s="31"/>
    </row>
    <row r="42" spans="1:11" ht="20.399999999999999" x14ac:dyDescent="0.25">
      <c r="A42" s="418"/>
      <c r="B42" s="43" t="s">
        <v>378</v>
      </c>
      <c r="C42" s="1024" t="s">
        <v>626</v>
      </c>
      <c r="D42" s="54">
        <v>0</v>
      </c>
      <c r="E42" s="54"/>
      <c r="F42" s="54">
        <v>0</v>
      </c>
      <c r="G42" s="54"/>
      <c r="H42" s="31"/>
      <c r="I42" s="31"/>
      <c r="J42" s="31"/>
      <c r="K42" s="31"/>
    </row>
    <row r="43" spans="1:11" ht="20.399999999999999" x14ac:dyDescent="0.25">
      <c r="A43" s="418"/>
      <c r="B43" s="43">
        <v>241</v>
      </c>
      <c r="C43" s="1024" t="s">
        <v>627</v>
      </c>
      <c r="D43" s="140"/>
      <c r="E43" s="140"/>
      <c r="F43" s="54" t="s">
        <v>3036</v>
      </c>
      <c r="G43" s="54"/>
      <c r="H43" s="46"/>
      <c r="I43" s="46"/>
      <c r="J43" s="46"/>
      <c r="K43" s="46"/>
    </row>
    <row r="44" spans="1:11" ht="20.399999999999999" x14ac:dyDescent="0.25">
      <c r="A44" s="418"/>
      <c r="B44" s="43">
        <v>250</v>
      </c>
      <c r="C44" s="1024" t="s">
        <v>628</v>
      </c>
      <c r="D44" s="54" t="s">
        <v>3036</v>
      </c>
      <c r="E44" s="54"/>
      <c r="F44" s="140"/>
      <c r="G44" s="140"/>
      <c r="H44" s="46"/>
      <c r="I44" s="46"/>
      <c r="J44" s="46"/>
      <c r="K44" s="46"/>
    </row>
    <row r="45" spans="1:11" x14ac:dyDescent="0.25">
      <c r="A45" s="418"/>
      <c r="B45" s="48"/>
      <c r="C45" s="26"/>
      <c r="D45" s="46"/>
      <c r="E45" s="46"/>
      <c r="F45" s="46"/>
      <c r="G45" s="46"/>
      <c r="H45" s="46"/>
      <c r="I45" s="46"/>
      <c r="J45" s="46"/>
      <c r="K45" s="46"/>
    </row>
    <row r="46" spans="1:11" x14ac:dyDescent="0.25">
      <c r="A46" s="418"/>
      <c r="B46" s="48"/>
      <c r="C46" s="26"/>
      <c r="D46" s="46"/>
      <c r="E46" s="46"/>
      <c r="F46" s="46"/>
      <c r="G46" s="46"/>
      <c r="H46" s="46"/>
      <c r="I46" s="46"/>
      <c r="J46" s="46"/>
      <c r="K46" s="46"/>
    </row>
    <row r="47" spans="1:11" x14ac:dyDescent="0.25">
      <c r="A47" s="417" t="s">
        <v>629</v>
      </c>
      <c r="B47" s="48"/>
      <c r="C47" s="26"/>
      <c r="D47" s="46"/>
      <c r="E47" s="46"/>
      <c r="F47" s="46"/>
      <c r="G47" s="46"/>
      <c r="H47" s="46"/>
      <c r="I47" s="46"/>
      <c r="J47" s="46"/>
      <c r="K47" s="46"/>
    </row>
    <row r="48" spans="1:11" ht="61.2" x14ac:dyDescent="0.25">
      <c r="A48" s="418"/>
      <c r="B48" s="55"/>
      <c r="C48" s="65"/>
      <c r="D48" s="1026" t="s">
        <v>394</v>
      </c>
      <c r="E48" s="1026" t="s">
        <v>630</v>
      </c>
      <c r="F48" s="415"/>
      <c r="G48" s="159"/>
      <c r="H48" s="34"/>
      <c r="I48" s="34"/>
      <c r="J48" s="34"/>
      <c r="K48" s="34"/>
    </row>
    <row r="49" spans="1:11" x14ac:dyDescent="0.25">
      <c r="A49" s="420"/>
      <c r="B49" s="56"/>
      <c r="C49" s="66"/>
      <c r="D49" s="115" t="s">
        <v>371</v>
      </c>
      <c r="E49" s="115" t="s">
        <v>375</v>
      </c>
      <c r="F49" s="159"/>
      <c r="G49" s="160"/>
      <c r="H49" s="34"/>
      <c r="I49" s="34"/>
      <c r="J49" s="31"/>
      <c r="K49" s="31"/>
    </row>
    <row r="50" spans="1:11" x14ac:dyDescent="0.25">
      <c r="A50" s="420"/>
      <c r="B50" s="1039" t="s">
        <v>371</v>
      </c>
      <c r="C50" s="1027" t="s">
        <v>387</v>
      </c>
      <c r="D50" s="67" t="s">
        <v>3036</v>
      </c>
      <c r="E50" s="67" t="s">
        <v>3036</v>
      </c>
      <c r="F50" s="159"/>
      <c r="G50" s="69"/>
      <c r="H50" s="34"/>
      <c r="I50" s="34"/>
      <c r="J50" s="31"/>
      <c r="K50" s="31"/>
    </row>
    <row r="51" spans="1:11" x14ac:dyDescent="0.25">
      <c r="A51" s="422"/>
      <c r="B51" s="1049" t="s">
        <v>631</v>
      </c>
      <c r="C51" s="1050" t="s">
        <v>632</v>
      </c>
      <c r="D51" s="144"/>
      <c r="E51" s="144"/>
      <c r="F51" s="161"/>
      <c r="G51" s="161"/>
      <c r="H51" s="57"/>
      <c r="I51" s="57"/>
      <c r="J51" s="34"/>
      <c r="K51" s="34"/>
    </row>
    <row r="52" spans="1:11" x14ac:dyDescent="0.25">
      <c r="A52" s="422"/>
      <c r="B52" s="57"/>
      <c r="C52" s="58"/>
      <c r="D52" s="69"/>
      <c r="E52" s="69"/>
      <c r="F52" s="59"/>
      <c r="G52" s="59"/>
      <c r="H52" s="57"/>
      <c r="I52" s="57"/>
      <c r="J52" s="57"/>
      <c r="K52" s="57"/>
    </row>
    <row r="53" spans="1:11" x14ac:dyDescent="0.25">
      <c r="A53" s="21"/>
      <c r="B53" s="21"/>
      <c r="C53" s="21"/>
      <c r="D53" s="58"/>
      <c r="E53" s="21"/>
      <c r="F53" s="21"/>
      <c r="G53" s="59"/>
      <c r="H53" s="57"/>
      <c r="I53" s="57"/>
      <c r="J53" s="57"/>
      <c r="K53" s="57"/>
    </row>
    <row r="54" spans="1:11" x14ac:dyDescent="0.25">
      <c r="A54" s="417" t="s">
        <v>633</v>
      </c>
      <c r="B54" s="34"/>
      <c r="C54" s="34"/>
      <c r="D54" s="64"/>
      <c r="E54" s="64"/>
      <c r="F54" s="63"/>
      <c r="G54" s="63"/>
      <c r="H54" s="63"/>
      <c r="I54" s="63"/>
      <c r="J54" s="34"/>
      <c r="K54" s="34"/>
    </row>
    <row r="55" spans="1:11" ht="42" customHeight="1" x14ac:dyDescent="0.25">
      <c r="A55" s="419"/>
      <c r="B55" s="2552" t="s">
        <v>634</v>
      </c>
      <c r="C55" s="2553"/>
      <c r="D55" s="2553"/>
      <c r="E55" s="2554"/>
      <c r="F55" s="31"/>
      <c r="G55" s="31"/>
      <c r="H55" s="31"/>
      <c r="I55" s="31"/>
      <c r="J55" s="34"/>
      <c r="K55" s="34"/>
    </row>
    <row r="56" spans="1:11" ht="17.25" customHeight="1" x14ac:dyDescent="0.25">
      <c r="A56" s="419"/>
      <c r="B56" s="746"/>
      <c r="C56" s="747"/>
      <c r="D56" s="747"/>
      <c r="E56" s="748"/>
      <c r="F56" s="31"/>
      <c r="G56" s="31"/>
      <c r="H56" s="31"/>
      <c r="I56" s="31"/>
      <c r="J56" s="34"/>
      <c r="K56" s="34"/>
    </row>
    <row r="57" spans="1:11" x14ac:dyDescent="0.25">
      <c r="A57" s="419"/>
      <c r="B57" s="749"/>
      <c r="C57" s="750"/>
      <c r="D57" s="750"/>
      <c r="E57" s="751"/>
      <c r="F57" s="34"/>
      <c r="G57" s="34"/>
      <c r="H57" s="34"/>
      <c r="I57" s="34"/>
      <c r="J57" s="34"/>
      <c r="K57" s="34"/>
    </row>
    <row r="58" spans="1:11" ht="15" customHeight="1" x14ac:dyDescent="0.25">
      <c r="A58" s="21"/>
      <c r="B58" s="21"/>
      <c r="C58" s="21"/>
      <c r="D58" s="21"/>
      <c r="E58" s="21"/>
      <c r="F58" s="21"/>
      <c r="G58" s="21"/>
    </row>
    <row r="59" spans="1:11" ht="38.25" customHeight="1" x14ac:dyDescent="0.25">
      <c r="A59" s="2548" t="s">
        <v>649</v>
      </c>
      <c r="B59" s="2548"/>
      <c r="C59" s="2548"/>
      <c r="D59" s="2548"/>
      <c r="E59" s="2548"/>
      <c r="F59" s="2548"/>
      <c r="G59" s="2548"/>
    </row>
    <row r="60" spans="1:11" ht="51" customHeight="1" x14ac:dyDescent="0.25">
      <c r="A60" s="2549" t="s">
        <v>2480</v>
      </c>
      <c r="B60" s="2549"/>
      <c r="C60" s="2549"/>
      <c r="D60" s="2549"/>
      <c r="E60" s="2549"/>
      <c r="F60" s="2549"/>
      <c r="G60" s="2549"/>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8" type="noConversion"/>
  <conditionalFormatting sqref="D54:E54 D52:E52 J43:J47 K13 D22:K24 F27 D26:E26 D29:F29 F12:J13 F20:G21 J20:K21 D48:E48 G48 D49:G50 D12:D21 J14:J19 D30:I47">
    <cfRule type="cellIs" dxfId="10" priority="14" stopIfTrue="1" operator="lessThan">
      <formula>0</formula>
    </cfRule>
  </conditionalFormatting>
  <conditionalFormatting sqref="B23">
    <cfRule type="cellIs" dxfId="9" priority="13" stopIfTrue="1" operator="lessThan">
      <formula>0</formula>
    </cfRule>
  </conditionalFormatting>
  <conditionalFormatting sqref="K43:K47 K12">
    <cfRule type="cellIs" dxfId="8" priority="12" stopIfTrue="1" operator="lessThan">
      <formula>0</formula>
    </cfRule>
  </conditionalFormatting>
  <conditionalFormatting sqref="F26">
    <cfRule type="cellIs" dxfId="7" priority="11" stopIfTrue="1" operator="lessThan">
      <formula>0</formula>
    </cfRule>
  </conditionalFormatting>
  <conditionalFormatting sqref="G29">
    <cfRule type="cellIs" dxfId="6" priority="10" stopIfTrue="1" operator="lessThan">
      <formula>0</formula>
    </cfRule>
  </conditionalFormatting>
  <conditionalFormatting sqref="K14:K19">
    <cfRule type="cellIs" dxfId="5" priority="3" stopIfTrue="1" operator="lessThan">
      <formula>0</formula>
    </cfRule>
  </conditionalFormatting>
  <conditionalFormatting sqref="E12:E21">
    <cfRule type="cellIs" dxfId="4" priority="8" stopIfTrue="1" operator="lessThan">
      <formula>0</formula>
    </cfRule>
  </conditionalFormatting>
  <conditionalFormatting sqref="F14:G19">
    <cfRule type="cellIs" dxfId="3" priority="7" stopIfTrue="1" operator="lessThan">
      <formula>0</formula>
    </cfRule>
  </conditionalFormatting>
  <conditionalFormatting sqref="H14:H21">
    <cfRule type="cellIs" dxfId="2" priority="6" stopIfTrue="1" operator="lessThan">
      <formula>0</formula>
    </cfRule>
  </conditionalFormatting>
  <conditionalFormatting sqref="I14:I21">
    <cfRule type="cellIs" dxfId="1" priority="5"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P18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4" ht="24.75" customHeight="1" x14ac:dyDescent="0.25">
      <c r="A1" s="493" t="s">
        <v>1504</v>
      </c>
      <c r="B1" s="1699" t="s">
        <v>741</v>
      </c>
      <c r="C1" s="1699"/>
      <c r="D1" s="1700"/>
    </row>
    <row r="2" spans="1:4" ht="15" customHeight="1" x14ac:dyDescent="0.25">
      <c r="A2" s="123" t="s">
        <v>1517</v>
      </c>
      <c r="B2" s="238"/>
      <c r="C2" s="238"/>
      <c r="D2" s="661"/>
    </row>
    <row r="3" spans="1:4" ht="13.8" thickBot="1" x14ac:dyDescent="0.3">
      <c r="A3" s="2387"/>
      <c r="B3" s="2388"/>
      <c r="C3" s="828"/>
      <c r="D3" s="829"/>
    </row>
    <row r="4" spans="1:4" ht="40.5" customHeight="1" thickBot="1" x14ac:dyDescent="0.3">
      <c r="A4" s="445" t="s">
        <v>601</v>
      </c>
      <c r="B4" s="1686" t="s">
        <v>1514</v>
      </c>
      <c r="C4" s="1687"/>
      <c r="D4" s="1688"/>
    </row>
    <row r="5" spans="1:4" ht="15" customHeight="1" thickBot="1" x14ac:dyDescent="0.3">
      <c r="A5" s="102" t="s">
        <v>561</v>
      </c>
      <c r="B5" s="239"/>
      <c r="C5" s="939"/>
      <c r="D5" s="1020">
        <v>44196</v>
      </c>
    </row>
    <row r="6" spans="1:4" ht="13.8" thickBot="1" x14ac:dyDescent="0.3">
      <c r="A6" s="20"/>
      <c r="B6" s="12"/>
      <c r="C6" s="21"/>
      <c r="D6" s="124"/>
    </row>
    <row r="7" spans="1:4" ht="13.8" thickBot="1" x14ac:dyDescent="0.3">
      <c r="A7" s="1704" t="s">
        <v>2380</v>
      </c>
      <c r="B7" s="1705"/>
      <c r="C7" s="1705"/>
      <c r="D7" s="2171"/>
    </row>
    <row r="8" spans="1:4" ht="25.5" customHeight="1" x14ac:dyDescent="0.25">
      <c r="A8" s="2412" t="s">
        <v>2381</v>
      </c>
      <c r="B8" s="2413"/>
      <c r="C8" s="2413"/>
      <c r="D8" s="2414"/>
    </row>
    <row r="9" spans="1:4" ht="90.75" customHeight="1" thickBot="1" x14ac:dyDescent="0.3">
      <c r="A9" s="2418" t="s">
        <v>1505</v>
      </c>
      <c r="B9" s="2419"/>
      <c r="C9" s="2419"/>
      <c r="D9" s="2420"/>
    </row>
    <row r="10" spans="1:4" ht="13.8" thickBot="1" x14ac:dyDescent="0.3">
      <c r="A10" s="1704" t="s">
        <v>2382</v>
      </c>
      <c r="B10" s="1705"/>
      <c r="C10" s="1705"/>
      <c r="D10" s="2171"/>
    </row>
    <row r="11" spans="1:4" ht="13.8" thickBot="1" x14ac:dyDescent="0.3">
      <c r="A11" s="1704" t="s">
        <v>2219</v>
      </c>
      <c r="B11" s="1705"/>
      <c r="C11" s="1705"/>
      <c r="D11" s="2171"/>
    </row>
    <row r="12" spans="1:4" ht="13.8" thickBot="1" x14ac:dyDescent="0.3">
      <c r="A12" s="1704" t="s">
        <v>2220</v>
      </c>
      <c r="B12" s="1705"/>
      <c r="C12" s="1705"/>
      <c r="D12" s="2171"/>
    </row>
    <row r="13" spans="1:4" ht="30.75" customHeight="1" thickBot="1" x14ac:dyDescent="0.3">
      <c r="A13" s="1704" t="s">
        <v>2383</v>
      </c>
      <c r="B13" s="1705"/>
      <c r="C13" s="1705"/>
      <c r="D13" s="2171"/>
    </row>
    <row r="14" spans="1:4" ht="13.8" thickBot="1" x14ac:dyDescent="0.3">
      <c r="A14" s="1195"/>
      <c r="B14" s="1232"/>
      <c r="C14" s="1248"/>
      <c r="D14" s="1181"/>
    </row>
    <row r="15" spans="1:4" ht="13.8" thickBot="1" x14ac:dyDescent="0.3">
      <c r="A15" s="2346" t="s">
        <v>1515</v>
      </c>
      <c r="B15" s="2346"/>
      <c r="C15" s="1135" t="s">
        <v>769</v>
      </c>
      <c r="D15" s="1135" t="s">
        <v>770</v>
      </c>
    </row>
    <row r="16" spans="1:4" ht="13.8" thickBot="1" x14ac:dyDescent="0.3">
      <c r="A16" s="2347"/>
      <c r="B16" s="2347"/>
      <c r="C16" s="1249" t="s">
        <v>950</v>
      </c>
      <c r="D16" s="1135" t="s">
        <v>407</v>
      </c>
    </row>
    <row r="17" spans="1:16" ht="13.8" thickBot="1" x14ac:dyDescent="0.3">
      <c r="A17" s="1228"/>
      <c r="B17" s="752" t="s">
        <v>1506</v>
      </c>
      <c r="C17" s="1250"/>
      <c r="D17" s="1250"/>
    </row>
    <row r="18" spans="1:16" ht="13.8" thickBot="1" x14ac:dyDescent="0.3">
      <c r="A18" s="1228">
        <v>1</v>
      </c>
      <c r="B18" s="753" t="s">
        <v>1507</v>
      </c>
      <c r="C18" s="1150"/>
      <c r="D18" s="1150"/>
    </row>
    <row r="19" spans="1:16" ht="13.8" thickBot="1" x14ac:dyDescent="0.3">
      <c r="A19" s="1228">
        <v>2</v>
      </c>
      <c r="B19" s="753" t="s">
        <v>1508</v>
      </c>
      <c r="C19" s="1150"/>
      <c r="D19" s="1150"/>
    </row>
    <row r="20" spans="1:16" ht="13.8" thickBot="1" x14ac:dyDescent="0.3">
      <c r="A20" s="1228">
        <v>3</v>
      </c>
      <c r="B20" s="753" t="s">
        <v>1509</v>
      </c>
      <c r="C20" s="1150"/>
      <c r="D20" s="1150"/>
    </row>
    <row r="21" spans="1:16" ht="13.8" thickBot="1" x14ac:dyDescent="0.3">
      <c r="A21" s="1228">
        <v>4</v>
      </c>
      <c r="B21" s="753" t="s">
        <v>1510</v>
      </c>
      <c r="C21" s="1150"/>
      <c r="D21" s="1150"/>
    </row>
    <row r="22" spans="1:16" ht="13.8" thickBot="1" x14ac:dyDescent="0.3">
      <c r="A22" s="1228"/>
      <c r="B22" s="596" t="s">
        <v>1511</v>
      </c>
      <c r="C22" s="1250"/>
      <c r="D22" s="1250"/>
    </row>
    <row r="23" spans="1:16" ht="13.8" thickBot="1" x14ac:dyDescent="0.3">
      <c r="A23" s="1228">
        <v>5</v>
      </c>
      <c r="B23" s="754" t="s">
        <v>1963</v>
      </c>
      <c r="C23" s="1150"/>
      <c r="D23" s="1150"/>
    </row>
    <row r="24" spans="1:16" ht="13.8" thickBot="1" x14ac:dyDescent="0.3">
      <c r="A24" s="1228">
        <v>6</v>
      </c>
      <c r="B24" s="754" t="s">
        <v>1512</v>
      </c>
      <c r="C24" s="1150"/>
      <c r="D24" s="1150"/>
    </row>
    <row r="25" spans="1:16" ht="13.8" thickBot="1" x14ac:dyDescent="0.3">
      <c r="A25" s="1228">
        <v>7</v>
      </c>
      <c r="B25" s="754" t="s">
        <v>1513</v>
      </c>
      <c r="C25" s="1150"/>
      <c r="D25" s="1150"/>
    </row>
    <row r="26" spans="1:16" ht="13.8" thickBot="1" x14ac:dyDescent="0.3">
      <c r="A26" s="1228">
        <v>8</v>
      </c>
      <c r="B26" s="596" t="s">
        <v>2384</v>
      </c>
      <c r="C26" s="1150"/>
      <c r="D26" s="1150"/>
    </row>
    <row r="27" spans="1:16" ht="13.8" thickBot="1" x14ac:dyDescent="0.3">
      <c r="A27" s="1228">
        <v>9</v>
      </c>
      <c r="B27" s="641" t="s">
        <v>415</v>
      </c>
      <c r="C27" s="1150"/>
      <c r="D27" s="1150"/>
    </row>
    <row r="28" spans="1:16" ht="15" thickBot="1" x14ac:dyDescent="0.35">
      <c r="A28" s="2501" t="s">
        <v>2548</v>
      </c>
      <c r="B28" s="2519"/>
      <c r="C28" s="2519"/>
      <c r="D28" s="2520"/>
    </row>
    <row r="29" spans="1:16" ht="69" customHeight="1" thickBot="1" x14ac:dyDescent="0.3">
      <c r="A29" s="2498"/>
      <c r="B29" s="2560"/>
      <c r="C29" s="2560"/>
      <c r="D29" s="2561"/>
      <c r="E29" s="1243"/>
      <c r="F29" s="1243"/>
      <c r="G29" s="1243"/>
      <c r="H29" s="1243"/>
      <c r="I29" s="1243"/>
      <c r="J29" s="1243"/>
      <c r="K29" s="1243"/>
      <c r="L29" s="1243"/>
      <c r="M29" s="1243"/>
      <c r="N29" s="1243"/>
      <c r="O29" s="1243"/>
      <c r="P29" s="1243"/>
    </row>
    <row r="31" spans="1:16" ht="131.25" customHeight="1" x14ac:dyDescent="0.25">
      <c r="A31" s="2426" t="s">
        <v>2385</v>
      </c>
      <c r="B31" s="2426"/>
      <c r="C31" s="2426"/>
      <c r="D31" s="2426"/>
    </row>
    <row r="32" spans="1:16" x14ac:dyDescent="0.25">
      <c r="A32" s="1870" t="s">
        <v>910</v>
      </c>
      <c r="B32" s="1870"/>
      <c r="C32" s="1870"/>
      <c r="D32" s="1870"/>
    </row>
    <row r="33" spans="1:4" x14ac:dyDescent="0.25">
      <c r="A33" s="2559" t="s">
        <v>2386</v>
      </c>
      <c r="B33" s="2559"/>
      <c r="C33" s="2559"/>
      <c r="D33" s="2559"/>
    </row>
    <row r="34" spans="1:4" x14ac:dyDescent="0.25">
      <c r="A34" s="2559" t="s">
        <v>2387</v>
      </c>
      <c r="B34" s="2559"/>
      <c r="C34" s="2559"/>
      <c r="D34" s="2559"/>
    </row>
    <row r="35" spans="1:4" x14ac:dyDescent="0.25">
      <c r="A35" s="12"/>
      <c r="B35" s="12"/>
      <c r="C35" s="21"/>
      <c r="D35" s="21"/>
    </row>
    <row r="36" spans="1:4" x14ac:dyDescent="0.25">
      <c r="A36" s="12"/>
      <c r="B36" s="12"/>
      <c r="C36" s="21"/>
      <c r="D36" s="21"/>
    </row>
    <row r="37" spans="1:4" x14ac:dyDescent="0.25">
      <c r="A37" s="12"/>
      <c r="B37" s="12"/>
      <c r="C37" s="21"/>
      <c r="D37" s="21"/>
    </row>
    <row r="38" spans="1:4" x14ac:dyDescent="0.25">
      <c r="A38" s="12"/>
      <c r="B38" s="12"/>
      <c r="C38" s="21"/>
      <c r="D38" s="21"/>
    </row>
    <row r="39" spans="1:4" x14ac:dyDescent="0.25">
      <c r="A39" s="12"/>
      <c r="B39" s="12"/>
      <c r="C39" s="21"/>
      <c r="D39" s="21"/>
    </row>
    <row r="40" spans="1:4" x14ac:dyDescent="0.25">
      <c r="A40" s="12"/>
      <c r="B40" s="12"/>
      <c r="C40" s="21"/>
      <c r="D40" s="21"/>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sheetData>
  <mergeCells count="18">
    <mergeCell ref="A15:A16"/>
    <mergeCell ref="B15:B16"/>
    <mergeCell ref="A32:D32"/>
    <mergeCell ref="A33:D33"/>
    <mergeCell ref="A34:D34"/>
    <mergeCell ref="A31:D31"/>
    <mergeCell ref="A28:D28"/>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theme="0" tint="-0.14999847407452621"/>
  </sheetPr>
  <dimension ref="A1:I15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3.33203125" style="18" customWidth="1"/>
    <col min="2" max="2" width="4.33203125" style="18" customWidth="1"/>
    <col min="3" max="4" width="75.6640625" style="18" customWidth="1"/>
    <col min="5" max="16384" width="9.109375" style="18"/>
  </cols>
  <sheetData>
    <row r="1" spans="1:4" ht="15.75" customHeight="1" x14ac:dyDescent="0.25">
      <c r="A1" s="493" t="s">
        <v>1516</v>
      </c>
      <c r="B1" s="1699" t="s">
        <v>741</v>
      </c>
      <c r="C1" s="1699"/>
      <c r="D1" s="1700"/>
    </row>
    <row r="2" spans="1:4" ht="15" customHeight="1" x14ac:dyDescent="0.25">
      <c r="A2" s="123" t="s">
        <v>1519</v>
      </c>
      <c r="B2" s="238"/>
      <c r="C2" s="238"/>
      <c r="D2" s="661"/>
    </row>
    <row r="3" spans="1:4" ht="13.8" thickBot="1" x14ac:dyDescent="0.3">
      <c r="A3" s="2387"/>
      <c r="B3" s="2388"/>
      <c r="C3" s="828"/>
      <c r="D3" s="829"/>
    </row>
    <row r="4" spans="1:4" ht="30" customHeight="1" thickBot="1" x14ac:dyDescent="0.3">
      <c r="A4" s="445" t="s">
        <v>601</v>
      </c>
      <c r="B4" s="1686" t="s">
        <v>1518</v>
      </c>
      <c r="C4" s="1687"/>
      <c r="D4" s="1688"/>
    </row>
    <row r="5" spans="1:4" ht="13.8" thickBot="1" x14ac:dyDescent="0.3">
      <c r="A5" s="102" t="s">
        <v>561</v>
      </c>
      <c r="B5" s="239"/>
      <c r="C5" s="240"/>
      <c r="D5" s="1051">
        <v>44196</v>
      </c>
    </row>
    <row r="6" spans="1:4" ht="26.25" customHeight="1" thickBot="1" x14ac:dyDescent="0.3">
      <c r="A6" s="1704" t="s">
        <v>2388</v>
      </c>
      <c r="B6" s="1705"/>
      <c r="C6" s="1705"/>
      <c r="D6" s="2171"/>
    </row>
    <row r="7" spans="1:4" ht="45" customHeight="1" x14ac:dyDescent="0.25">
      <c r="A7" s="2412" t="s">
        <v>2389</v>
      </c>
      <c r="B7" s="2413"/>
      <c r="C7" s="2413"/>
      <c r="D7" s="2414"/>
    </row>
    <row r="8" spans="1:4" ht="65.25" customHeight="1" thickBot="1" x14ac:dyDescent="0.3">
      <c r="A8" s="2418" t="s">
        <v>1520</v>
      </c>
      <c r="B8" s="2419"/>
      <c r="C8" s="2419"/>
      <c r="D8" s="2420"/>
    </row>
    <row r="9" spans="1:4" ht="13.8" thickBot="1" x14ac:dyDescent="0.3">
      <c r="A9" s="2363" t="s">
        <v>2000</v>
      </c>
      <c r="B9" s="2364"/>
      <c r="C9" s="2364"/>
      <c r="D9" s="2365"/>
    </row>
    <row r="10" spans="1:4" ht="13.8" thickBot="1" x14ac:dyDescent="0.3">
      <c r="A10" s="2363" t="s">
        <v>2001</v>
      </c>
      <c r="B10" s="2364"/>
      <c r="C10" s="2364"/>
      <c r="D10" s="2365"/>
    </row>
    <row r="11" spans="1:4" ht="13.8" thickBot="1" x14ac:dyDescent="0.3">
      <c r="A11" s="2357" t="s">
        <v>2390</v>
      </c>
      <c r="B11" s="2358"/>
      <c r="C11" s="2358"/>
      <c r="D11" s="2359"/>
    </row>
    <row r="12" spans="1:4" ht="13.8" thickBot="1" x14ac:dyDescent="0.3">
      <c r="A12" s="666"/>
      <c r="B12" s="2352"/>
      <c r="C12" s="2352"/>
      <c r="D12" s="2353"/>
    </row>
    <row r="13" spans="1:4" ht="36.75" customHeight="1" thickBot="1" x14ac:dyDescent="0.3">
      <c r="A13" s="702" t="s">
        <v>1521</v>
      </c>
      <c r="B13" s="2351" t="s">
        <v>1522</v>
      </c>
      <c r="C13" s="2352"/>
      <c r="D13" s="2353"/>
    </row>
    <row r="14" spans="1:4" ht="53.4" thickBot="1" x14ac:dyDescent="0.3">
      <c r="A14" s="485" t="s">
        <v>1523</v>
      </c>
      <c r="B14" s="752" t="s">
        <v>1524</v>
      </c>
      <c r="C14" s="600" t="s">
        <v>1525</v>
      </c>
      <c r="D14" s="1052"/>
    </row>
    <row r="15" spans="1:4" ht="53.4" thickBot="1" x14ac:dyDescent="0.3">
      <c r="A15" s="485"/>
      <c r="B15" s="752"/>
      <c r="C15" s="600" t="s">
        <v>2391</v>
      </c>
      <c r="D15" s="1052"/>
    </row>
    <row r="16" spans="1:4" ht="27" thickBot="1" x14ac:dyDescent="0.3">
      <c r="A16" s="485" t="s">
        <v>1526</v>
      </c>
      <c r="B16" s="752" t="s">
        <v>1527</v>
      </c>
      <c r="C16" s="600" t="s">
        <v>1528</v>
      </c>
      <c r="D16" s="1052"/>
    </row>
    <row r="17" spans="1:4" ht="27" thickBot="1" x14ac:dyDescent="0.3">
      <c r="A17" s="485" t="s">
        <v>1521</v>
      </c>
      <c r="B17" s="752" t="s">
        <v>1529</v>
      </c>
      <c r="C17" s="600" t="s">
        <v>1530</v>
      </c>
      <c r="D17" s="1052"/>
    </row>
    <row r="18" spans="1:4" ht="27" thickBot="1" x14ac:dyDescent="0.3">
      <c r="A18" s="485" t="s">
        <v>1521</v>
      </c>
      <c r="B18" s="752" t="s">
        <v>1531</v>
      </c>
      <c r="C18" s="600" t="s">
        <v>1532</v>
      </c>
      <c r="D18" s="1052"/>
    </row>
    <row r="19" spans="1:4" ht="13.8" thickBot="1" x14ac:dyDescent="0.3">
      <c r="A19" s="1708" t="s">
        <v>1521</v>
      </c>
      <c r="B19" s="752" t="s">
        <v>1533</v>
      </c>
      <c r="C19" s="600" t="s">
        <v>1534</v>
      </c>
      <c r="D19" s="1052"/>
    </row>
    <row r="20" spans="1:4" ht="13.8" thickBot="1" x14ac:dyDescent="0.3">
      <c r="A20" s="2562"/>
      <c r="B20" s="752" t="s">
        <v>1535</v>
      </c>
      <c r="C20" s="600" t="s">
        <v>1536</v>
      </c>
      <c r="D20" s="1052"/>
    </row>
    <row r="21" spans="1:4" ht="27" thickBot="1" x14ac:dyDescent="0.3">
      <c r="A21" s="2562"/>
      <c r="B21" s="752" t="s">
        <v>1537</v>
      </c>
      <c r="C21" s="600" t="s">
        <v>1538</v>
      </c>
      <c r="D21" s="1052"/>
    </row>
    <row r="22" spans="1:4" ht="27" thickBot="1" x14ac:dyDescent="0.3">
      <c r="A22" s="2562"/>
      <c r="B22" s="752" t="s">
        <v>1539</v>
      </c>
      <c r="C22" s="600" t="s">
        <v>1540</v>
      </c>
      <c r="D22" s="1052"/>
    </row>
    <row r="23" spans="1:4" ht="53.4" thickBot="1" x14ac:dyDescent="0.3">
      <c r="A23" s="2562"/>
      <c r="B23" s="752" t="s">
        <v>1964</v>
      </c>
      <c r="C23" s="600" t="s">
        <v>1541</v>
      </c>
      <c r="D23" s="1052"/>
    </row>
    <row r="24" spans="1:4" ht="27" thickBot="1" x14ac:dyDescent="0.3">
      <c r="A24" s="2562"/>
      <c r="B24" s="757" t="s">
        <v>1542</v>
      </c>
      <c r="C24" s="600" t="s">
        <v>1543</v>
      </c>
      <c r="D24" s="1052"/>
    </row>
    <row r="25" spans="1:4" ht="40.200000000000003" thickBot="1" x14ac:dyDescent="0.3">
      <c r="A25" s="1709"/>
      <c r="B25" s="757" t="s">
        <v>1544</v>
      </c>
      <c r="C25" s="600" t="s">
        <v>1545</v>
      </c>
      <c r="D25" s="1052"/>
    </row>
    <row r="26" spans="1:4" ht="13.8" thickBot="1" x14ac:dyDescent="0.3">
      <c r="A26" s="1708" t="s">
        <v>1521</v>
      </c>
      <c r="B26" s="752" t="s">
        <v>1546</v>
      </c>
      <c r="C26" s="600" t="s">
        <v>1547</v>
      </c>
      <c r="D26" s="1052"/>
    </row>
    <row r="27" spans="1:4" ht="53.4" thickBot="1" x14ac:dyDescent="0.3">
      <c r="A27" s="2562"/>
      <c r="B27" s="752" t="s">
        <v>1548</v>
      </c>
      <c r="C27" s="600" t="s">
        <v>1549</v>
      </c>
      <c r="D27" s="1052"/>
    </row>
    <row r="28" spans="1:4" ht="13.8" thickBot="1" x14ac:dyDescent="0.3">
      <c r="A28" s="2562"/>
      <c r="B28" s="752" t="s">
        <v>1550</v>
      </c>
      <c r="C28" s="600" t="s">
        <v>1551</v>
      </c>
      <c r="D28" s="1052"/>
    </row>
    <row r="29" spans="1:4" ht="27" thickBot="1" x14ac:dyDescent="0.3">
      <c r="A29" s="1709"/>
      <c r="B29" s="752" t="s">
        <v>1552</v>
      </c>
      <c r="C29" s="600" t="s">
        <v>1553</v>
      </c>
      <c r="D29" s="1052"/>
    </row>
    <row r="30" spans="1:4" ht="40.200000000000003" thickBot="1" x14ac:dyDescent="0.3">
      <c r="A30" s="485" t="s">
        <v>1554</v>
      </c>
      <c r="B30" s="752" t="s">
        <v>1555</v>
      </c>
      <c r="C30" s="600" t="s">
        <v>1556</v>
      </c>
      <c r="D30" s="1052"/>
    </row>
    <row r="31" spans="1:4" ht="40.200000000000003" thickBot="1" x14ac:dyDescent="0.3">
      <c r="A31" s="485" t="s">
        <v>1557</v>
      </c>
      <c r="B31" s="752" t="s">
        <v>1558</v>
      </c>
      <c r="C31" s="600" t="s">
        <v>1559</v>
      </c>
      <c r="D31" s="1052"/>
    </row>
    <row r="32" spans="1:4" ht="40.200000000000003" thickBot="1" x14ac:dyDescent="0.3">
      <c r="A32" s="702" t="s">
        <v>1560</v>
      </c>
      <c r="B32" s="2373" t="s">
        <v>1561</v>
      </c>
      <c r="C32" s="2374"/>
      <c r="D32" s="2375"/>
    </row>
    <row r="33" spans="1:4" ht="40.200000000000003" thickBot="1" x14ac:dyDescent="0.3">
      <c r="A33" s="663"/>
      <c r="B33" s="600"/>
      <c r="C33" s="600" t="s">
        <v>1562</v>
      </c>
      <c r="D33" s="1052"/>
    </row>
    <row r="34" spans="1:4" ht="40.200000000000003" thickBot="1" x14ac:dyDescent="0.3">
      <c r="A34" s="663"/>
      <c r="B34" s="600"/>
      <c r="C34" s="600" t="s">
        <v>1563</v>
      </c>
      <c r="D34" s="1052"/>
    </row>
    <row r="35" spans="1:4" ht="27" thickBot="1" x14ac:dyDescent="0.3">
      <c r="A35" s="2564" t="s">
        <v>1560</v>
      </c>
      <c r="B35" s="600" t="s">
        <v>1524</v>
      </c>
      <c r="C35" s="600" t="s">
        <v>1564</v>
      </c>
      <c r="D35" s="1052"/>
    </row>
    <row r="36" spans="1:4" ht="27" thickBot="1" x14ac:dyDescent="0.3">
      <c r="A36" s="2565"/>
      <c r="B36" s="600" t="s">
        <v>1565</v>
      </c>
      <c r="C36" s="600" t="s">
        <v>1566</v>
      </c>
      <c r="D36" s="1052"/>
    </row>
    <row r="37" spans="1:4" ht="27" thickBot="1" x14ac:dyDescent="0.3">
      <c r="A37" s="2565"/>
      <c r="B37" s="600" t="s">
        <v>1567</v>
      </c>
      <c r="C37" s="600" t="s">
        <v>1568</v>
      </c>
      <c r="D37" s="1052"/>
    </row>
    <row r="38" spans="1:4" ht="27" thickBot="1" x14ac:dyDescent="0.3">
      <c r="A38" s="2565"/>
      <c r="B38" s="600" t="s">
        <v>1569</v>
      </c>
      <c r="C38" s="600" t="s">
        <v>1570</v>
      </c>
      <c r="D38" s="1052"/>
    </row>
    <row r="39" spans="1:4" ht="27" thickBot="1" x14ac:dyDescent="0.3">
      <c r="A39" s="2565"/>
      <c r="B39" s="600" t="s">
        <v>1571</v>
      </c>
      <c r="C39" s="600" t="s">
        <v>1572</v>
      </c>
      <c r="D39" s="1052"/>
    </row>
    <row r="40" spans="1:4" ht="27" thickBot="1" x14ac:dyDescent="0.3">
      <c r="A40" s="2565"/>
      <c r="B40" s="600" t="s">
        <v>1573</v>
      </c>
      <c r="C40" s="600" t="s">
        <v>1574</v>
      </c>
      <c r="D40" s="1052"/>
    </row>
    <row r="41" spans="1:4" ht="27" thickBot="1" x14ac:dyDescent="0.3">
      <c r="A41" s="2566"/>
      <c r="B41" s="600" t="s">
        <v>1575</v>
      </c>
      <c r="C41" s="600" t="s">
        <v>1576</v>
      </c>
      <c r="D41" s="1052"/>
    </row>
    <row r="42" spans="1:4" s="680" customFormat="1" ht="40.200000000000003" thickBot="1" x14ac:dyDescent="0.3">
      <c r="A42" s="755" t="s">
        <v>1554</v>
      </c>
      <c r="B42" s="758" t="s">
        <v>1637</v>
      </c>
      <c r="C42" s="759" t="s">
        <v>1577</v>
      </c>
      <c r="D42" s="1053"/>
    </row>
    <row r="43" spans="1:4" ht="40.200000000000003" thickBot="1" x14ac:dyDescent="0.3">
      <c r="A43" s="663" t="s">
        <v>1557</v>
      </c>
      <c r="B43" s="596" t="s">
        <v>1529</v>
      </c>
      <c r="C43" s="600" t="s">
        <v>1578</v>
      </c>
      <c r="D43" s="1054"/>
    </row>
    <row r="44" spans="1:4" ht="40.200000000000003" thickBot="1" x14ac:dyDescent="0.3">
      <c r="A44" s="702" t="s">
        <v>1560</v>
      </c>
      <c r="B44" s="2373" t="s">
        <v>1579</v>
      </c>
      <c r="C44" s="2374"/>
      <c r="D44" s="2375"/>
    </row>
    <row r="45" spans="1:4" ht="53.4" thickBot="1" x14ac:dyDescent="0.3">
      <c r="A45" s="663"/>
      <c r="B45" s="600"/>
      <c r="C45" s="600" t="s">
        <v>1580</v>
      </c>
      <c r="D45" s="1052"/>
    </row>
    <row r="46" spans="1:4" ht="53.4" thickBot="1" x14ac:dyDescent="0.3">
      <c r="A46" s="663"/>
      <c r="B46" s="600"/>
      <c r="C46" s="600" t="s">
        <v>2392</v>
      </c>
      <c r="D46" s="1052"/>
    </row>
    <row r="47" spans="1:4" ht="27" thickBot="1" x14ac:dyDescent="0.3">
      <c r="A47" s="2564" t="s">
        <v>1560</v>
      </c>
      <c r="B47" s="600" t="s">
        <v>1524</v>
      </c>
      <c r="C47" s="600" t="s">
        <v>1581</v>
      </c>
      <c r="D47" s="1052"/>
    </row>
    <row r="48" spans="1:4" ht="53.4" thickBot="1" x14ac:dyDescent="0.3">
      <c r="A48" s="2565"/>
      <c r="B48" s="600" t="s">
        <v>1565</v>
      </c>
      <c r="C48" s="600" t="s">
        <v>1582</v>
      </c>
      <c r="D48" s="1052"/>
    </row>
    <row r="49" spans="1:9" ht="27" thickBot="1" x14ac:dyDescent="0.3">
      <c r="A49" s="2565"/>
      <c r="B49" s="600" t="s">
        <v>1567</v>
      </c>
      <c r="C49" s="600" t="s">
        <v>1583</v>
      </c>
      <c r="D49" s="1052"/>
    </row>
    <row r="50" spans="1:9" ht="53.4" thickBot="1" x14ac:dyDescent="0.3">
      <c r="A50" s="2565"/>
      <c r="B50" s="600" t="s">
        <v>1569</v>
      </c>
      <c r="C50" s="600" t="s">
        <v>1584</v>
      </c>
      <c r="D50" s="1052"/>
    </row>
    <row r="51" spans="1:9" ht="13.8" thickBot="1" x14ac:dyDescent="0.3">
      <c r="A51" s="2565"/>
      <c r="B51" s="758" t="s">
        <v>1637</v>
      </c>
      <c r="C51" s="759" t="s">
        <v>1585</v>
      </c>
      <c r="D51" s="1055"/>
    </row>
    <row r="52" spans="1:9" ht="27" thickBot="1" x14ac:dyDescent="0.3">
      <c r="A52" s="2565"/>
      <c r="B52" s="600" t="s">
        <v>1529</v>
      </c>
      <c r="C52" s="600" t="s">
        <v>1586</v>
      </c>
      <c r="D52" s="1052"/>
    </row>
    <row r="53" spans="1:9" ht="13.8" thickBot="1" x14ac:dyDescent="0.3">
      <c r="A53" s="2566"/>
      <c r="B53" s="600" t="s">
        <v>1531</v>
      </c>
      <c r="C53" s="600" t="s">
        <v>1576</v>
      </c>
      <c r="D53" s="1052"/>
    </row>
    <row r="54" spans="1:9" ht="40.200000000000003" thickBot="1" x14ac:dyDescent="0.3">
      <c r="A54" s="663" t="s">
        <v>1554</v>
      </c>
      <c r="B54" s="600" t="s">
        <v>1555</v>
      </c>
      <c r="C54" s="600" t="s">
        <v>1587</v>
      </c>
      <c r="D54" s="1052"/>
    </row>
    <row r="55" spans="1:9" ht="40.200000000000003" thickBot="1" x14ac:dyDescent="0.3">
      <c r="A55" s="663" t="s">
        <v>1557</v>
      </c>
      <c r="B55" s="600" t="s">
        <v>1558</v>
      </c>
      <c r="C55" s="600" t="s">
        <v>1588</v>
      </c>
      <c r="D55" s="1052"/>
    </row>
    <row r="56" spans="1:9" x14ac:dyDescent="0.25">
      <c r="A56" s="8" t="s">
        <v>880</v>
      </c>
      <c r="B56" s="8"/>
    </row>
    <row r="57" spans="1:9" ht="82.5" customHeight="1" x14ac:dyDescent="0.25">
      <c r="A57" s="2563" t="s">
        <v>1890</v>
      </c>
      <c r="B57" s="2563"/>
      <c r="C57" s="2563"/>
      <c r="D57" s="2563"/>
      <c r="E57" s="756"/>
      <c r="F57" s="756"/>
      <c r="G57" s="756"/>
      <c r="H57" s="756"/>
      <c r="I57" s="756"/>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tabColor theme="0" tint="-0.14999847407452621"/>
  </sheetPr>
  <dimension ref="A1:D103"/>
  <sheetViews>
    <sheetView zoomScale="85" zoomScaleNormal="85" zoomScaleSheetLayoutView="100" workbookViewId="0">
      <pane xSplit="4" ySplit="5" topLeftCell="E6" activePane="bottomRight" state="frozen"/>
      <selection pane="topRight"/>
      <selection pane="bottomLeft"/>
      <selection pane="bottomRight" activeCell="D5" sqref="D5"/>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4" ht="24.75" customHeight="1" x14ac:dyDescent="0.25">
      <c r="A1" s="493" t="s">
        <v>1589</v>
      </c>
      <c r="B1" s="1699" t="s">
        <v>741</v>
      </c>
      <c r="C1" s="1699"/>
      <c r="D1" s="1700"/>
    </row>
    <row r="2" spans="1:4" ht="15" customHeight="1" x14ac:dyDescent="0.25">
      <c r="A2" s="123" t="s">
        <v>1590</v>
      </c>
      <c r="B2" s="238"/>
      <c r="C2" s="238"/>
      <c r="D2" s="661"/>
    </row>
    <row r="3" spans="1:4" ht="13.8" thickBot="1" x14ac:dyDescent="0.3">
      <c r="A3" s="2387"/>
      <c r="B3" s="2388"/>
      <c r="C3" s="828"/>
      <c r="D3" s="829"/>
    </row>
    <row r="4" spans="1:4" ht="40.5" customHeight="1" thickBot="1" x14ac:dyDescent="0.3">
      <c r="A4" s="445" t="s">
        <v>601</v>
      </c>
      <c r="B4" s="1686" t="s">
        <v>1599</v>
      </c>
      <c r="C4" s="1687"/>
      <c r="D4" s="1688"/>
    </row>
    <row r="5" spans="1:4" ht="15" customHeight="1" thickBot="1" x14ac:dyDescent="0.3">
      <c r="A5" s="102" t="s">
        <v>561</v>
      </c>
      <c r="B5" s="239"/>
      <c r="C5" s="240"/>
      <c r="D5" s="1051">
        <v>44196</v>
      </c>
    </row>
    <row r="6" spans="1:4" ht="13.8" thickBot="1" x14ac:dyDescent="0.3">
      <c r="A6" s="2351" t="s">
        <v>2393</v>
      </c>
      <c r="B6" s="2352"/>
      <c r="C6" s="2352"/>
      <c r="D6" s="2353"/>
    </row>
    <row r="7" spans="1:4" ht="27" customHeight="1" thickBot="1" x14ac:dyDescent="0.3">
      <c r="A7" s="2357" t="s">
        <v>2394</v>
      </c>
      <c r="B7" s="2358"/>
      <c r="C7" s="2358"/>
      <c r="D7" s="2359"/>
    </row>
    <row r="8" spans="1:4" ht="13.8" thickBot="1" x14ac:dyDescent="0.3">
      <c r="A8" s="2357" t="s">
        <v>2395</v>
      </c>
      <c r="B8" s="2358"/>
      <c r="C8" s="2358"/>
      <c r="D8" s="2359"/>
    </row>
    <row r="9" spans="1:4" ht="13.8" thickBot="1" x14ac:dyDescent="0.3">
      <c r="A9" s="2357" t="s">
        <v>2175</v>
      </c>
      <c r="B9" s="2358"/>
      <c r="C9" s="2358"/>
      <c r="D9" s="2359"/>
    </row>
    <row r="10" spans="1:4" ht="13.8" thickBot="1" x14ac:dyDescent="0.3">
      <c r="A10" s="2357" t="s">
        <v>2176</v>
      </c>
      <c r="B10" s="2358"/>
      <c r="C10" s="2358"/>
      <c r="D10" s="2359"/>
    </row>
    <row r="11" spans="1:4" ht="25.5" customHeight="1" thickBot="1" x14ac:dyDescent="0.3">
      <c r="A11" s="2351" t="s">
        <v>2396</v>
      </c>
      <c r="B11" s="2352"/>
      <c r="C11" s="2352"/>
      <c r="D11" s="2353"/>
    </row>
    <row r="12" spans="1:4" ht="13.8" thickBot="1" x14ac:dyDescent="0.3">
      <c r="A12" s="2432"/>
      <c r="B12" s="2433"/>
      <c r="C12" s="554"/>
      <c r="D12" s="546"/>
    </row>
    <row r="13" spans="1:4" ht="13.8" thickBot="1" x14ac:dyDescent="0.3">
      <c r="A13" s="2404" t="s">
        <v>1891</v>
      </c>
      <c r="B13" s="2405"/>
      <c r="C13" s="684" t="s">
        <v>769</v>
      </c>
      <c r="D13" s="546" t="s">
        <v>770</v>
      </c>
    </row>
    <row r="14" spans="1:4" ht="24.75" customHeight="1" thickBot="1" x14ac:dyDescent="0.3">
      <c r="A14" s="2406"/>
      <c r="B14" s="2407"/>
      <c r="C14" s="997" t="s">
        <v>950</v>
      </c>
      <c r="D14" s="1002" t="s">
        <v>407</v>
      </c>
    </row>
    <row r="15" spans="1:4" ht="13.8" thickBot="1" x14ac:dyDescent="0.3">
      <c r="A15" s="691">
        <v>1</v>
      </c>
      <c r="B15" s="685" t="s">
        <v>2397</v>
      </c>
      <c r="C15" s="663"/>
      <c r="D15" s="532"/>
    </row>
    <row r="16" spans="1:4" ht="27" thickBot="1" x14ac:dyDescent="0.3">
      <c r="A16" s="692" t="s">
        <v>719</v>
      </c>
      <c r="B16" s="532" t="s">
        <v>1591</v>
      </c>
      <c r="C16" s="529"/>
      <c r="D16" s="532"/>
    </row>
    <row r="17" spans="1:4" ht="40.200000000000003" thickBot="1" x14ac:dyDescent="0.3">
      <c r="A17" s="692" t="s">
        <v>725</v>
      </c>
      <c r="B17" s="674" t="s">
        <v>2398</v>
      </c>
      <c r="C17" s="529"/>
      <c r="D17" s="532"/>
    </row>
    <row r="18" spans="1:4" ht="13.8" thickBot="1" x14ac:dyDescent="0.3">
      <c r="A18" s="691">
        <v>2</v>
      </c>
      <c r="B18" s="685" t="s">
        <v>2399</v>
      </c>
      <c r="C18" s="663"/>
      <c r="D18" s="532"/>
    </row>
    <row r="19" spans="1:4" ht="13.8" thickBot="1" x14ac:dyDescent="0.3">
      <c r="A19" s="692" t="s">
        <v>719</v>
      </c>
      <c r="B19" s="532" t="s">
        <v>1592</v>
      </c>
      <c r="C19" s="529"/>
      <c r="D19" s="532"/>
    </row>
    <row r="20" spans="1:4" ht="27" thickBot="1" x14ac:dyDescent="0.3">
      <c r="A20" s="692" t="s">
        <v>725</v>
      </c>
      <c r="B20" s="674" t="s">
        <v>2400</v>
      </c>
      <c r="C20" s="529"/>
      <c r="D20" s="532"/>
    </row>
    <row r="21" spans="1:4" ht="13.8" thickBot="1" x14ac:dyDescent="0.3">
      <c r="A21" s="691">
        <v>3</v>
      </c>
      <c r="B21" s="685" t="s">
        <v>2401</v>
      </c>
      <c r="C21" s="663"/>
      <c r="D21" s="532"/>
    </row>
    <row r="22" spans="1:4" ht="27" thickBot="1" x14ac:dyDescent="0.3">
      <c r="A22" s="692" t="s">
        <v>719</v>
      </c>
      <c r="B22" s="674" t="s">
        <v>1593</v>
      </c>
      <c r="C22" s="529"/>
      <c r="D22" s="532"/>
    </row>
    <row r="23" spans="1:4" ht="13.8" thickBot="1" x14ac:dyDescent="0.3">
      <c r="A23" s="692" t="s">
        <v>725</v>
      </c>
      <c r="B23" s="532" t="s">
        <v>1965</v>
      </c>
      <c r="C23" s="529"/>
      <c r="D23" s="532"/>
    </row>
    <row r="24" spans="1:4" ht="13.8" thickBot="1" x14ac:dyDescent="0.3">
      <c r="A24" s="691">
        <v>4</v>
      </c>
      <c r="B24" s="532" t="s">
        <v>2402</v>
      </c>
      <c r="C24" s="663"/>
      <c r="D24" s="532"/>
    </row>
    <row r="25" spans="1:4" ht="13.8" thickBot="1" x14ac:dyDescent="0.3">
      <c r="A25" s="692" t="s">
        <v>719</v>
      </c>
      <c r="B25" s="674" t="s">
        <v>1594</v>
      </c>
      <c r="C25" s="529"/>
      <c r="D25" s="532"/>
    </row>
    <row r="26" spans="1:4" ht="27" thickBot="1" x14ac:dyDescent="0.3">
      <c r="A26" s="692" t="s">
        <v>725</v>
      </c>
      <c r="B26" s="674" t="s">
        <v>1595</v>
      </c>
      <c r="C26" s="529"/>
      <c r="D26" s="532"/>
    </row>
    <row r="27" spans="1:4" ht="27" thickBot="1" x14ac:dyDescent="0.3">
      <c r="A27" s="692" t="s">
        <v>728</v>
      </c>
      <c r="B27" s="674" t="s">
        <v>1596</v>
      </c>
      <c r="C27" s="529"/>
      <c r="D27" s="532"/>
    </row>
    <row r="28" spans="1:4" ht="13.8" thickBot="1" x14ac:dyDescent="0.3">
      <c r="A28" s="691">
        <v>5</v>
      </c>
      <c r="B28" s="685" t="s">
        <v>1597</v>
      </c>
      <c r="C28" s="663"/>
      <c r="D28" s="532"/>
    </row>
    <row r="29" spans="1:4" ht="13.8" thickBot="1" x14ac:dyDescent="0.3">
      <c r="A29" s="691">
        <v>6</v>
      </c>
      <c r="B29" s="685" t="s">
        <v>415</v>
      </c>
      <c r="C29" s="663"/>
      <c r="D29" s="532"/>
    </row>
    <row r="30" spans="1:4" x14ac:dyDescent="0.25">
      <c r="A30" s="8"/>
      <c r="B30" s="8"/>
    </row>
    <row r="31" spans="1:4" ht="36.75" customHeight="1" x14ac:dyDescent="0.25">
      <c r="A31" s="2278" t="s">
        <v>1598</v>
      </c>
      <c r="B31" s="2278"/>
      <c r="C31" s="2278"/>
      <c r="D31" s="2278"/>
    </row>
    <row r="32" spans="1:4" x14ac:dyDescent="0.25">
      <c r="A32" s="559" t="s">
        <v>910</v>
      </c>
      <c r="B32" s="8"/>
    </row>
    <row r="33" spans="1:4" ht="28.5" customHeight="1" x14ac:dyDescent="0.25">
      <c r="A33" s="1880" t="s">
        <v>2403</v>
      </c>
      <c r="B33" s="1880"/>
      <c r="C33" s="1880"/>
      <c r="D33" s="1880"/>
    </row>
    <row r="34" spans="1:4" x14ac:dyDescent="0.25">
      <c r="A34" s="8"/>
      <c r="B34" s="8"/>
    </row>
    <row r="35" spans="1:4" x14ac:dyDescent="0.25">
      <c r="A35" s="8"/>
      <c r="B35" s="8"/>
    </row>
    <row r="36" spans="1:4" x14ac:dyDescent="0.25">
      <c r="A36" s="8"/>
      <c r="B36" s="8"/>
    </row>
    <row r="37" spans="1:4" x14ac:dyDescent="0.25">
      <c r="A37" s="8"/>
      <c r="B37" s="8"/>
    </row>
    <row r="38" spans="1:4" x14ac:dyDescent="0.25">
      <c r="A38" s="8"/>
      <c r="B38" s="8"/>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tabColor theme="0" tint="-0.14999847407452621"/>
  </sheetPr>
  <dimension ref="A1:I75"/>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4.5546875" style="18" customWidth="1"/>
    <col min="2" max="2" width="75.6640625" style="18" customWidth="1"/>
    <col min="3" max="9" width="10.6640625" style="18" customWidth="1"/>
    <col min="10" max="16384" width="9.109375" style="18"/>
  </cols>
  <sheetData>
    <row r="1" spans="1:9" ht="24.75" customHeight="1" x14ac:dyDescent="0.25">
      <c r="A1" s="493" t="s">
        <v>1600</v>
      </c>
      <c r="B1" s="478"/>
      <c r="C1" s="1699" t="s">
        <v>741</v>
      </c>
      <c r="D1" s="1699"/>
      <c r="E1" s="1699"/>
      <c r="F1" s="1699"/>
      <c r="G1" s="1699"/>
      <c r="H1" s="1699"/>
      <c r="I1" s="1700"/>
    </row>
    <row r="2" spans="1:9" ht="15" customHeight="1" x14ac:dyDescent="0.25">
      <c r="A2" s="123" t="s">
        <v>1601</v>
      </c>
      <c r="B2" s="238"/>
      <c r="C2" s="238"/>
      <c r="D2" s="660"/>
      <c r="E2" s="660"/>
      <c r="F2" s="660"/>
      <c r="G2" s="660"/>
      <c r="H2" s="660"/>
      <c r="I2" s="661"/>
    </row>
    <row r="3" spans="1:9" ht="13.8" thickBot="1" x14ac:dyDescent="0.3">
      <c r="A3" s="2387"/>
      <c r="B3" s="2388"/>
      <c r="C3" s="828"/>
      <c r="D3" s="828"/>
      <c r="E3" s="828"/>
      <c r="F3" s="828"/>
      <c r="G3" s="828"/>
      <c r="H3" s="828"/>
      <c r="I3" s="829"/>
    </row>
    <row r="4" spans="1:9" ht="40.5" customHeight="1" thickBot="1" x14ac:dyDescent="0.3">
      <c r="A4" s="1686" t="s">
        <v>601</v>
      </c>
      <c r="B4" s="1879"/>
      <c r="C4" s="1686" t="s">
        <v>1602</v>
      </c>
      <c r="D4" s="1688"/>
      <c r="E4" s="1687"/>
      <c r="F4" s="1687"/>
      <c r="G4" s="1687"/>
      <c r="H4" s="1687"/>
      <c r="I4" s="1688"/>
    </row>
    <row r="5" spans="1:9" ht="15" customHeight="1" thickBot="1" x14ac:dyDescent="0.3">
      <c r="A5" s="102" t="s">
        <v>561</v>
      </c>
      <c r="B5" s="239"/>
      <c r="C5" s="240"/>
      <c r="D5" s="939"/>
      <c r="E5" s="506"/>
      <c r="F5" s="506"/>
      <c r="G5" s="506"/>
      <c r="H5" s="506"/>
      <c r="I5" s="964">
        <v>44196</v>
      </c>
    </row>
    <row r="6" spans="1:9" ht="24.75" customHeight="1" thickBot="1" x14ac:dyDescent="0.3">
      <c r="A6" s="1883" t="s">
        <v>2404</v>
      </c>
      <c r="B6" s="1884"/>
      <c r="C6" s="1884"/>
      <c r="D6" s="1884"/>
      <c r="E6" s="1884"/>
      <c r="F6" s="1884"/>
      <c r="G6" s="1884"/>
      <c r="H6" s="1884"/>
      <c r="I6" s="1885"/>
    </row>
    <row r="7" spans="1:9" ht="26.25" customHeight="1" thickBot="1" x14ac:dyDescent="0.3">
      <c r="A7" s="1883" t="s">
        <v>2405</v>
      </c>
      <c r="B7" s="1884"/>
      <c r="C7" s="1884"/>
      <c r="D7" s="1884"/>
      <c r="E7" s="1884"/>
      <c r="F7" s="1884"/>
      <c r="G7" s="1884"/>
      <c r="H7" s="1884"/>
      <c r="I7" s="1885"/>
    </row>
    <row r="8" spans="1:9" ht="24" customHeight="1" thickBot="1" x14ac:dyDescent="0.3">
      <c r="A8" s="1883" t="s">
        <v>2406</v>
      </c>
      <c r="B8" s="1884"/>
      <c r="C8" s="1884"/>
      <c r="D8" s="1884"/>
      <c r="E8" s="1884"/>
      <c r="F8" s="1884"/>
      <c r="G8" s="1884"/>
      <c r="H8" s="1884"/>
      <c r="I8" s="1885"/>
    </row>
    <row r="9" spans="1:9" ht="13.8" thickBot="1" x14ac:dyDescent="0.3">
      <c r="A9" s="1883" t="s">
        <v>2407</v>
      </c>
      <c r="B9" s="1884"/>
      <c r="C9" s="1884"/>
      <c r="D9" s="1884"/>
      <c r="E9" s="1884"/>
      <c r="F9" s="1884"/>
      <c r="G9" s="1884"/>
      <c r="H9" s="1884"/>
      <c r="I9" s="1885"/>
    </row>
    <row r="10" spans="1:9" ht="23.25" customHeight="1" thickBot="1" x14ac:dyDescent="0.3">
      <c r="A10" s="1883" t="s">
        <v>2408</v>
      </c>
      <c r="B10" s="1884"/>
      <c r="C10" s="1884"/>
      <c r="D10" s="1884"/>
      <c r="E10" s="1884"/>
      <c r="F10" s="1884"/>
      <c r="G10" s="1884"/>
      <c r="H10" s="1884"/>
      <c r="I10" s="1885"/>
    </row>
    <row r="11" spans="1:9" ht="26.25" customHeight="1" thickBot="1" x14ac:dyDescent="0.3">
      <c r="A11" s="1883" t="s">
        <v>2267</v>
      </c>
      <c r="B11" s="1884"/>
      <c r="C11" s="1884"/>
      <c r="D11" s="1884"/>
      <c r="E11" s="1884"/>
      <c r="F11" s="1884"/>
      <c r="G11" s="1884"/>
      <c r="H11" s="1884"/>
      <c r="I11" s="1885"/>
    </row>
    <row r="12" spans="1:9" ht="13.8" thickBot="1" x14ac:dyDescent="0.3">
      <c r="A12" s="760"/>
      <c r="B12" s="12"/>
      <c r="C12" s="21"/>
      <c r="D12" s="21"/>
      <c r="E12" s="21"/>
      <c r="F12" s="21"/>
      <c r="G12" s="21"/>
      <c r="H12" s="21"/>
      <c r="I12" s="124"/>
    </row>
    <row r="13" spans="1:9" ht="13.8" thickBot="1" x14ac:dyDescent="0.3">
      <c r="A13" s="2404" t="s">
        <v>2422</v>
      </c>
      <c r="B13" s="2405"/>
      <c r="C13" s="664" t="s">
        <v>769</v>
      </c>
      <c r="D13" s="664" t="s">
        <v>770</v>
      </c>
      <c r="E13" s="664" t="s">
        <v>774</v>
      </c>
      <c r="F13" s="664" t="s">
        <v>775</v>
      </c>
      <c r="G13" s="664" t="s">
        <v>778</v>
      </c>
      <c r="H13" s="664" t="s">
        <v>837</v>
      </c>
      <c r="I13" s="664" t="s">
        <v>838</v>
      </c>
    </row>
    <row r="14" spans="1:9" ht="31.2" thickBot="1" x14ac:dyDescent="0.3">
      <c r="A14" s="2406"/>
      <c r="B14" s="2407"/>
      <c r="C14" s="1002" t="s">
        <v>1603</v>
      </c>
      <c r="D14" s="1002" t="s">
        <v>1604</v>
      </c>
      <c r="E14" s="1002" t="s">
        <v>1605</v>
      </c>
      <c r="F14" s="1002" t="s">
        <v>1606</v>
      </c>
      <c r="G14" s="1002" t="s">
        <v>1278</v>
      </c>
      <c r="H14" s="1002" t="s">
        <v>224</v>
      </c>
      <c r="I14" s="1002" t="s">
        <v>1607</v>
      </c>
    </row>
    <row r="15" spans="1:9" ht="13.8" thickBot="1" x14ac:dyDescent="0.3">
      <c r="A15" s="702">
        <v>1</v>
      </c>
      <c r="B15" s="641" t="s">
        <v>1608</v>
      </c>
      <c r="C15" s="532"/>
      <c r="D15" s="532"/>
      <c r="E15" s="532"/>
      <c r="F15" s="532"/>
      <c r="G15" s="532"/>
      <c r="H15" s="532"/>
      <c r="I15" s="532"/>
    </row>
    <row r="16" spans="1:9" ht="13.8" thickBot="1" x14ac:dyDescent="0.3">
      <c r="A16" s="761" t="s">
        <v>1609</v>
      </c>
      <c r="B16" s="716" t="s">
        <v>1610</v>
      </c>
      <c r="C16" s="716"/>
      <c r="D16" s="716"/>
      <c r="E16" s="716"/>
      <c r="F16" s="716"/>
      <c r="G16" s="716"/>
      <c r="H16" s="716"/>
      <c r="I16" s="716"/>
    </row>
    <row r="17" spans="1:9" x14ac:dyDescent="0.25">
      <c r="A17" s="762" t="s">
        <v>1611</v>
      </c>
      <c r="B17" s="763" t="s">
        <v>1612</v>
      </c>
      <c r="C17" s="763"/>
      <c r="D17" s="763"/>
      <c r="E17" s="763"/>
      <c r="F17" s="763"/>
      <c r="G17" s="763"/>
      <c r="H17" s="763"/>
      <c r="I17" s="763"/>
    </row>
    <row r="18" spans="1:9" ht="13.8" thickBot="1" x14ac:dyDescent="0.3">
      <c r="A18" s="663">
        <v>2</v>
      </c>
      <c r="B18" s="532" t="s">
        <v>1613</v>
      </c>
      <c r="C18" s="532"/>
      <c r="D18" s="532"/>
      <c r="E18" s="532"/>
      <c r="F18" s="532"/>
      <c r="G18" s="532"/>
      <c r="H18" s="532"/>
      <c r="I18" s="532"/>
    </row>
    <row r="19" spans="1:9" ht="13.8" thickBot="1" x14ac:dyDescent="0.3">
      <c r="A19" s="663">
        <v>3</v>
      </c>
      <c r="B19" s="532" t="s">
        <v>1614</v>
      </c>
      <c r="C19" s="532"/>
      <c r="D19" s="532"/>
      <c r="E19" s="532"/>
      <c r="F19" s="532"/>
      <c r="G19" s="532"/>
      <c r="H19" s="532"/>
      <c r="I19" s="532"/>
    </row>
    <row r="20" spans="1:9" ht="13.8" thickBot="1" x14ac:dyDescent="0.3">
      <c r="A20" s="663">
        <v>4</v>
      </c>
      <c r="B20" s="532" t="s">
        <v>1362</v>
      </c>
      <c r="C20" s="532"/>
      <c r="D20" s="532"/>
      <c r="E20" s="532"/>
      <c r="F20" s="532"/>
      <c r="G20" s="532"/>
      <c r="H20" s="532"/>
      <c r="I20" s="532"/>
    </row>
    <row r="21" spans="1:9" ht="13.8" thickBot="1" x14ac:dyDescent="0.3">
      <c r="A21" s="531">
        <v>5</v>
      </c>
      <c r="B21" s="533" t="s">
        <v>1615</v>
      </c>
      <c r="C21" s="533"/>
      <c r="D21" s="533"/>
      <c r="E21" s="533"/>
      <c r="F21" s="533"/>
      <c r="G21" s="533"/>
      <c r="H21" s="533"/>
      <c r="I21" s="532"/>
    </row>
    <row r="22" spans="1:9" ht="13.8" thickBot="1" x14ac:dyDescent="0.3">
      <c r="A22" s="663">
        <v>6</v>
      </c>
      <c r="B22" s="532" t="s">
        <v>1364</v>
      </c>
      <c r="C22" s="532"/>
      <c r="D22" s="532"/>
      <c r="E22" s="532"/>
      <c r="F22" s="532"/>
      <c r="G22" s="532"/>
      <c r="H22" s="532"/>
      <c r="I22" s="532"/>
    </row>
    <row r="23" spans="1:9" ht="13.8" thickBot="1" x14ac:dyDescent="0.3">
      <c r="A23" s="663">
        <v>7</v>
      </c>
      <c r="B23" s="532" t="s">
        <v>1597</v>
      </c>
      <c r="C23" s="532"/>
      <c r="D23" s="532"/>
      <c r="E23" s="532"/>
      <c r="F23" s="532"/>
      <c r="G23" s="532"/>
      <c r="H23" s="532"/>
      <c r="I23" s="532"/>
    </row>
    <row r="24" spans="1:9" x14ac:dyDescent="0.25">
      <c r="A24" s="762" t="s">
        <v>1616</v>
      </c>
      <c r="B24" s="763" t="s">
        <v>1617</v>
      </c>
      <c r="C24" s="764"/>
      <c r="D24" s="764"/>
      <c r="E24" s="764"/>
      <c r="F24" s="764"/>
      <c r="G24" s="764"/>
      <c r="H24" s="764"/>
      <c r="I24" s="764"/>
    </row>
    <row r="25" spans="1:9" ht="13.8" thickBot="1" x14ac:dyDescent="0.3">
      <c r="A25" s="761" t="s">
        <v>1618</v>
      </c>
      <c r="B25" s="716" t="s">
        <v>1610</v>
      </c>
      <c r="C25" s="532"/>
      <c r="D25" s="532"/>
      <c r="E25" s="532"/>
      <c r="F25" s="532"/>
      <c r="G25" s="532"/>
      <c r="H25" s="532"/>
      <c r="I25" s="532"/>
    </row>
    <row r="26" spans="1:9" ht="13.8" thickBot="1" x14ac:dyDescent="0.3">
      <c r="A26" s="702">
        <v>8</v>
      </c>
      <c r="B26" s="641" t="s">
        <v>1619</v>
      </c>
      <c r="C26" s="532"/>
      <c r="D26" s="532"/>
      <c r="E26" s="532"/>
      <c r="F26" s="532"/>
      <c r="G26" s="532"/>
      <c r="H26" s="532"/>
      <c r="I26" s="532"/>
    </row>
    <row r="27" spans="1:9" x14ac:dyDescent="0.25">
      <c r="A27" s="8"/>
      <c r="B27" s="8"/>
    </row>
    <row r="28" spans="1:9" ht="44.25" customHeight="1" x14ac:dyDescent="0.25">
      <c r="A28" s="2278" t="s">
        <v>1598</v>
      </c>
      <c r="B28" s="2278"/>
      <c r="C28" s="2278"/>
      <c r="D28" s="2278"/>
      <c r="E28" s="2278"/>
      <c r="F28" s="2278"/>
      <c r="G28" s="2278"/>
      <c r="H28" s="2278"/>
      <c r="I28" s="2278"/>
    </row>
    <row r="29" spans="1:9" x14ac:dyDescent="0.25">
      <c r="A29" s="2567" t="s">
        <v>885</v>
      </c>
      <c r="B29" s="2567"/>
      <c r="C29" s="509"/>
      <c r="D29" s="509"/>
      <c r="E29" s="509"/>
      <c r="F29" s="509"/>
      <c r="G29" s="509"/>
      <c r="H29" s="509"/>
      <c r="I29" s="509"/>
    </row>
    <row r="30" spans="1:9" ht="19.5" customHeight="1" x14ac:dyDescent="0.25">
      <c r="A30" s="2402" t="s">
        <v>1620</v>
      </c>
      <c r="B30" s="2402"/>
      <c r="C30" s="509"/>
      <c r="D30" s="509"/>
      <c r="E30" s="509"/>
      <c r="F30" s="509"/>
      <c r="G30" s="509"/>
      <c r="H30" s="509"/>
      <c r="I30" s="509"/>
    </row>
    <row r="31" spans="1:9" x14ac:dyDescent="0.25">
      <c r="A31" s="1880" t="s">
        <v>2409</v>
      </c>
      <c r="B31" s="1880"/>
      <c r="C31" s="1880"/>
      <c r="D31" s="1880"/>
      <c r="E31" s="1880"/>
      <c r="F31" s="1880"/>
      <c r="G31" s="1880"/>
      <c r="H31" s="1880"/>
      <c r="I31" s="1880"/>
    </row>
    <row r="32" spans="1:9" ht="40.5" customHeight="1" x14ac:dyDescent="0.25">
      <c r="A32" s="1880" t="s">
        <v>2410</v>
      </c>
      <c r="B32" s="1880"/>
      <c r="C32" s="1880"/>
      <c r="D32" s="1880"/>
      <c r="E32" s="1880"/>
      <c r="F32" s="1880"/>
      <c r="G32" s="1880"/>
      <c r="H32" s="1880"/>
      <c r="I32" s="1880"/>
    </row>
    <row r="33" spans="1:9" x14ac:dyDescent="0.25">
      <c r="A33" s="1880" t="s">
        <v>2411</v>
      </c>
      <c r="B33" s="1880"/>
      <c r="C33" s="1880"/>
      <c r="D33" s="1880"/>
      <c r="E33" s="1880"/>
      <c r="F33" s="1880"/>
      <c r="G33" s="1880"/>
      <c r="H33" s="1880"/>
      <c r="I33" s="1880"/>
    </row>
    <row r="34" spans="1:9" x14ac:dyDescent="0.25">
      <c r="A34" s="1880" t="s">
        <v>2412</v>
      </c>
      <c r="B34" s="1880"/>
      <c r="C34" s="1880"/>
      <c r="D34" s="1880"/>
      <c r="E34" s="1880"/>
      <c r="F34" s="1880"/>
      <c r="G34" s="1880"/>
      <c r="H34" s="1880"/>
      <c r="I34" s="1880"/>
    </row>
    <row r="35" spans="1:9" x14ac:dyDescent="0.25">
      <c r="A35" s="1880" t="s">
        <v>2413</v>
      </c>
      <c r="B35" s="1880"/>
      <c r="C35" s="1880"/>
      <c r="D35" s="1880"/>
      <c r="E35" s="1880"/>
      <c r="F35" s="1880"/>
      <c r="G35" s="1880"/>
      <c r="H35" s="1880"/>
      <c r="I35" s="1880"/>
    </row>
    <row r="36" spans="1:9" ht="38.25" customHeight="1" x14ac:dyDescent="0.25">
      <c r="A36" s="1880" t="s">
        <v>2414</v>
      </c>
      <c r="B36" s="1880"/>
      <c r="C36" s="1880"/>
      <c r="D36" s="1880"/>
      <c r="E36" s="1880"/>
      <c r="F36" s="1880"/>
      <c r="G36" s="1880"/>
      <c r="H36" s="1880"/>
      <c r="I36" s="1880"/>
    </row>
    <row r="37" spans="1:9" ht="105" customHeight="1" x14ac:dyDescent="0.25">
      <c r="A37" s="1880" t="s">
        <v>1621</v>
      </c>
      <c r="B37" s="1880"/>
      <c r="C37" s="1880"/>
      <c r="D37" s="1880"/>
      <c r="E37" s="1880"/>
      <c r="F37" s="1880"/>
      <c r="G37" s="1880"/>
      <c r="H37" s="1880"/>
      <c r="I37" s="1880"/>
    </row>
    <row r="38" spans="1:9" x14ac:dyDescent="0.25">
      <c r="A38" s="2182" t="s">
        <v>1622</v>
      </c>
      <c r="B38" s="2182"/>
      <c r="C38" s="509"/>
      <c r="D38" s="509"/>
      <c r="E38" s="509"/>
      <c r="F38" s="509"/>
      <c r="G38" s="509"/>
      <c r="H38" s="509"/>
      <c r="I38" s="509"/>
    </row>
    <row r="39" spans="1:9" ht="57" customHeight="1" x14ac:dyDescent="0.25">
      <c r="A39" s="1880" t="s">
        <v>2415</v>
      </c>
      <c r="B39" s="1880"/>
      <c r="C39" s="1880"/>
      <c r="D39" s="1880"/>
      <c r="E39" s="1880"/>
      <c r="F39" s="1880"/>
      <c r="G39" s="1880"/>
      <c r="H39" s="1880"/>
      <c r="I39" s="1880"/>
    </row>
    <row r="40" spans="1:9" ht="51" customHeight="1" x14ac:dyDescent="0.25">
      <c r="A40" s="1880" t="s">
        <v>2416</v>
      </c>
      <c r="B40" s="1880"/>
      <c r="C40" s="1880"/>
      <c r="D40" s="1880"/>
      <c r="E40" s="1880"/>
      <c r="F40" s="1880"/>
      <c r="G40" s="1880"/>
      <c r="H40" s="1880"/>
      <c r="I40" s="1880"/>
    </row>
    <row r="41" spans="1:9" ht="53.25" customHeight="1" x14ac:dyDescent="0.25">
      <c r="A41" s="1880" t="s">
        <v>2417</v>
      </c>
      <c r="B41" s="1880"/>
      <c r="C41" s="1880"/>
      <c r="D41" s="1880"/>
      <c r="E41" s="1880"/>
      <c r="F41" s="1880"/>
      <c r="G41" s="1880"/>
      <c r="H41" s="1880"/>
      <c r="I41" s="1880"/>
    </row>
    <row r="42" spans="1:9" ht="54.75" customHeight="1" x14ac:dyDescent="0.25">
      <c r="A42" s="1880" t="s">
        <v>2418</v>
      </c>
      <c r="B42" s="1880"/>
      <c r="C42" s="1880"/>
      <c r="D42" s="1880"/>
      <c r="E42" s="1880"/>
      <c r="F42" s="1880"/>
      <c r="G42" s="1880"/>
      <c r="H42" s="1880"/>
      <c r="I42" s="1880"/>
    </row>
    <row r="43" spans="1:9" ht="51.75" customHeight="1" x14ac:dyDescent="0.25">
      <c r="A43" s="1880" t="s">
        <v>2419</v>
      </c>
      <c r="B43" s="1880"/>
      <c r="C43" s="1880"/>
      <c r="D43" s="1880"/>
      <c r="E43" s="1880"/>
      <c r="F43" s="1880"/>
      <c r="G43" s="1880"/>
      <c r="H43" s="1880"/>
      <c r="I43" s="1880"/>
    </row>
    <row r="44" spans="1:9" ht="52.5" customHeight="1" x14ac:dyDescent="0.25">
      <c r="A44" s="1880" t="s">
        <v>2420</v>
      </c>
      <c r="B44" s="1880"/>
      <c r="C44" s="1880"/>
      <c r="D44" s="1880"/>
      <c r="E44" s="1880"/>
      <c r="F44" s="1880"/>
      <c r="G44" s="1880"/>
      <c r="H44" s="1880"/>
      <c r="I44" s="1880"/>
    </row>
    <row r="45" spans="1:9" ht="30.75" customHeight="1" x14ac:dyDescent="0.25">
      <c r="A45" s="1880" t="s">
        <v>2421</v>
      </c>
      <c r="B45" s="1880"/>
      <c r="C45" s="1880"/>
      <c r="D45" s="1880"/>
      <c r="E45" s="1880"/>
      <c r="F45" s="1880"/>
      <c r="G45" s="1880"/>
      <c r="H45" s="1880"/>
      <c r="I45" s="1880"/>
    </row>
    <row r="46" spans="1:9" x14ac:dyDescent="0.25">
      <c r="A46" s="8"/>
      <c r="B46" s="8"/>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tabColor theme="0" tint="-0.14999847407452621"/>
  </sheetPr>
  <dimension ref="A1:C4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12.5546875" style="18" customWidth="1"/>
    <col min="2" max="2" width="75.6640625" style="18" customWidth="1"/>
    <col min="3" max="3" width="15.6640625" style="18" customWidth="1"/>
    <col min="4" max="16384" width="9.109375" style="18"/>
  </cols>
  <sheetData>
    <row r="1" spans="1:3" ht="24.75" customHeight="1" x14ac:dyDescent="0.25">
      <c r="A1" s="493" t="s">
        <v>1623</v>
      </c>
      <c r="B1" s="1699" t="s">
        <v>741</v>
      </c>
      <c r="C1" s="1700"/>
    </row>
    <row r="2" spans="1:3" ht="15" customHeight="1" x14ac:dyDescent="0.25">
      <c r="A2" s="123" t="s">
        <v>1624</v>
      </c>
      <c r="B2" s="238"/>
      <c r="C2" s="715"/>
    </row>
    <row r="3" spans="1:3" ht="13.8" thickBot="1" x14ac:dyDescent="0.3">
      <c r="A3" s="2387"/>
      <c r="B3" s="2388"/>
      <c r="C3" s="829"/>
    </row>
    <row r="4" spans="1:3" ht="32.25" customHeight="1" thickBot="1" x14ac:dyDescent="0.3">
      <c r="A4" s="438" t="s">
        <v>388</v>
      </c>
      <c r="B4" s="1686" t="s">
        <v>1625</v>
      </c>
      <c r="C4" s="1688"/>
    </row>
    <row r="5" spans="1:3" ht="15" customHeight="1" thickBot="1" x14ac:dyDescent="0.3">
      <c r="A5" s="102" t="s">
        <v>561</v>
      </c>
      <c r="B5" s="239"/>
      <c r="C5" s="1051">
        <v>44196</v>
      </c>
    </row>
    <row r="6" spans="1:3" ht="52.5" customHeight="1" thickBot="1" x14ac:dyDescent="0.3">
      <c r="A6" s="1704" t="s">
        <v>2423</v>
      </c>
      <c r="B6" s="1705"/>
      <c r="C6" s="2171"/>
    </row>
    <row r="7" spans="1:3" ht="40.5" customHeight="1" thickBot="1" x14ac:dyDescent="0.3">
      <c r="A7" s="1704" t="s">
        <v>2424</v>
      </c>
      <c r="B7" s="1705"/>
      <c r="C7" s="2171"/>
    </row>
    <row r="8" spans="1:3" ht="39.75" customHeight="1" thickBot="1" x14ac:dyDescent="0.3">
      <c r="A8" s="2363" t="s">
        <v>2425</v>
      </c>
      <c r="B8" s="2364"/>
      <c r="C8" s="2365"/>
    </row>
    <row r="9" spans="1:3" ht="13.8" thickBot="1" x14ac:dyDescent="0.3">
      <c r="A9" s="2363" t="s">
        <v>2219</v>
      </c>
      <c r="B9" s="2364"/>
      <c r="C9" s="2365"/>
    </row>
    <row r="10" spans="1:3" ht="13.8" thickBot="1" x14ac:dyDescent="0.3">
      <c r="A10" s="2363" t="s">
        <v>2220</v>
      </c>
      <c r="B10" s="2364"/>
      <c r="C10" s="2365"/>
    </row>
    <row r="11" spans="1:3" ht="31.5" customHeight="1" thickBot="1" x14ac:dyDescent="0.3">
      <c r="A11" s="1704" t="s">
        <v>2267</v>
      </c>
      <c r="B11" s="1705"/>
      <c r="C11" s="2171"/>
    </row>
    <row r="12" spans="1:3" ht="13.8" thickBot="1" x14ac:dyDescent="0.3">
      <c r="A12" s="2432"/>
      <c r="B12" s="2433"/>
      <c r="C12" s="765"/>
    </row>
    <row r="13" spans="1:3" ht="15.75" customHeight="1" thickBot="1" x14ac:dyDescent="0.3">
      <c r="A13" s="1714" t="s">
        <v>1634</v>
      </c>
      <c r="B13" s="2430"/>
      <c r="C13" s="664" t="s">
        <v>769</v>
      </c>
    </row>
    <row r="14" spans="1:3" ht="15.75" customHeight="1" thickBot="1" x14ac:dyDescent="0.3">
      <c r="A14" s="2568" t="s">
        <v>1626</v>
      </c>
      <c r="B14" s="2569"/>
      <c r="C14" s="2570"/>
    </row>
    <row r="15" spans="1:3" ht="13.8" thickBot="1" x14ac:dyDescent="0.3">
      <c r="A15" s="610">
        <v>1</v>
      </c>
      <c r="B15" s="558" t="s">
        <v>1627</v>
      </c>
      <c r="C15" s="558"/>
    </row>
    <row r="16" spans="1:3" ht="13.8" thickBot="1" x14ac:dyDescent="0.3">
      <c r="A16" s="610">
        <v>2</v>
      </c>
      <c r="B16" s="558" t="s">
        <v>1628</v>
      </c>
      <c r="C16" s="558"/>
    </row>
    <row r="17" spans="1:3" ht="13.8" thickBot="1" x14ac:dyDescent="0.3">
      <c r="A17" s="610">
        <v>3</v>
      </c>
      <c r="B17" s="558" t="s">
        <v>1629</v>
      </c>
      <c r="C17" s="558"/>
    </row>
    <row r="18" spans="1:3" ht="13.8" thickBot="1" x14ac:dyDescent="0.3">
      <c r="A18" s="610">
        <v>4</v>
      </c>
      <c r="B18" s="558" t="s">
        <v>1630</v>
      </c>
      <c r="C18" s="558"/>
    </row>
    <row r="19" spans="1:3" ht="13.8" thickBot="1" x14ac:dyDescent="0.3">
      <c r="A19" s="2568" t="s">
        <v>1631</v>
      </c>
      <c r="B19" s="2569"/>
      <c r="C19" s="2570"/>
    </row>
    <row r="20" spans="1:3" ht="13.8" thickBot="1" x14ac:dyDescent="0.3">
      <c r="A20" s="610">
        <v>5</v>
      </c>
      <c r="B20" s="558" t="s">
        <v>1627</v>
      </c>
      <c r="C20" s="558"/>
    </row>
    <row r="21" spans="1:3" ht="13.8" thickBot="1" x14ac:dyDescent="0.3">
      <c r="A21" s="610">
        <v>6</v>
      </c>
      <c r="B21" s="558" t="s">
        <v>1628</v>
      </c>
      <c r="C21" s="558"/>
    </row>
    <row r="22" spans="1:3" ht="13.8" thickBot="1" x14ac:dyDescent="0.3">
      <c r="A22" s="610">
        <v>7</v>
      </c>
      <c r="B22" s="558" t="s">
        <v>1629</v>
      </c>
      <c r="C22" s="558"/>
    </row>
    <row r="23" spans="1:3" ht="13.8" thickBot="1" x14ac:dyDescent="0.3">
      <c r="A23" s="610">
        <v>8</v>
      </c>
      <c r="B23" s="558" t="s">
        <v>1630</v>
      </c>
      <c r="C23" s="558"/>
    </row>
    <row r="24" spans="1:3" ht="13.8" thickBot="1" x14ac:dyDescent="0.3">
      <c r="A24" s="2568" t="s">
        <v>1632</v>
      </c>
      <c r="B24" s="2569"/>
      <c r="C24" s="2570"/>
    </row>
    <row r="25" spans="1:3" ht="13.8" thickBot="1" x14ac:dyDescent="0.3">
      <c r="A25" s="610">
        <v>9</v>
      </c>
      <c r="B25" s="558" t="s">
        <v>1627</v>
      </c>
      <c r="C25" s="558"/>
    </row>
    <row r="26" spans="1:3" ht="13.8" thickBot="1" x14ac:dyDescent="0.3">
      <c r="A26" s="610">
        <v>10</v>
      </c>
      <c r="B26" s="558" t="s">
        <v>1628</v>
      </c>
      <c r="C26" s="558"/>
    </row>
    <row r="27" spans="1:3" ht="13.8" thickBot="1" x14ac:dyDescent="0.3">
      <c r="A27" s="610">
        <v>11</v>
      </c>
      <c r="B27" s="558" t="s">
        <v>1629</v>
      </c>
      <c r="C27" s="558"/>
    </row>
    <row r="28" spans="1:3" ht="13.8" thickBot="1" x14ac:dyDescent="0.3">
      <c r="A28" s="610">
        <v>12</v>
      </c>
      <c r="B28" s="558" t="s">
        <v>1630</v>
      </c>
      <c r="C28" s="558"/>
    </row>
    <row r="29" spans="1:3" ht="13.8" thickBot="1" x14ac:dyDescent="0.3">
      <c r="A29" s="2568" t="s">
        <v>1633</v>
      </c>
      <c r="B29" s="2569"/>
      <c r="C29" s="2570"/>
    </row>
    <row r="30" spans="1:3" ht="13.8" thickBot="1" x14ac:dyDescent="0.3">
      <c r="A30" s="610">
        <v>13</v>
      </c>
      <c r="B30" s="558" t="s">
        <v>1627</v>
      </c>
      <c r="C30" s="558"/>
    </row>
    <row r="31" spans="1:3" ht="13.8" thickBot="1" x14ac:dyDescent="0.3">
      <c r="A31" s="610">
        <v>14</v>
      </c>
      <c r="B31" s="558" t="s">
        <v>1628</v>
      </c>
      <c r="C31" s="558"/>
    </row>
    <row r="32" spans="1:3" ht="13.8" thickBot="1" x14ac:dyDescent="0.3">
      <c r="A32" s="610">
        <v>15</v>
      </c>
      <c r="B32" s="558" t="s">
        <v>1629</v>
      </c>
      <c r="C32" s="558"/>
    </row>
    <row r="33" spans="1:3" ht="13.8" thickBot="1" x14ac:dyDescent="0.3">
      <c r="A33" s="610">
        <v>16</v>
      </c>
      <c r="B33" s="558" t="s">
        <v>1630</v>
      </c>
      <c r="C33" s="558"/>
    </row>
    <row r="35" spans="1:3" ht="68.25" customHeight="1" x14ac:dyDescent="0.25">
      <c r="A35" s="2185" t="s">
        <v>1636</v>
      </c>
      <c r="B35" s="2185"/>
      <c r="C35" s="2185"/>
    </row>
    <row r="36" spans="1:3" ht="20.25" customHeight="1" x14ac:dyDescent="0.25">
      <c r="A36" s="559" t="s">
        <v>910</v>
      </c>
    </row>
    <row r="37" spans="1:3" ht="52.5" customHeight="1" x14ac:dyDescent="0.25">
      <c r="A37" s="1880" t="s">
        <v>2426</v>
      </c>
      <c r="B37" s="1880"/>
      <c r="C37" s="1880"/>
    </row>
    <row r="38" spans="1:3" ht="42.75" customHeight="1" x14ac:dyDescent="0.25">
      <c r="A38" s="1880" t="s">
        <v>2427</v>
      </c>
      <c r="B38" s="1880"/>
      <c r="C38" s="1880"/>
    </row>
    <row r="39" spans="1:3" ht="26.25" customHeight="1" x14ac:dyDescent="0.25">
      <c r="A39" s="1880" t="s">
        <v>2428</v>
      </c>
      <c r="B39" s="1880"/>
      <c r="C39" s="1880"/>
    </row>
    <row r="40" spans="1:3" ht="31.5" customHeight="1" x14ac:dyDescent="0.25">
      <c r="A40" s="1880" t="s">
        <v>2429</v>
      </c>
      <c r="B40" s="1880"/>
      <c r="C40" s="1880"/>
    </row>
    <row r="41" spans="1:3" ht="109.5" customHeight="1" x14ac:dyDescent="0.25">
      <c r="A41" s="1880" t="s">
        <v>2430</v>
      </c>
      <c r="B41" s="1880"/>
      <c r="C41" s="1880"/>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tabColor theme="0" tint="-0.14999847407452621"/>
  </sheetPr>
  <dimension ref="A1:C21"/>
  <sheetViews>
    <sheetView zoomScale="85" zoomScaleNormal="85" zoomScaleSheetLayoutView="100" workbookViewId="0">
      <pane xSplit="3" ySplit="5" topLeftCell="D6" activePane="bottomRight" state="frozen"/>
      <selection pane="topRight"/>
      <selection pane="bottomLeft"/>
      <selection pane="bottomRight" activeCell="C5" sqref="C5"/>
    </sheetView>
  </sheetViews>
  <sheetFormatPr defaultColWidth="9.109375" defaultRowHeight="13.2" x14ac:dyDescent="0.25"/>
  <cols>
    <col min="1" max="1" width="23" style="18" customWidth="1"/>
    <col min="2" max="2" width="39.88671875" style="18" customWidth="1"/>
    <col min="3" max="3" width="35.88671875" style="18" customWidth="1"/>
    <col min="4" max="16384" width="9.109375" style="18"/>
  </cols>
  <sheetData>
    <row r="1" spans="1:3" ht="24.75" customHeight="1" x14ac:dyDescent="0.25">
      <c r="A1" s="493" t="s">
        <v>1635</v>
      </c>
      <c r="B1" s="1699" t="s">
        <v>741</v>
      </c>
      <c r="C1" s="1700"/>
    </row>
    <row r="2" spans="1:3" ht="15" customHeight="1" x14ac:dyDescent="0.25">
      <c r="A2" s="123" t="s">
        <v>1638</v>
      </c>
      <c r="B2" s="238"/>
      <c r="C2" s="715"/>
    </row>
    <row r="3" spans="1:3" ht="13.8" thickBot="1" x14ac:dyDescent="0.3">
      <c r="A3" s="2387"/>
      <c r="B3" s="2388"/>
      <c r="C3" s="829"/>
    </row>
    <row r="4" spans="1:3" ht="15.75" customHeight="1" thickBot="1" x14ac:dyDescent="0.3">
      <c r="A4" s="438" t="s">
        <v>388</v>
      </c>
      <c r="B4" s="1686" t="s">
        <v>1639</v>
      </c>
      <c r="C4" s="1688"/>
    </row>
    <row r="5" spans="1:3" ht="15" customHeight="1" thickBot="1" x14ac:dyDescent="0.3">
      <c r="A5" s="102" t="s">
        <v>561</v>
      </c>
      <c r="B5" s="239"/>
      <c r="C5" s="1051">
        <v>44196</v>
      </c>
    </row>
    <row r="6" spans="1:3" ht="50.25" customHeight="1" thickBot="1" x14ac:dyDescent="0.3">
      <c r="A6" s="2575" t="s">
        <v>2431</v>
      </c>
      <c r="B6" s="2576"/>
      <c r="C6" s="2577"/>
    </row>
    <row r="7" spans="1:3" ht="25.5" customHeight="1" thickBot="1" x14ac:dyDescent="0.3">
      <c r="A7" s="2575" t="s">
        <v>2432</v>
      </c>
      <c r="B7" s="2576"/>
      <c r="C7" s="2577"/>
    </row>
    <row r="8" spans="1:3" ht="66.75" customHeight="1" thickBot="1" x14ac:dyDescent="0.3">
      <c r="A8" s="2578" t="s">
        <v>1640</v>
      </c>
      <c r="B8" s="2579"/>
      <c r="C8" s="2580"/>
    </row>
    <row r="9" spans="1:3" ht="13.8" thickBot="1" x14ac:dyDescent="0.3">
      <c r="A9" s="2575" t="s">
        <v>2433</v>
      </c>
      <c r="B9" s="2576"/>
      <c r="C9" s="2577"/>
    </row>
    <row r="10" spans="1:3" ht="13.8" thickBot="1" x14ac:dyDescent="0.3">
      <c r="A10" s="2373" t="s">
        <v>2219</v>
      </c>
      <c r="B10" s="2374"/>
      <c r="C10" s="2375"/>
    </row>
    <row r="11" spans="1:3" ht="13.8" thickBot="1" x14ac:dyDescent="0.3">
      <c r="A11" s="2575" t="s">
        <v>2002</v>
      </c>
      <c r="B11" s="2576"/>
      <c r="C11" s="2577"/>
    </row>
    <row r="12" spans="1:3" ht="40.5" customHeight="1" x14ac:dyDescent="0.25">
      <c r="A12" s="2575" t="s">
        <v>2434</v>
      </c>
      <c r="B12" s="2576"/>
      <c r="C12" s="2577"/>
    </row>
    <row r="13" spans="1:3" ht="26.25" customHeight="1" x14ac:dyDescent="0.25">
      <c r="A13" s="2584" t="s">
        <v>1641</v>
      </c>
      <c r="B13" s="2585"/>
      <c r="C13" s="2586"/>
    </row>
    <row r="14" spans="1:3" ht="32.25" customHeight="1" thickBot="1" x14ac:dyDescent="0.3">
      <c r="A14" s="2581" t="s">
        <v>1642</v>
      </c>
      <c r="B14" s="2582"/>
      <c r="C14" s="2583"/>
    </row>
    <row r="15" spans="1:3" ht="13.8" thickBot="1" x14ac:dyDescent="0.3">
      <c r="A15" s="20"/>
      <c r="B15" s="21"/>
      <c r="C15" s="124"/>
    </row>
    <row r="16" spans="1:3" ht="54" customHeight="1" thickBot="1" x14ac:dyDescent="0.3">
      <c r="A16" s="662" t="s">
        <v>1644</v>
      </c>
      <c r="B16" s="2573"/>
      <c r="C16" s="2574"/>
    </row>
    <row r="17" spans="1:3" ht="9" customHeight="1" x14ac:dyDescent="0.25"/>
    <row r="18" spans="1:3" x14ac:dyDescent="0.25">
      <c r="A18" s="496" t="s">
        <v>1643</v>
      </c>
      <c r="B18" s="496"/>
      <c r="C18" s="21"/>
    </row>
    <row r="19" spans="1:3" ht="39.75" customHeight="1" x14ac:dyDescent="0.25">
      <c r="A19" s="2571" t="s">
        <v>2435</v>
      </c>
      <c r="B19" s="2571"/>
      <c r="C19" s="2571"/>
    </row>
    <row r="20" spans="1:3" ht="30" customHeight="1" x14ac:dyDescent="0.25">
      <c r="A20" s="2572" t="s">
        <v>2436</v>
      </c>
      <c r="B20" s="2572"/>
      <c r="C20" s="2572"/>
    </row>
    <row r="21" spans="1:3" ht="18" customHeight="1" x14ac:dyDescent="0.25">
      <c r="A21" s="2572" t="s">
        <v>2437</v>
      </c>
      <c r="B21" s="2572"/>
      <c r="C21" s="2572"/>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AA202"/>
  <sheetViews>
    <sheetView zoomScale="85" zoomScaleNormal="85" zoomScaleSheetLayoutView="100" workbookViewId="0">
      <pane xSplit="5" ySplit="8" topLeftCell="F9" activePane="bottomRight" state="frozen"/>
      <selection pane="topRight"/>
      <selection pane="bottomLeft"/>
      <selection pane="bottomRight"/>
    </sheetView>
  </sheetViews>
  <sheetFormatPr defaultRowHeight="14.4" x14ac:dyDescent="0.3"/>
  <cols>
    <col min="1" max="1" width="20.44140625" customWidth="1"/>
    <col min="2" max="3" width="50.6640625" customWidth="1"/>
    <col min="4" max="4" width="9.109375" hidden="1" customWidth="1"/>
    <col min="5" max="5" width="15.109375" customWidth="1"/>
    <col min="6" max="19" width="9.109375" style="17"/>
  </cols>
  <sheetData>
    <row r="1" spans="1:27" ht="26.25" customHeight="1" x14ac:dyDescent="0.3">
      <c r="A1" s="493" t="s">
        <v>1645</v>
      </c>
      <c r="B1" s="1699" t="s">
        <v>509</v>
      </c>
      <c r="C1" s="1699"/>
      <c r="D1" s="1699"/>
      <c r="E1" s="1700"/>
      <c r="F1" s="164"/>
      <c r="G1" s="164"/>
      <c r="H1" s="164"/>
    </row>
    <row r="2" spans="1:27" ht="40.5" customHeight="1" x14ac:dyDescent="0.3">
      <c r="A2" s="127" t="s">
        <v>351</v>
      </c>
      <c r="B2" s="2638" t="s">
        <v>531</v>
      </c>
      <c r="C2" s="2638"/>
      <c r="D2" s="2638"/>
      <c r="E2" s="2639"/>
    </row>
    <row r="3" spans="1:27" ht="27.75" customHeight="1" x14ac:dyDescent="0.3">
      <c r="A3" s="127"/>
      <c r="B3" s="2116" t="s">
        <v>565</v>
      </c>
      <c r="C3" s="2116"/>
      <c r="D3" s="2116"/>
      <c r="E3" s="2117"/>
      <c r="F3" s="98"/>
      <c r="G3" s="98"/>
      <c r="H3" s="98"/>
      <c r="I3" s="98"/>
      <c r="J3" s="98"/>
      <c r="K3" s="98"/>
      <c r="L3" s="99"/>
      <c r="M3" s="99"/>
      <c r="N3" s="99"/>
      <c r="O3" s="99"/>
      <c r="P3" s="99"/>
    </row>
    <row r="4" spans="1:27" ht="30.75" customHeight="1" x14ac:dyDescent="0.3">
      <c r="A4" s="2630" t="s">
        <v>399</v>
      </c>
      <c r="B4" s="2047"/>
      <c r="C4" s="2047"/>
      <c r="D4" s="2047"/>
      <c r="E4" s="2631"/>
    </row>
    <row r="5" spans="1:27" ht="15" thickBot="1" x14ac:dyDescent="0.35">
      <c r="A5" s="850"/>
      <c r="B5" s="851"/>
      <c r="C5" s="851"/>
      <c r="D5" s="851"/>
      <c r="E5" s="852"/>
    </row>
    <row r="6" spans="1:27" ht="14.4" customHeight="1" x14ac:dyDescent="0.3">
      <c r="A6" s="2632" t="s">
        <v>3</v>
      </c>
      <c r="B6" s="2633"/>
      <c r="C6" s="2633"/>
      <c r="D6" s="2634"/>
      <c r="E6" s="2055" t="s">
        <v>604</v>
      </c>
    </row>
    <row r="7" spans="1:27" ht="26.25" customHeight="1" thickBot="1" x14ac:dyDescent="0.35">
      <c r="A7" s="2635"/>
      <c r="B7" s="2636"/>
      <c r="C7" s="2636"/>
      <c r="D7" s="2637"/>
      <c r="E7" s="1827"/>
    </row>
    <row r="8" spans="1:27" ht="15" thickBot="1" x14ac:dyDescent="0.35">
      <c r="A8" s="102" t="s">
        <v>561</v>
      </c>
      <c r="B8" s="101"/>
      <c r="C8" s="1056"/>
      <c r="D8" s="766"/>
      <c r="E8" s="1057">
        <v>44196</v>
      </c>
    </row>
    <row r="9" spans="1:27" ht="24" customHeight="1" x14ac:dyDescent="0.3">
      <c r="A9" s="2627" t="s">
        <v>2481</v>
      </c>
      <c r="B9" s="2628"/>
      <c r="C9" s="2628"/>
      <c r="D9" s="2629"/>
      <c r="E9" s="2609" t="s">
        <v>510</v>
      </c>
    </row>
    <row r="10" spans="1:27" ht="78" customHeight="1" thickBot="1" x14ac:dyDescent="0.35">
      <c r="A10" s="2599" t="s">
        <v>2597</v>
      </c>
      <c r="B10" s="2600"/>
      <c r="C10" s="2600"/>
      <c r="D10" s="110"/>
      <c r="E10" s="2611"/>
    </row>
    <row r="11" spans="1:27" ht="44.25" customHeight="1" x14ac:dyDescent="0.3">
      <c r="A11" s="2627" t="s">
        <v>2482</v>
      </c>
      <c r="B11" s="2628"/>
      <c r="C11" s="2628"/>
      <c r="D11" s="2629"/>
      <c r="E11" s="2609" t="s">
        <v>511</v>
      </c>
      <c r="T11" s="17"/>
      <c r="U11" s="17"/>
      <c r="V11" s="17"/>
    </row>
    <row r="12" spans="1:27" ht="63" customHeight="1" thickBot="1" x14ac:dyDescent="0.35">
      <c r="A12" s="2599" t="s">
        <v>2681</v>
      </c>
      <c r="B12" s="2600"/>
      <c r="C12" s="2600"/>
      <c r="D12" s="2601"/>
      <c r="E12" s="2611"/>
      <c r="T12" s="17"/>
      <c r="U12" s="17"/>
      <c r="V12" s="17"/>
    </row>
    <row r="13" spans="1:27" ht="104.25" customHeight="1" x14ac:dyDescent="0.3">
      <c r="A13" s="2627" t="s">
        <v>2483</v>
      </c>
      <c r="B13" s="2628"/>
      <c r="C13" s="2628"/>
      <c r="D13" s="2629"/>
      <c r="E13" s="2590" t="s">
        <v>512</v>
      </c>
      <c r="T13" s="17"/>
      <c r="U13" s="17"/>
      <c r="V13" s="17"/>
    </row>
    <row r="14" spans="1:27" ht="63" customHeight="1" thickBot="1" x14ac:dyDescent="0.35">
      <c r="A14" s="2599" t="s">
        <v>2598</v>
      </c>
      <c r="B14" s="2600"/>
      <c r="C14" s="2600"/>
      <c r="D14" s="2601"/>
      <c r="E14" s="2591"/>
      <c r="F14" s="3"/>
      <c r="G14" s="3"/>
      <c r="H14" s="3"/>
      <c r="I14" s="3"/>
      <c r="J14" s="3"/>
      <c r="K14" s="3"/>
      <c r="L14" s="3"/>
      <c r="M14" s="3"/>
      <c r="N14" s="3"/>
      <c r="O14" s="3"/>
      <c r="P14" s="3"/>
      <c r="Q14" s="3"/>
      <c r="R14" s="3"/>
      <c r="S14" s="3"/>
      <c r="T14" s="3"/>
      <c r="U14" s="3"/>
      <c r="V14" s="17"/>
    </row>
    <row r="15" spans="1:27" ht="41.25" customHeight="1" x14ac:dyDescent="0.3">
      <c r="A15" s="2627" t="s">
        <v>2484</v>
      </c>
      <c r="B15" s="2628"/>
      <c r="C15" s="2628"/>
      <c r="D15" s="2629"/>
      <c r="E15" s="2590" t="s">
        <v>513</v>
      </c>
      <c r="F15" s="4"/>
      <c r="G15" s="4"/>
      <c r="H15" s="4"/>
      <c r="I15" s="4"/>
      <c r="J15" s="4"/>
      <c r="K15" s="4"/>
      <c r="L15" s="4"/>
      <c r="M15" s="4"/>
      <c r="N15" s="4"/>
      <c r="O15" s="4"/>
      <c r="P15" s="4"/>
      <c r="Q15" s="4"/>
      <c r="R15" s="4"/>
      <c r="S15" s="4"/>
      <c r="T15" s="4"/>
      <c r="U15" s="4"/>
      <c r="V15" s="93"/>
      <c r="W15" s="5"/>
      <c r="X15" s="5"/>
      <c r="Y15" s="5"/>
      <c r="Z15" s="5"/>
      <c r="AA15" s="5"/>
    </row>
    <row r="16" spans="1:27" ht="63" customHeight="1" thickBot="1" x14ac:dyDescent="0.35">
      <c r="A16" s="2599" t="s">
        <v>2599</v>
      </c>
      <c r="B16" s="2600"/>
      <c r="C16" s="2600"/>
      <c r="D16" s="2601"/>
      <c r="E16" s="2591"/>
      <c r="F16" s="4"/>
      <c r="G16" s="4"/>
      <c r="H16" s="4"/>
      <c r="I16" s="4"/>
      <c r="J16" s="4"/>
      <c r="K16" s="4"/>
      <c r="L16" s="4"/>
      <c r="M16" s="4"/>
      <c r="N16" s="4"/>
      <c r="O16" s="4"/>
      <c r="P16" s="4"/>
      <c r="Q16" s="4"/>
      <c r="R16" s="4"/>
      <c r="S16" s="4"/>
      <c r="T16" s="4"/>
      <c r="U16" s="4"/>
      <c r="V16" s="93"/>
      <c r="W16" s="5"/>
      <c r="X16" s="5"/>
      <c r="Y16" s="5"/>
      <c r="Z16" s="5"/>
      <c r="AA16" s="5"/>
    </row>
    <row r="17" spans="1:27" ht="24.75" customHeight="1" x14ac:dyDescent="0.3">
      <c r="A17" s="2627" t="s">
        <v>575</v>
      </c>
      <c r="B17" s="2628"/>
      <c r="C17" s="2628"/>
      <c r="D17" s="2628"/>
      <c r="E17" s="2609" t="s">
        <v>514</v>
      </c>
      <c r="F17" s="4"/>
      <c r="G17" s="4"/>
      <c r="H17" s="4"/>
      <c r="I17" s="4"/>
      <c r="J17" s="4"/>
      <c r="K17" s="4"/>
      <c r="L17" s="4"/>
      <c r="M17" s="4"/>
      <c r="N17" s="4"/>
      <c r="O17" s="4"/>
      <c r="P17" s="4"/>
      <c r="Q17" s="4"/>
      <c r="R17" s="4"/>
      <c r="S17" s="4"/>
      <c r="T17" s="4"/>
      <c r="U17" s="4"/>
      <c r="V17" s="93"/>
      <c r="W17" s="5"/>
      <c r="X17" s="5"/>
      <c r="Y17" s="5"/>
      <c r="Z17" s="5"/>
      <c r="AA17" s="5"/>
    </row>
    <row r="18" spans="1:27" ht="24.75" customHeight="1" x14ac:dyDescent="0.3">
      <c r="A18" s="2642" t="s">
        <v>2485</v>
      </c>
      <c r="B18" s="2643"/>
      <c r="C18" s="2643"/>
      <c r="D18" s="2643"/>
      <c r="E18" s="2610"/>
      <c r="F18" s="100"/>
      <c r="G18" s="100"/>
      <c r="H18" s="100"/>
      <c r="I18" s="4"/>
      <c r="J18" s="4"/>
      <c r="K18" s="4"/>
      <c r="L18" s="4"/>
      <c r="M18" s="4"/>
      <c r="N18" s="4"/>
      <c r="O18" s="4"/>
      <c r="P18" s="4"/>
      <c r="Q18" s="4"/>
      <c r="R18" s="4"/>
      <c r="S18" s="4"/>
      <c r="T18" s="4"/>
      <c r="U18" s="4"/>
      <c r="V18" s="93"/>
      <c r="W18" s="5"/>
      <c r="X18" s="5"/>
      <c r="Y18" s="5"/>
      <c r="Z18" s="5"/>
      <c r="AA18" s="5"/>
    </row>
    <row r="19" spans="1:27" ht="63" customHeight="1" thickBot="1" x14ac:dyDescent="0.35">
      <c r="A19" s="2599" t="s">
        <v>2600</v>
      </c>
      <c r="B19" s="2600"/>
      <c r="C19" s="2600"/>
      <c r="D19" s="2601"/>
      <c r="E19" s="2611"/>
      <c r="F19" s="4"/>
      <c r="G19" s="4"/>
      <c r="H19" s="4"/>
      <c r="I19" s="4"/>
      <c r="J19" s="4"/>
      <c r="K19" s="4"/>
      <c r="L19" s="4"/>
      <c r="M19" s="4"/>
      <c r="N19" s="4"/>
      <c r="O19" s="4"/>
      <c r="P19" s="4"/>
      <c r="Q19" s="4"/>
      <c r="R19" s="4"/>
      <c r="S19" s="4"/>
      <c r="T19" s="4"/>
      <c r="U19" s="4"/>
      <c r="V19" s="93"/>
      <c r="W19" s="5"/>
      <c r="X19" s="5"/>
      <c r="Y19" s="5"/>
      <c r="Z19" s="5"/>
      <c r="AA19" s="5"/>
    </row>
    <row r="20" spans="1:27" s="17" customFormat="1" ht="24.75" customHeight="1" x14ac:dyDescent="0.3">
      <c r="A20" s="2642" t="s">
        <v>580</v>
      </c>
      <c r="B20" s="2643"/>
      <c r="C20" s="2643"/>
      <c r="D20" s="2644"/>
      <c r="E20" s="2610" t="s">
        <v>533</v>
      </c>
      <c r="F20" s="4"/>
      <c r="G20" s="4"/>
      <c r="H20" s="4"/>
      <c r="I20" s="4"/>
      <c r="J20" s="4"/>
      <c r="K20" s="4"/>
      <c r="L20" s="4"/>
      <c r="M20" s="4"/>
      <c r="N20" s="4"/>
      <c r="O20" s="4"/>
      <c r="P20" s="4"/>
      <c r="Q20" s="4"/>
      <c r="R20" s="4"/>
      <c r="S20" s="4"/>
      <c r="T20" s="4"/>
      <c r="U20" s="4"/>
      <c r="V20" s="93"/>
      <c r="W20" s="93"/>
      <c r="X20" s="93"/>
      <c r="Y20" s="93"/>
      <c r="Z20" s="93"/>
      <c r="AA20" s="93"/>
    </row>
    <row r="21" spans="1:27" s="17" customFormat="1" ht="63" customHeight="1" thickBot="1" x14ac:dyDescent="0.35">
      <c r="A21" s="2599" t="s">
        <v>2601</v>
      </c>
      <c r="B21" s="2600"/>
      <c r="C21" s="2600"/>
      <c r="D21" s="110"/>
      <c r="E21" s="2611"/>
      <c r="F21" s="4"/>
      <c r="G21" s="4"/>
      <c r="H21" s="4"/>
      <c r="I21" s="4"/>
      <c r="J21" s="4"/>
      <c r="K21" s="4"/>
      <c r="L21" s="4"/>
      <c r="M21" s="4"/>
      <c r="N21" s="4"/>
      <c r="O21" s="4"/>
      <c r="P21" s="4"/>
      <c r="Q21" s="4"/>
      <c r="R21" s="4"/>
      <c r="S21" s="4"/>
      <c r="T21" s="4"/>
      <c r="U21" s="4"/>
      <c r="V21" s="93"/>
      <c r="W21" s="93"/>
      <c r="X21" s="93"/>
      <c r="Y21" s="93"/>
      <c r="Z21" s="93"/>
      <c r="AA21" s="93"/>
    </row>
    <row r="22" spans="1:27" ht="25.5" customHeight="1" x14ac:dyDescent="0.3">
      <c r="A22" s="2624" t="s">
        <v>555</v>
      </c>
      <c r="B22" s="2625"/>
      <c r="C22" s="2625"/>
      <c r="D22" s="2625"/>
      <c r="E22" s="2590" t="s">
        <v>539</v>
      </c>
      <c r="F22" s="4"/>
      <c r="G22" s="4"/>
      <c r="H22" s="4"/>
      <c r="I22" s="4"/>
      <c r="J22" s="4"/>
      <c r="K22" s="4"/>
      <c r="L22" s="4"/>
      <c r="M22" s="4"/>
      <c r="N22" s="4"/>
      <c r="O22" s="4"/>
      <c r="P22" s="4"/>
      <c r="Q22" s="4"/>
      <c r="R22" s="4"/>
      <c r="S22" s="4"/>
      <c r="T22" s="4"/>
      <c r="U22" s="4"/>
      <c r="V22" s="93"/>
      <c r="W22" s="5"/>
      <c r="X22" s="5"/>
      <c r="Y22" s="5"/>
      <c r="Z22" s="5"/>
      <c r="AA22" s="5"/>
    </row>
    <row r="23" spans="1:27" ht="51.75" customHeight="1" x14ac:dyDescent="0.3">
      <c r="A23" s="2607" t="s">
        <v>2486</v>
      </c>
      <c r="B23" s="2608"/>
      <c r="C23" s="2608"/>
      <c r="D23" s="2608"/>
      <c r="E23" s="2612"/>
      <c r="F23" s="4"/>
      <c r="G23" s="4"/>
      <c r="H23" s="4"/>
      <c r="I23" s="4"/>
      <c r="J23" s="4"/>
      <c r="K23" s="4"/>
      <c r="L23" s="4"/>
      <c r="M23" s="4"/>
      <c r="N23" s="4"/>
      <c r="O23" s="4"/>
      <c r="P23" s="4"/>
      <c r="Q23" s="4"/>
      <c r="R23" s="4"/>
      <c r="S23" s="4"/>
      <c r="T23" s="4"/>
      <c r="U23" s="4"/>
      <c r="V23" s="93"/>
      <c r="W23" s="5"/>
      <c r="X23" s="5"/>
      <c r="Y23" s="5"/>
      <c r="Z23" s="5"/>
      <c r="AA23" s="5"/>
    </row>
    <row r="24" spans="1:27" ht="63" customHeight="1" x14ac:dyDescent="0.3">
      <c r="A24" s="2615" t="s">
        <v>2602</v>
      </c>
      <c r="B24" s="2616"/>
      <c r="C24" s="2616"/>
      <c r="D24" s="2617"/>
      <c r="E24" s="2612"/>
      <c r="F24" s="4"/>
      <c r="G24" s="4"/>
      <c r="H24" s="4"/>
      <c r="I24" s="4"/>
      <c r="J24" s="4"/>
      <c r="K24" s="4"/>
      <c r="L24" s="4"/>
      <c r="M24" s="4"/>
      <c r="N24" s="4"/>
      <c r="O24" s="4"/>
      <c r="P24" s="4"/>
      <c r="Q24" s="4"/>
      <c r="R24" s="4"/>
      <c r="S24" s="4"/>
      <c r="T24" s="4"/>
      <c r="U24" s="4"/>
      <c r="V24" s="93"/>
      <c r="W24" s="5"/>
      <c r="X24" s="5"/>
      <c r="Y24" s="5"/>
      <c r="Z24" s="5"/>
      <c r="AA24" s="5"/>
    </row>
    <row r="25" spans="1:27" ht="30.75" customHeight="1" x14ac:dyDescent="0.3">
      <c r="A25" s="2618" t="s">
        <v>556</v>
      </c>
      <c r="B25" s="2619"/>
      <c r="C25" s="2619"/>
      <c r="D25" s="2620"/>
      <c r="E25" s="2613" t="s">
        <v>540</v>
      </c>
      <c r="F25" s="4"/>
      <c r="G25" s="4"/>
      <c r="H25" s="4"/>
      <c r="I25" s="4"/>
      <c r="J25" s="4"/>
      <c r="K25" s="4"/>
      <c r="L25" s="4"/>
      <c r="M25" s="4"/>
      <c r="N25" s="4"/>
      <c r="O25" s="4"/>
      <c r="P25" s="4"/>
      <c r="Q25" s="4"/>
      <c r="R25" s="4"/>
      <c r="S25" s="4"/>
      <c r="T25" s="4"/>
      <c r="U25" s="4"/>
      <c r="V25" s="93"/>
      <c r="W25" s="5"/>
      <c r="X25" s="5"/>
      <c r="Y25" s="5"/>
      <c r="Z25" s="5"/>
      <c r="AA25" s="5"/>
    </row>
    <row r="26" spans="1:27" ht="63" customHeight="1" x14ac:dyDescent="0.3">
      <c r="A26" s="2615" t="s">
        <v>3037</v>
      </c>
      <c r="B26" s="2616"/>
      <c r="C26" s="2616"/>
      <c r="D26" s="2617"/>
      <c r="E26" s="2610"/>
      <c r="F26" s="4"/>
      <c r="G26" s="4"/>
      <c r="H26" s="4"/>
      <c r="I26" s="4"/>
      <c r="J26" s="4"/>
      <c r="K26" s="4"/>
      <c r="L26" s="4"/>
      <c r="M26" s="4"/>
      <c r="N26" s="4"/>
      <c r="O26" s="4"/>
      <c r="P26" s="4"/>
      <c r="Q26" s="4"/>
      <c r="R26" s="4"/>
      <c r="S26" s="4"/>
      <c r="T26" s="4"/>
      <c r="U26" s="4"/>
      <c r="V26" s="93"/>
      <c r="W26" s="5"/>
      <c r="X26" s="5"/>
      <c r="Y26" s="5"/>
      <c r="Z26" s="5"/>
      <c r="AA26" s="5"/>
    </row>
    <row r="27" spans="1:27" ht="22.5" customHeight="1" x14ac:dyDescent="0.3">
      <c r="A27" s="2621" t="s">
        <v>557</v>
      </c>
      <c r="B27" s="2622"/>
      <c r="C27" s="2622"/>
      <c r="D27" s="2623"/>
      <c r="E27" s="2610"/>
      <c r="F27" s="4"/>
      <c r="G27" s="4"/>
      <c r="H27" s="4"/>
      <c r="I27" s="4"/>
      <c r="J27" s="4"/>
      <c r="K27" s="4"/>
      <c r="L27" s="4"/>
      <c r="M27" s="4"/>
      <c r="N27" s="4"/>
      <c r="O27" s="4"/>
      <c r="P27" s="4"/>
      <c r="Q27" s="4"/>
      <c r="R27" s="4"/>
      <c r="S27" s="4"/>
      <c r="T27" s="4"/>
      <c r="U27" s="4"/>
      <c r="V27" s="93"/>
      <c r="W27" s="5"/>
      <c r="X27" s="5"/>
      <c r="Y27" s="5"/>
      <c r="Z27" s="5"/>
      <c r="AA27" s="5"/>
    </row>
    <row r="28" spans="1:27" ht="63" customHeight="1" x14ac:dyDescent="0.3">
      <c r="A28" s="2615" t="s">
        <v>2603</v>
      </c>
      <c r="B28" s="2616"/>
      <c r="C28" s="2616"/>
      <c r="D28" s="2617"/>
      <c r="E28" s="2614"/>
      <c r="F28" s="4"/>
      <c r="G28" s="4"/>
      <c r="H28" s="4"/>
      <c r="I28" s="4"/>
      <c r="J28" s="4"/>
      <c r="K28" s="4"/>
      <c r="L28" s="4"/>
      <c r="M28" s="4"/>
      <c r="N28" s="4"/>
      <c r="O28" s="4"/>
      <c r="P28" s="4"/>
      <c r="Q28" s="4"/>
      <c r="R28" s="4"/>
      <c r="S28" s="4"/>
      <c r="T28" s="4"/>
      <c r="U28" s="4"/>
      <c r="V28" s="93"/>
      <c r="W28" s="5"/>
      <c r="X28" s="5"/>
      <c r="Y28" s="5"/>
      <c r="Z28" s="5"/>
      <c r="AA28" s="5"/>
    </row>
    <row r="29" spans="1:27" ht="22.5" customHeight="1" x14ac:dyDescent="0.3">
      <c r="A29" s="2607" t="s">
        <v>558</v>
      </c>
      <c r="B29" s="2608"/>
      <c r="C29" s="2608"/>
      <c r="D29" s="2608"/>
      <c r="E29" s="2612" t="s">
        <v>541</v>
      </c>
      <c r="F29" s="4"/>
      <c r="G29" s="4"/>
      <c r="H29" s="4"/>
      <c r="I29" s="4"/>
      <c r="J29" s="4"/>
      <c r="K29" s="4"/>
      <c r="L29" s="4"/>
      <c r="M29" s="4"/>
      <c r="N29" s="4"/>
      <c r="O29" s="4"/>
      <c r="P29" s="4"/>
      <c r="Q29" s="4"/>
      <c r="R29" s="4"/>
      <c r="S29" s="4"/>
      <c r="T29" s="4"/>
      <c r="U29" s="4"/>
      <c r="V29" s="93"/>
      <c r="W29" s="5"/>
      <c r="X29" s="5"/>
      <c r="Y29" s="5"/>
      <c r="Z29" s="5"/>
      <c r="AA29" s="5"/>
    </row>
    <row r="30" spans="1:27" ht="63" customHeight="1" x14ac:dyDescent="0.3">
      <c r="A30" s="2615" t="s">
        <v>2604</v>
      </c>
      <c r="B30" s="2616"/>
      <c r="C30" s="2616"/>
      <c r="D30" s="2617"/>
      <c r="E30" s="2591"/>
      <c r="F30" s="4"/>
      <c r="G30" s="4"/>
      <c r="H30" s="4"/>
      <c r="I30" s="4"/>
      <c r="J30" s="4"/>
      <c r="K30" s="4"/>
      <c r="L30" s="4"/>
      <c r="M30" s="4"/>
      <c r="N30" s="4"/>
      <c r="O30" s="4"/>
      <c r="P30" s="4"/>
      <c r="Q30" s="4"/>
      <c r="R30" s="4"/>
      <c r="S30" s="4"/>
      <c r="T30" s="4"/>
      <c r="U30" s="4"/>
      <c r="V30" s="93"/>
      <c r="W30" s="5"/>
      <c r="X30" s="5"/>
      <c r="Y30" s="5"/>
      <c r="Z30" s="5"/>
      <c r="AA30" s="5"/>
    </row>
    <row r="31" spans="1:27" ht="42" customHeight="1" x14ac:dyDescent="0.3">
      <c r="A31" s="2607" t="s">
        <v>2487</v>
      </c>
      <c r="B31" s="2608"/>
      <c r="C31" s="2608"/>
      <c r="D31" s="2608"/>
      <c r="E31" s="2591"/>
      <c r="F31" s="4"/>
      <c r="G31" s="4"/>
      <c r="H31" s="4"/>
      <c r="I31" s="4"/>
      <c r="J31" s="4"/>
      <c r="K31" s="4"/>
      <c r="L31" s="4"/>
      <c r="M31" s="4"/>
      <c r="N31" s="4"/>
      <c r="O31" s="4"/>
      <c r="P31" s="4"/>
      <c r="Q31" s="4"/>
      <c r="R31" s="4"/>
      <c r="S31" s="4"/>
      <c r="T31" s="4"/>
      <c r="U31" s="4"/>
      <c r="V31" s="93"/>
      <c r="W31" s="5"/>
      <c r="X31" s="5"/>
      <c r="Y31" s="5"/>
      <c r="Z31" s="5"/>
      <c r="AA31" s="5"/>
    </row>
    <row r="32" spans="1:27" ht="63" customHeight="1" thickBot="1" x14ac:dyDescent="0.35">
      <c r="A32" s="2599" t="s">
        <v>3038</v>
      </c>
      <c r="B32" s="2600"/>
      <c r="C32" s="2600"/>
      <c r="D32" s="2601"/>
      <c r="E32" s="2592"/>
      <c r="F32" s="4"/>
      <c r="G32" s="4"/>
      <c r="H32" s="4"/>
      <c r="I32" s="4"/>
      <c r="J32" s="4"/>
      <c r="K32" s="4"/>
      <c r="L32" s="4"/>
      <c r="M32" s="4"/>
      <c r="N32" s="4"/>
      <c r="O32" s="4"/>
      <c r="P32" s="4"/>
      <c r="Q32" s="4"/>
      <c r="R32" s="4"/>
      <c r="S32" s="4"/>
      <c r="T32" s="4"/>
      <c r="U32" s="4"/>
      <c r="V32" s="93"/>
      <c r="W32" s="5"/>
      <c r="X32" s="5"/>
      <c r="Y32" s="5"/>
      <c r="Z32" s="5"/>
      <c r="AA32" s="5"/>
    </row>
    <row r="33" spans="1:27" ht="22.5" customHeight="1" x14ac:dyDescent="0.3">
      <c r="A33" s="2624" t="s">
        <v>559</v>
      </c>
      <c r="B33" s="2625"/>
      <c r="C33" s="2625"/>
      <c r="D33" s="2625"/>
      <c r="E33" s="2590" t="s">
        <v>542</v>
      </c>
      <c r="F33" s="4"/>
      <c r="G33" s="4"/>
      <c r="H33" s="4"/>
      <c r="I33" s="4"/>
      <c r="J33" s="4"/>
      <c r="K33" s="4"/>
      <c r="L33" s="4"/>
      <c r="M33" s="4"/>
      <c r="N33" s="4"/>
      <c r="O33" s="4"/>
      <c r="P33" s="4"/>
      <c r="Q33" s="4"/>
      <c r="R33" s="4"/>
      <c r="S33" s="4"/>
      <c r="T33" s="4"/>
      <c r="U33" s="4"/>
      <c r="V33" s="93"/>
      <c r="W33" s="5"/>
      <c r="X33" s="5"/>
      <c r="Y33" s="5"/>
      <c r="Z33" s="5"/>
      <c r="AA33" s="5"/>
    </row>
    <row r="34" spans="1:27" ht="22.5" customHeight="1" x14ac:dyDescent="0.3">
      <c r="A34" s="2607" t="s">
        <v>560</v>
      </c>
      <c r="B34" s="2608"/>
      <c r="C34" s="2608"/>
      <c r="D34" s="2608"/>
      <c r="E34" s="2591"/>
      <c r="F34" s="4"/>
      <c r="G34" s="4"/>
      <c r="H34" s="4"/>
      <c r="I34" s="4"/>
      <c r="J34" s="4"/>
      <c r="K34" s="4"/>
      <c r="L34" s="4"/>
      <c r="M34" s="4"/>
      <c r="N34" s="4"/>
      <c r="O34" s="4"/>
      <c r="P34" s="4"/>
      <c r="Q34" s="4"/>
      <c r="R34" s="4"/>
      <c r="S34" s="4"/>
      <c r="T34" s="4"/>
      <c r="U34" s="4"/>
      <c r="V34" s="93"/>
      <c r="W34" s="5"/>
      <c r="X34" s="5"/>
      <c r="Y34" s="5"/>
      <c r="Z34" s="5"/>
      <c r="AA34" s="5"/>
    </row>
    <row r="35" spans="1:27" ht="63" customHeight="1" x14ac:dyDescent="0.3">
      <c r="A35" s="2615" t="s">
        <v>2605</v>
      </c>
      <c r="B35" s="2616"/>
      <c r="C35" s="2616"/>
      <c r="D35" s="2617"/>
      <c r="E35" s="2591"/>
      <c r="F35" s="4"/>
      <c r="G35" s="4"/>
      <c r="H35" s="4"/>
      <c r="I35" s="4"/>
      <c r="J35" s="4"/>
      <c r="K35" s="4"/>
      <c r="L35" s="4"/>
      <c r="M35" s="4"/>
      <c r="N35" s="4"/>
      <c r="O35" s="4"/>
      <c r="P35" s="4"/>
      <c r="Q35" s="4"/>
      <c r="R35" s="4"/>
      <c r="S35" s="4"/>
      <c r="T35" s="4"/>
      <c r="U35" s="4"/>
      <c r="V35" s="93"/>
      <c r="W35" s="5"/>
      <c r="X35" s="5"/>
      <c r="Y35" s="5"/>
      <c r="Z35" s="5"/>
      <c r="AA35" s="5"/>
    </row>
    <row r="36" spans="1:27" ht="24.75" customHeight="1" x14ac:dyDescent="0.3">
      <c r="A36" s="2607" t="s">
        <v>2488</v>
      </c>
      <c r="B36" s="2608"/>
      <c r="C36" s="2608"/>
      <c r="D36" s="2608"/>
      <c r="E36" s="2591"/>
      <c r="F36" s="4"/>
      <c r="G36" s="4"/>
      <c r="H36" s="4"/>
      <c r="I36" s="4"/>
      <c r="J36" s="4"/>
      <c r="K36" s="4"/>
      <c r="L36" s="4"/>
      <c r="M36" s="4"/>
      <c r="N36" s="4"/>
      <c r="O36" s="4"/>
      <c r="P36" s="4"/>
      <c r="Q36" s="4"/>
      <c r="R36" s="4"/>
      <c r="S36" s="4"/>
      <c r="T36" s="4"/>
      <c r="U36" s="4"/>
      <c r="V36" s="93"/>
      <c r="W36" s="5"/>
      <c r="X36" s="5"/>
      <c r="Y36" s="5"/>
      <c r="Z36" s="5"/>
      <c r="AA36" s="5"/>
    </row>
    <row r="37" spans="1:27" ht="63" customHeight="1" x14ac:dyDescent="0.3">
      <c r="A37" s="2615" t="s">
        <v>2606</v>
      </c>
      <c r="B37" s="2616"/>
      <c r="C37" s="2616"/>
      <c r="D37" s="2617"/>
      <c r="E37" s="2591"/>
      <c r="F37" s="4"/>
      <c r="G37" s="4"/>
      <c r="H37" s="4"/>
      <c r="I37" s="4"/>
      <c r="J37" s="4"/>
      <c r="K37" s="4"/>
      <c r="L37" s="4"/>
      <c r="M37" s="4"/>
      <c r="N37" s="4"/>
      <c r="O37" s="4"/>
      <c r="P37" s="4"/>
      <c r="Q37" s="4"/>
      <c r="R37" s="4"/>
      <c r="S37" s="4"/>
      <c r="T37" s="4"/>
      <c r="U37" s="4"/>
      <c r="V37" s="93"/>
      <c r="W37" s="5"/>
      <c r="X37" s="5"/>
      <c r="Y37" s="5"/>
      <c r="Z37" s="5"/>
      <c r="AA37" s="5"/>
    </row>
    <row r="38" spans="1:27" ht="22.5" customHeight="1" x14ac:dyDescent="0.3">
      <c r="A38" s="2607" t="s">
        <v>2489</v>
      </c>
      <c r="B38" s="2608"/>
      <c r="C38" s="2608"/>
      <c r="D38" s="2608"/>
      <c r="E38" s="2591"/>
      <c r="F38" s="4"/>
      <c r="G38" s="4"/>
      <c r="H38" s="4"/>
      <c r="I38" s="4"/>
      <c r="J38" s="4"/>
      <c r="K38" s="4"/>
      <c r="L38" s="4"/>
      <c r="M38" s="4"/>
      <c r="N38" s="4"/>
      <c r="O38" s="4"/>
      <c r="P38" s="4"/>
      <c r="Q38" s="4"/>
      <c r="R38" s="4"/>
      <c r="S38" s="4"/>
      <c r="T38" s="4"/>
      <c r="U38" s="4"/>
      <c r="V38" s="93"/>
      <c r="W38" s="5"/>
      <c r="X38" s="5"/>
      <c r="Y38" s="5"/>
      <c r="Z38" s="5"/>
      <c r="AA38" s="5"/>
    </row>
    <row r="39" spans="1:27" ht="63" customHeight="1" thickBot="1" x14ac:dyDescent="0.35">
      <c r="A39" s="2599" t="s">
        <v>2607</v>
      </c>
      <c r="B39" s="2600"/>
      <c r="C39" s="2600"/>
      <c r="D39" s="2601"/>
      <c r="E39" s="2592"/>
      <c r="F39" s="4"/>
      <c r="G39" s="4"/>
      <c r="H39" s="4"/>
      <c r="I39" s="4"/>
      <c r="J39" s="4"/>
      <c r="K39" s="4"/>
      <c r="L39" s="4"/>
      <c r="M39" s="4"/>
      <c r="N39" s="4"/>
      <c r="O39" s="4"/>
      <c r="P39" s="4"/>
      <c r="Q39" s="4"/>
      <c r="R39" s="4"/>
      <c r="S39" s="4"/>
      <c r="T39" s="4"/>
      <c r="U39" s="4"/>
      <c r="V39" s="93"/>
      <c r="W39" s="5"/>
      <c r="X39" s="5"/>
      <c r="Y39" s="5"/>
      <c r="Z39" s="5"/>
      <c r="AA39" s="5"/>
    </row>
    <row r="40" spans="1:27" ht="22.5" customHeight="1" x14ac:dyDescent="0.3">
      <c r="A40" s="2624" t="s">
        <v>578</v>
      </c>
      <c r="B40" s="2625"/>
      <c r="C40" s="2625"/>
      <c r="D40" s="2625"/>
      <c r="E40" s="2590" t="s">
        <v>543</v>
      </c>
      <c r="F40" s="4"/>
      <c r="G40" s="4"/>
      <c r="H40" s="4"/>
      <c r="I40" s="4"/>
      <c r="J40" s="4"/>
      <c r="K40" s="4"/>
      <c r="L40" s="4"/>
      <c r="M40" s="4"/>
      <c r="N40" s="4"/>
      <c r="O40" s="4"/>
      <c r="P40" s="4"/>
      <c r="Q40" s="4"/>
      <c r="R40" s="4"/>
      <c r="S40" s="4"/>
      <c r="T40" s="4"/>
      <c r="U40" s="4"/>
      <c r="V40" s="93"/>
      <c r="W40" s="5"/>
      <c r="X40" s="5"/>
      <c r="Y40" s="5"/>
      <c r="Z40" s="5"/>
      <c r="AA40" s="5"/>
    </row>
    <row r="41" spans="1:27" ht="22.5" customHeight="1" x14ac:dyDescent="0.3">
      <c r="A41" s="2607" t="s">
        <v>2490</v>
      </c>
      <c r="B41" s="2608"/>
      <c r="C41" s="2608"/>
      <c r="D41" s="2608"/>
      <c r="E41" s="2612"/>
      <c r="F41" s="4"/>
      <c r="G41" s="4"/>
      <c r="H41" s="4"/>
      <c r="I41" s="4"/>
      <c r="J41" s="4"/>
      <c r="K41" s="4"/>
      <c r="L41" s="4"/>
      <c r="M41" s="4"/>
      <c r="N41" s="4"/>
      <c r="O41" s="4"/>
      <c r="P41" s="4"/>
      <c r="Q41" s="4"/>
      <c r="R41" s="4"/>
      <c r="S41" s="4"/>
      <c r="T41" s="4"/>
      <c r="U41" s="4"/>
      <c r="V41" s="93"/>
      <c r="W41" s="5"/>
      <c r="X41" s="5"/>
      <c r="Y41" s="5"/>
      <c r="Z41" s="5"/>
      <c r="AA41" s="5"/>
    </row>
    <row r="42" spans="1:27" ht="63" customHeight="1" x14ac:dyDescent="0.3">
      <c r="A42" s="2593" t="s">
        <v>2682</v>
      </c>
      <c r="B42" s="2594"/>
      <c r="C42" s="2594"/>
      <c r="D42" s="2595"/>
      <c r="E42" s="2612"/>
      <c r="F42" s="4"/>
      <c r="G42" s="4"/>
      <c r="H42" s="4"/>
      <c r="I42" s="4"/>
      <c r="J42" s="4"/>
      <c r="K42" s="4"/>
      <c r="L42" s="4"/>
      <c r="M42" s="4"/>
      <c r="N42" s="4"/>
      <c r="O42" s="4"/>
      <c r="P42" s="4"/>
      <c r="Q42" s="4"/>
      <c r="R42" s="4"/>
      <c r="S42" s="4"/>
      <c r="T42" s="4"/>
      <c r="U42" s="4"/>
      <c r="V42" s="93"/>
      <c r="W42" s="5"/>
      <c r="X42" s="5"/>
      <c r="Y42" s="5"/>
      <c r="Z42" s="5"/>
      <c r="AA42" s="5"/>
    </row>
    <row r="43" spans="1:27" ht="45" customHeight="1" x14ac:dyDescent="0.3">
      <c r="A43" s="2607" t="s">
        <v>2491</v>
      </c>
      <c r="B43" s="2608"/>
      <c r="C43" s="2608"/>
      <c r="D43" s="2608"/>
      <c r="E43" s="2612"/>
      <c r="F43" s="4"/>
      <c r="G43" s="4"/>
      <c r="H43" s="4"/>
      <c r="I43" s="4"/>
      <c r="J43" s="4"/>
      <c r="K43" s="4"/>
      <c r="L43" s="4"/>
      <c r="M43" s="4"/>
      <c r="N43" s="4"/>
      <c r="O43" s="4"/>
      <c r="P43" s="4"/>
      <c r="Q43" s="4"/>
      <c r="R43" s="4"/>
      <c r="S43" s="4"/>
      <c r="T43" s="4"/>
      <c r="U43" s="4"/>
      <c r="V43" s="93"/>
      <c r="W43" s="5"/>
      <c r="X43" s="5"/>
      <c r="Y43" s="5"/>
      <c r="Z43" s="5"/>
      <c r="AA43" s="5"/>
    </row>
    <row r="44" spans="1:27" ht="63" customHeight="1" x14ac:dyDescent="0.3">
      <c r="A44" s="2593" t="s">
        <v>2608</v>
      </c>
      <c r="B44" s="2594"/>
      <c r="C44" s="2594"/>
      <c r="D44" s="2595"/>
      <c r="E44" s="2612"/>
      <c r="F44" s="4"/>
      <c r="G44" s="4"/>
      <c r="H44" s="4"/>
      <c r="I44" s="4"/>
      <c r="J44" s="4"/>
      <c r="K44" s="4"/>
      <c r="L44" s="4"/>
      <c r="M44" s="4"/>
      <c r="N44" s="4"/>
      <c r="O44" s="4"/>
      <c r="P44" s="4"/>
      <c r="Q44" s="4"/>
      <c r="R44" s="4"/>
      <c r="S44" s="4"/>
      <c r="T44" s="4"/>
      <c r="U44" s="4"/>
      <c r="V44" s="93"/>
      <c r="W44" s="5"/>
      <c r="X44" s="5"/>
      <c r="Y44" s="5"/>
      <c r="Z44" s="5"/>
      <c r="AA44" s="5"/>
    </row>
    <row r="45" spans="1:27" ht="24" customHeight="1" x14ac:dyDescent="0.3">
      <c r="A45" s="2607" t="s">
        <v>2492</v>
      </c>
      <c r="B45" s="2608"/>
      <c r="C45" s="2608"/>
      <c r="D45" s="2608"/>
      <c r="E45" s="2612"/>
      <c r="F45" s="4"/>
      <c r="G45" s="4"/>
      <c r="H45" s="4"/>
      <c r="I45" s="4"/>
      <c r="J45" s="4"/>
      <c r="K45" s="4"/>
      <c r="L45" s="4"/>
      <c r="M45" s="4"/>
      <c r="N45" s="4"/>
      <c r="O45" s="4"/>
      <c r="P45" s="4"/>
      <c r="Q45" s="4"/>
      <c r="R45" s="4"/>
      <c r="S45" s="4"/>
      <c r="T45" s="4"/>
      <c r="U45" s="4"/>
      <c r="V45" s="93"/>
      <c r="W45" s="5"/>
      <c r="X45" s="5"/>
      <c r="Y45" s="5"/>
      <c r="Z45" s="5"/>
      <c r="AA45" s="5"/>
    </row>
    <row r="46" spans="1:27" ht="63" customHeight="1" x14ac:dyDescent="0.3">
      <c r="A46" s="2593" t="s">
        <v>2609</v>
      </c>
      <c r="B46" s="2594"/>
      <c r="C46" s="2594"/>
      <c r="D46" s="2595"/>
      <c r="E46" s="2612"/>
      <c r="F46" s="4"/>
      <c r="G46" s="4"/>
      <c r="H46" s="4"/>
      <c r="I46" s="4"/>
      <c r="J46" s="4"/>
      <c r="K46" s="4"/>
      <c r="L46" s="4"/>
      <c r="M46" s="4"/>
      <c r="N46" s="4"/>
      <c r="O46" s="4"/>
      <c r="P46" s="4"/>
      <c r="Q46" s="4"/>
      <c r="R46" s="4"/>
      <c r="S46" s="4"/>
      <c r="T46" s="4"/>
      <c r="U46" s="4"/>
      <c r="V46" s="93"/>
      <c r="W46" s="5"/>
      <c r="X46" s="5"/>
      <c r="Y46" s="5"/>
      <c r="Z46" s="5"/>
      <c r="AA46" s="5"/>
    </row>
    <row r="47" spans="1:27" ht="65.25" customHeight="1" x14ac:dyDescent="0.3">
      <c r="A47" s="2607" t="s">
        <v>2493</v>
      </c>
      <c r="B47" s="2608"/>
      <c r="C47" s="2608"/>
      <c r="D47" s="2608"/>
      <c r="E47" s="2612"/>
      <c r="F47" s="4"/>
      <c r="G47" s="4"/>
      <c r="H47" s="4"/>
      <c r="I47" s="4"/>
      <c r="J47" s="4"/>
      <c r="K47" s="4"/>
      <c r="L47" s="4"/>
      <c r="M47" s="4"/>
      <c r="N47" s="4"/>
      <c r="O47" s="4"/>
      <c r="P47" s="4"/>
      <c r="Q47" s="4"/>
      <c r="R47" s="4"/>
      <c r="S47" s="4"/>
      <c r="T47" s="4"/>
      <c r="U47" s="4"/>
      <c r="V47" s="93"/>
      <c r="W47" s="5"/>
      <c r="X47" s="5"/>
      <c r="Y47" s="5"/>
      <c r="Z47" s="5"/>
      <c r="AA47" s="5"/>
    </row>
    <row r="48" spans="1:27" ht="63" customHeight="1" x14ac:dyDescent="0.3">
      <c r="A48" s="2593" t="s">
        <v>2610</v>
      </c>
      <c r="B48" s="2594"/>
      <c r="C48" s="2594"/>
      <c r="D48" s="2595"/>
      <c r="E48" s="2612"/>
      <c r="F48" s="4"/>
      <c r="G48" s="4"/>
      <c r="H48" s="4"/>
      <c r="I48" s="4"/>
      <c r="J48" s="4"/>
      <c r="K48" s="4"/>
      <c r="L48" s="4"/>
      <c r="M48" s="4"/>
      <c r="N48" s="4"/>
      <c r="O48" s="4"/>
      <c r="P48" s="4"/>
      <c r="Q48" s="4"/>
      <c r="R48" s="4"/>
      <c r="S48" s="4"/>
      <c r="T48" s="4"/>
      <c r="U48" s="4"/>
      <c r="V48" s="93"/>
      <c r="W48" s="5"/>
      <c r="X48" s="5"/>
      <c r="Y48" s="5"/>
      <c r="Z48" s="5"/>
      <c r="AA48" s="5"/>
    </row>
    <row r="49" spans="1:27" ht="24.75" customHeight="1" x14ac:dyDescent="0.3">
      <c r="A49" s="2607" t="s">
        <v>2494</v>
      </c>
      <c r="B49" s="2608"/>
      <c r="C49" s="2608"/>
      <c r="D49" s="2608"/>
      <c r="E49" s="2612"/>
      <c r="F49" s="4"/>
      <c r="G49" s="4"/>
      <c r="H49" s="4"/>
      <c r="I49" s="4"/>
      <c r="J49" s="4"/>
      <c r="K49" s="4"/>
      <c r="L49" s="4"/>
      <c r="M49" s="4"/>
      <c r="N49" s="4"/>
      <c r="O49" s="4"/>
      <c r="P49" s="4"/>
      <c r="Q49" s="4"/>
      <c r="R49" s="4"/>
      <c r="S49" s="4"/>
      <c r="T49" s="4"/>
      <c r="U49" s="4"/>
      <c r="V49" s="93"/>
      <c r="W49" s="5"/>
      <c r="X49" s="5"/>
      <c r="Y49" s="5"/>
      <c r="Z49" s="5"/>
      <c r="AA49" s="5"/>
    </row>
    <row r="50" spans="1:27" ht="63" customHeight="1" x14ac:dyDescent="0.3">
      <c r="A50" s="2593" t="s">
        <v>2683</v>
      </c>
      <c r="B50" s="2594"/>
      <c r="C50" s="2594"/>
      <c r="D50" s="2595"/>
      <c r="E50" s="2612"/>
      <c r="F50" s="4"/>
      <c r="G50" s="4"/>
      <c r="H50" s="4"/>
      <c r="I50" s="4"/>
      <c r="J50" s="4"/>
      <c r="K50" s="4"/>
      <c r="L50" s="4"/>
      <c r="M50" s="4"/>
      <c r="N50" s="4"/>
      <c r="O50" s="4"/>
      <c r="P50" s="4"/>
      <c r="Q50" s="4"/>
      <c r="R50" s="4"/>
      <c r="S50" s="4"/>
      <c r="T50" s="4"/>
      <c r="U50" s="4"/>
      <c r="V50" s="93"/>
      <c r="W50" s="5"/>
      <c r="X50" s="5"/>
      <c r="Y50" s="5"/>
      <c r="Z50" s="5"/>
      <c r="AA50" s="5"/>
    </row>
    <row r="51" spans="1:27" ht="31.5" customHeight="1" x14ac:dyDescent="0.3">
      <c r="A51" s="2607" t="s">
        <v>2495</v>
      </c>
      <c r="B51" s="2608"/>
      <c r="C51" s="2608"/>
      <c r="D51" s="2608"/>
      <c r="E51" s="2612"/>
      <c r="F51" s="4"/>
      <c r="G51" s="4"/>
      <c r="H51" s="4"/>
      <c r="I51" s="4"/>
      <c r="J51" s="4"/>
      <c r="K51" s="4"/>
      <c r="L51" s="4"/>
      <c r="M51" s="4"/>
      <c r="N51" s="4"/>
      <c r="O51" s="4"/>
      <c r="P51" s="4"/>
      <c r="Q51" s="4"/>
      <c r="R51" s="4"/>
      <c r="S51" s="4"/>
      <c r="T51" s="4"/>
      <c r="U51" s="4"/>
      <c r="V51" s="93"/>
      <c r="W51" s="5"/>
      <c r="X51" s="5"/>
      <c r="Y51" s="5"/>
      <c r="Z51" s="5"/>
      <c r="AA51" s="5"/>
    </row>
    <row r="52" spans="1:27" ht="63" customHeight="1" x14ac:dyDescent="0.3">
      <c r="A52" s="2593" t="s">
        <v>2611</v>
      </c>
      <c r="B52" s="2594"/>
      <c r="C52" s="2594"/>
      <c r="D52" s="2595"/>
      <c r="E52" s="2612"/>
      <c r="F52" s="4"/>
      <c r="G52" s="4"/>
      <c r="H52" s="4"/>
      <c r="I52" s="4"/>
      <c r="J52" s="4"/>
      <c r="K52" s="4"/>
      <c r="L52" s="4"/>
      <c r="M52" s="4"/>
      <c r="N52" s="4"/>
      <c r="O52" s="4"/>
      <c r="P52" s="4"/>
      <c r="Q52" s="4"/>
      <c r="R52" s="4"/>
      <c r="S52" s="4"/>
      <c r="T52" s="4"/>
      <c r="U52" s="4"/>
      <c r="V52" s="93"/>
      <c r="W52" s="5"/>
      <c r="X52" s="5"/>
      <c r="Y52" s="5"/>
      <c r="Z52" s="5"/>
      <c r="AA52" s="5"/>
    </row>
    <row r="53" spans="1:27" ht="15" customHeight="1" x14ac:dyDescent="0.3">
      <c r="A53" s="2607" t="s">
        <v>2496</v>
      </c>
      <c r="B53" s="2608"/>
      <c r="C53" s="2608"/>
      <c r="D53" s="2608"/>
      <c r="E53" s="2612"/>
      <c r="F53" s="4"/>
      <c r="G53" s="4"/>
      <c r="H53" s="4"/>
      <c r="I53" s="4"/>
      <c r="J53" s="4"/>
      <c r="K53" s="4"/>
      <c r="L53" s="4"/>
      <c r="M53" s="4"/>
      <c r="N53" s="4"/>
      <c r="O53" s="4"/>
      <c r="P53" s="4"/>
      <c r="Q53" s="4"/>
      <c r="R53" s="4"/>
      <c r="S53" s="4"/>
      <c r="T53" s="4"/>
      <c r="U53" s="4"/>
      <c r="V53" s="93"/>
      <c r="W53" s="5"/>
      <c r="X53" s="5"/>
      <c r="Y53" s="5"/>
      <c r="Z53" s="5"/>
      <c r="AA53" s="5"/>
    </row>
    <row r="54" spans="1:27" ht="63" customHeight="1" x14ac:dyDescent="0.3">
      <c r="A54" s="2593" t="s">
        <v>2612</v>
      </c>
      <c r="B54" s="2594"/>
      <c r="C54" s="2594"/>
      <c r="D54" s="2595"/>
      <c r="E54" s="2612"/>
      <c r="F54" s="4"/>
      <c r="G54" s="4"/>
      <c r="H54" s="4"/>
      <c r="I54" s="4"/>
      <c r="J54" s="4"/>
      <c r="K54" s="4"/>
      <c r="L54" s="4"/>
      <c r="M54" s="4"/>
      <c r="N54" s="4"/>
      <c r="O54" s="4"/>
      <c r="P54" s="4"/>
      <c r="Q54" s="4"/>
      <c r="R54" s="4"/>
      <c r="S54" s="4"/>
      <c r="T54" s="4"/>
      <c r="U54" s="4"/>
      <c r="V54" s="93"/>
      <c r="W54" s="5"/>
      <c r="X54" s="5"/>
      <c r="Y54" s="5"/>
      <c r="Z54" s="5"/>
      <c r="AA54" s="5"/>
    </row>
    <row r="55" spans="1:27" ht="51.75" customHeight="1" x14ac:dyDescent="0.3">
      <c r="A55" s="2607" t="s">
        <v>2497</v>
      </c>
      <c r="B55" s="2608"/>
      <c r="C55" s="2608"/>
      <c r="D55" s="2608"/>
      <c r="E55" s="2612"/>
      <c r="F55" s="4"/>
      <c r="G55" s="4"/>
      <c r="H55" s="4"/>
      <c r="I55" s="4"/>
      <c r="J55" s="4"/>
      <c r="K55" s="4"/>
      <c r="L55" s="4"/>
      <c r="M55" s="4"/>
      <c r="N55" s="4"/>
      <c r="O55" s="4"/>
      <c r="P55" s="4"/>
      <c r="Q55" s="4"/>
      <c r="R55" s="4"/>
      <c r="S55" s="4"/>
      <c r="T55" s="4"/>
      <c r="U55" s="4"/>
      <c r="V55" s="93"/>
      <c r="W55" s="5"/>
      <c r="X55" s="5"/>
      <c r="Y55" s="5"/>
      <c r="Z55" s="5"/>
      <c r="AA55" s="5"/>
    </row>
    <row r="56" spans="1:27" s="9" customFormat="1" ht="63" customHeight="1" x14ac:dyDescent="0.3">
      <c r="A56" s="2593" t="s">
        <v>2613</v>
      </c>
      <c r="B56" s="2594"/>
      <c r="C56" s="2594"/>
      <c r="D56" s="2595"/>
      <c r="E56" s="2612"/>
      <c r="F56" s="4"/>
      <c r="G56" s="4"/>
      <c r="H56" s="4"/>
      <c r="I56" s="4"/>
      <c r="J56" s="4"/>
      <c r="K56" s="4"/>
      <c r="L56" s="4"/>
      <c r="M56" s="4"/>
      <c r="N56" s="4"/>
      <c r="O56" s="4"/>
      <c r="P56" s="4"/>
      <c r="Q56" s="4"/>
      <c r="R56" s="4"/>
      <c r="S56" s="4"/>
      <c r="T56" s="4"/>
      <c r="U56" s="4"/>
      <c r="V56" s="96"/>
      <c r="W56" s="1"/>
      <c r="X56" s="1"/>
      <c r="Y56" s="1"/>
      <c r="Z56" s="1"/>
      <c r="AA56" s="1"/>
    </row>
    <row r="57" spans="1:27" s="9" customFormat="1" ht="26.25" customHeight="1" x14ac:dyDescent="0.3">
      <c r="A57" s="2607" t="s">
        <v>2498</v>
      </c>
      <c r="B57" s="2608"/>
      <c r="C57" s="2608"/>
      <c r="D57" s="2608"/>
      <c r="E57" s="2612"/>
      <c r="F57" s="4"/>
      <c r="G57" s="4"/>
      <c r="H57" s="4"/>
      <c r="I57" s="4"/>
      <c r="J57" s="4"/>
      <c r="K57" s="4"/>
      <c r="L57" s="4"/>
      <c r="M57" s="4"/>
      <c r="N57" s="4"/>
      <c r="O57" s="4"/>
      <c r="P57" s="4"/>
      <c r="Q57" s="4"/>
      <c r="R57" s="4"/>
      <c r="S57" s="4"/>
      <c r="T57" s="4"/>
      <c r="U57" s="4"/>
      <c r="V57" s="96"/>
      <c r="W57" s="1"/>
      <c r="X57" s="1"/>
      <c r="Y57" s="1"/>
      <c r="Z57" s="1"/>
      <c r="AA57" s="1"/>
    </row>
    <row r="58" spans="1:27" s="9" customFormat="1" ht="63" customHeight="1" x14ac:dyDescent="0.3">
      <c r="A58" s="2593" t="s">
        <v>3039</v>
      </c>
      <c r="B58" s="2594"/>
      <c r="C58" s="2594"/>
      <c r="D58" s="2595"/>
      <c r="E58" s="2612"/>
      <c r="F58" s="4"/>
      <c r="G58" s="4"/>
      <c r="H58" s="4"/>
      <c r="I58" s="4"/>
      <c r="J58" s="4"/>
      <c r="K58" s="4"/>
      <c r="L58" s="4"/>
      <c r="M58" s="4"/>
      <c r="N58" s="4"/>
      <c r="O58" s="4"/>
      <c r="P58" s="4"/>
      <c r="Q58" s="4"/>
      <c r="R58" s="4"/>
      <c r="S58" s="4"/>
      <c r="T58" s="4"/>
      <c r="U58" s="4"/>
      <c r="V58" s="96"/>
      <c r="W58" s="1"/>
      <c r="X58" s="1"/>
      <c r="Y58" s="1"/>
      <c r="Z58" s="1"/>
      <c r="AA58" s="1"/>
    </row>
    <row r="59" spans="1:27" s="9" customFormat="1" ht="21.75" customHeight="1" x14ac:dyDescent="0.3">
      <c r="A59" s="2607" t="s">
        <v>2499</v>
      </c>
      <c r="B59" s="2608"/>
      <c r="C59" s="2608"/>
      <c r="D59" s="2608"/>
      <c r="E59" s="2612"/>
      <c r="F59" s="4"/>
      <c r="G59" s="4"/>
      <c r="H59" s="4"/>
      <c r="I59" s="4"/>
      <c r="J59" s="4"/>
      <c r="K59" s="4"/>
      <c r="L59" s="4"/>
      <c r="M59" s="4"/>
      <c r="N59" s="4"/>
      <c r="O59" s="4"/>
      <c r="P59" s="4"/>
      <c r="Q59" s="4"/>
      <c r="R59" s="4"/>
      <c r="S59" s="4"/>
      <c r="T59" s="4"/>
      <c r="U59" s="4"/>
      <c r="V59" s="96"/>
      <c r="W59" s="1"/>
      <c r="X59" s="1"/>
      <c r="Y59" s="1"/>
      <c r="Z59" s="1"/>
      <c r="AA59" s="1"/>
    </row>
    <row r="60" spans="1:27" s="9" customFormat="1" ht="63" customHeight="1" x14ac:dyDescent="0.3">
      <c r="A60" s="2593" t="s">
        <v>2614</v>
      </c>
      <c r="B60" s="2594"/>
      <c r="C60" s="2594"/>
      <c r="D60" s="2595"/>
      <c r="E60" s="2612"/>
      <c r="F60" s="4"/>
      <c r="G60" s="4"/>
      <c r="H60" s="4"/>
      <c r="I60" s="4"/>
      <c r="J60" s="4"/>
      <c r="K60" s="4"/>
      <c r="L60" s="4"/>
      <c r="M60" s="4"/>
      <c r="N60" s="4"/>
      <c r="O60" s="4"/>
      <c r="P60" s="4"/>
      <c r="Q60" s="4"/>
      <c r="R60" s="4"/>
      <c r="S60" s="4"/>
      <c r="T60" s="4"/>
      <c r="U60" s="4"/>
      <c r="V60" s="96"/>
      <c r="W60" s="1"/>
      <c r="X60" s="1"/>
      <c r="Y60" s="1"/>
      <c r="Z60" s="1"/>
      <c r="AA60" s="1"/>
    </row>
    <row r="61" spans="1:27" s="9" customFormat="1" ht="38.25" customHeight="1" x14ac:dyDescent="0.3">
      <c r="A61" s="2607" t="s">
        <v>2500</v>
      </c>
      <c r="B61" s="2608"/>
      <c r="C61" s="2608"/>
      <c r="D61" s="2608"/>
      <c r="E61" s="2612"/>
      <c r="F61" s="4"/>
      <c r="G61" s="4"/>
      <c r="H61" s="4"/>
      <c r="I61" s="4"/>
      <c r="J61" s="4"/>
      <c r="K61" s="4"/>
      <c r="L61" s="4"/>
      <c r="M61" s="4"/>
      <c r="N61" s="4"/>
      <c r="O61" s="4"/>
      <c r="P61" s="4"/>
      <c r="Q61" s="4"/>
      <c r="R61" s="4"/>
      <c r="S61" s="4"/>
      <c r="T61" s="4"/>
      <c r="U61" s="4"/>
      <c r="V61" s="96"/>
      <c r="W61" s="1"/>
      <c r="X61" s="1"/>
      <c r="Y61" s="1"/>
      <c r="Z61" s="1"/>
      <c r="AA61" s="1"/>
    </row>
    <row r="62" spans="1:27" s="9" customFormat="1" ht="63" customHeight="1" x14ac:dyDescent="0.3">
      <c r="A62" s="2593" t="s">
        <v>2615</v>
      </c>
      <c r="B62" s="2594"/>
      <c r="C62" s="2594"/>
      <c r="D62" s="2595"/>
      <c r="E62" s="2612"/>
      <c r="F62" s="4"/>
      <c r="G62" s="4"/>
      <c r="H62" s="4"/>
      <c r="I62" s="4"/>
      <c r="J62" s="4"/>
      <c r="K62" s="4"/>
      <c r="L62" s="4"/>
      <c r="M62" s="4"/>
      <c r="N62" s="4"/>
      <c r="O62" s="4"/>
      <c r="P62" s="4"/>
      <c r="Q62" s="4"/>
      <c r="R62" s="4"/>
      <c r="S62" s="4"/>
      <c r="T62" s="4"/>
      <c r="U62" s="4"/>
      <c r="V62" s="96"/>
      <c r="W62" s="1"/>
      <c r="X62" s="1"/>
      <c r="Y62" s="1"/>
      <c r="Z62" s="1"/>
      <c r="AA62" s="1"/>
    </row>
    <row r="63" spans="1:27" s="9" customFormat="1" ht="24.75" customHeight="1" x14ac:dyDescent="0.3">
      <c r="A63" s="2607" t="s">
        <v>2501</v>
      </c>
      <c r="B63" s="2608"/>
      <c r="C63" s="2608"/>
      <c r="D63" s="2608"/>
      <c r="E63" s="2612"/>
      <c r="F63" s="4"/>
      <c r="G63" s="4"/>
      <c r="H63" s="4"/>
      <c r="I63" s="4"/>
      <c r="J63" s="4"/>
      <c r="K63" s="4"/>
      <c r="L63" s="4"/>
      <c r="M63" s="4"/>
      <c r="N63" s="4"/>
      <c r="O63" s="4"/>
      <c r="P63" s="4"/>
      <c r="Q63" s="4"/>
      <c r="R63" s="4"/>
      <c r="S63" s="4"/>
      <c r="T63" s="4"/>
      <c r="U63" s="4"/>
      <c r="V63" s="96"/>
      <c r="W63" s="1"/>
      <c r="X63" s="1"/>
      <c r="Y63" s="1"/>
      <c r="Z63" s="1"/>
      <c r="AA63" s="1"/>
    </row>
    <row r="64" spans="1:27" s="9" customFormat="1" ht="63" customHeight="1" thickBot="1" x14ac:dyDescent="0.35">
      <c r="A64" s="2604" t="s">
        <v>2616</v>
      </c>
      <c r="B64" s="2605"/>
      <c r="C64" s="2605"/>
      <c r="D64" s="2606"/>
      <c r="E64" s="2626"/>
      <c r="F64" s="4"/>
      <c r="G64" s="4"/>
      <c r="H64" s="4"/>
      <c r="I64" s="4"/>
      <c r="J64" s="4"/>
      <c r="K64" s="4"/>
      <c r="L64" s="4"/>
      <c r="M64" s="4"/>
      <c r="N64" s="4"/>
      <c r="O64" s="4"/>
      <c r="P64" s="4"/>
      <c r="Q64" s="4"/>
      <c r="R64" s="4"/>
      <c r="S64" s="4"/>
      <c r="T64" s="4"/>
      <c r="U64" s="4"/>
      <c r="V64" s="96"/>
      <c r="W64" s="1"/>
      <c r="X64" s="1"/>
      <c r="Y64" s="1"/>
      <c r="Z64" s="1"/>
      <c r="AA64" s="1"/>
    </row>
    <row r="65" spans="1:27" s="9" customFormat="1" ht="35.25" customHeight="1" x14ac:dyDescent="0.3">
      <c r="A65" s="2640" t="s">
        <v>2502</v>
      </c>
      <c r="B65" s="2641"/>
      <c r="C65" s="2641"/>
      <c r="D65" s="2645"/>
      <c r="E65" s="2609" t="s">
        <v>544</v>
      </c>
      <c r="F65" s="4"/>
      <c r="G65" s="4"/>
      <c r="H65" s="4"/>
      <c r="I65" s="4"/>
      <c r="J65" s="4"/>
      <c r="K65" s="4"/>
      <c r="L65" s="4"/>
      <c r="M65" s="4"/>
      <c r="N65" s="4"/>
      <c r="O65" s="4"/>
      <c r="P65" s="4"/>
      <c r="Q65" s="4"/>
      <c r="R65" s="4"/>
      <c r="S65" s="4"/>
      <c r="T65" s="4"/>
      <c r="U65" s="4"/>
      <c r="V65" s="96"/>
      <c r="W65" s="1"/>
      <c r="X65" s="1"/>
      <c r="Y65" s="1"/>
      <c r="Z65" s="1"/>
      <c r="AA65" s="1"/>
    </row>
    <row r="66" spans="1:27" s="9" customFormat="1" ht="66" customHeight="1" x14ac:dyDescent="0.3">
      <c r="A66" s="2602" t="s">
        <v>2503</v>
      </c>
      <c r="B66" s="2598"/>
      <c r="C66" s="2598"/>
      <c r="D66" s="2603"/>
      <c r="E66" s="2610"/>
      <c r="F66" s="97"/>
      <c r="G66" s="97"/>
      <c r="H66" s="97"/>
      <c r="I66" s="4"/>
      <c r="J66" s="4"/>
      <c r="K66" s="4"/>
      <c r="L66" s="4"/>
      <c r="M66" s="4"/>
      <c r="N66" s="4"/>
      <c r="O66" s="4"/>
      <c r="P66" s="4"/>
      <c r="Q66" s="4"/>
      <c r="R66" s="4"/>
      <c r="S66" s="4"/>
      <c r="T66" s="4"/>
      <c r="U66" s="4"/>
      <c r="V66" s="96"/>
      <c r="W66" s="1"/>
      <c r="X66" s="1"/>
      <c r="Y66" s="1"/>
      <c r="Z66" s="1"/>
      <c r="AA66" s="1"/>
    </row>
    <row r="67" spans="1:27" ht="63" customHeight="1" thickBot="1" x14ac:dyDescent="0.35">
      <c r="A67" s="2604" t="s">
        <v>2617</v>
      </c>
      <c r="B67" s="2605"/>
      <c r="C67" s="2605"/>
      <c r="D67" s="2606"/>
      <c r="E67" s="2611"/>
      <c r="F67" s="4"/>
      <c r="G67" s="4"/>
      <c r="H67" s="4"/>
      <c r="I67" s="4"/>
      <c r="J67" s="4"/>
      <c r="K67" s="4"/>
      <c r="L67" s="4"/>
      <c r="M67" s="4"/>
      <c r="N67" s="4"/>
      <c r="O67" s="4"/>
      <c r="P67" s="4"/>
      <c r="Q67" s="4"/>
      <c r="R67" s="4"/>
      <c r="S67" s="4"/>
      <c r="T67" s="4"/>
      <c r="U67" s="4"/>
      <c r="V67" s="93"/>
      <c r="W67" s="5"/>
      <c r="X67" s="5"/>
      <c r="Y67" s="5"/>
      <c r="Z67" s="5"/>
      <c r="AA67" s="5"/>
    </row>
    <row r="68" spans="1:27" ht="31.5" customHeight="1" x14ac:dyDescent="0.3">
      <c r="A68" s="2587" t="s">
        <v>564</v>
      </c>
      <c r="B68" s="2588"/>
      <c r="C68" s="2589"/>
      <c r="D68" s="853"/>
      <c r="E68" s="2590" t="s">
        <v>545</v>
      </c>
      <c r="F68" s="4"/>
      <c r="G68" s="4"/>
      <c r="H68" s="4"/>
      <c r="I68" s="4"/>
      <c r="J68" s="4"/>
      <c r="K68" s="4"/>
      <c r="L68" s="4"/>
      <c r="M68" s="4"/>
      <c r="N68" s="4"/>
      <c r="O68" s="4"/>
      <c r="P68" s="4"/>
      <c r="Q68" s="4"/>
      <c r="R68" s="4"/>
      <c r="S68" s="4"/>
      <c r="T68" s="4"/>
      <c r="U68" s="4"/>
      <c r="V68" s="93"/>
      <c r="W68" s="5"/>
      <c r="X68" s="5"/>
      <c r="Y68" s="5"/>
      <c r="Z68" s="5"/>
      <c r="AA68" s="5"/>
    </row>
    <row r="69" spans="1:27" ht="54" customHeight="1" x14ac:dyDescent="0.3">
      <c r="A69" s="2596" t="s">
        <v>2504</v>
      </c>
      <c r="B69" s="2597"/>
      <c r="C69" s="2597"/>
      <c r="D69" s="2598"/>
      <c r="E69" s="2591"/>
      <c r="F69" s="4"/>
      <c r="G69" s="4"/>
      <c r="H69" s="4"/>
      <c r="I69" s="4"/>
      <c r="J69" s="4"/>
      <c r="K69" s="4"/>
      <c r="L69" s="4"/>
      <c r="M69" s="4"/>
      <c r="N69" s="4"/>
      <c r="O69" s="4"/>
      <c r="P69" s="4"/>
      <c r="Q69" s="4"/>
      <c r="R69" s="4"/>
      <c r="S69" s="4"/>
      <c r="T69" s="4"/>
      <c r="U69" s="4"/>
      <c r="V69" s="93"/>
      <c r="W69" s="5"/>
      <c r="X69" s="5"/>
      <c r="Y69" s="5"/>
      <c r="Z69" s="5"/>
      <c r="AA69" s="5"/>
    </row>
    <row r="70" spans="1:27" ht="63" customHeight="1" thickBot="1" x14ac:dyDescent="0.35">
      <c r="A70" s="2599" t="s">
        <v>2618</v>
      </c>
      <c r="B70" s="2600"/>
      <c r="C70" s="2600"/>
      <c r="D70" s="2601"/>
      <c r="E70" s="2592"/>
      <c r="F70" s="4"/>
      <c r="G70" s="4"/>
      <c r="H70" s="4"/>
      <c r="I70" s="4"/>
      <c r="J70" s="4"/>
      <c r="K70" s="4"/>
      <c r="L70" s="4"/>
      <c r="M70" s="4"/>
      <c r="N70" s="4"/>
      <c r="O70" s="4"/>
      <c r="P70" s="4"/>
      <c r="Q70" s="4"/>
      <c r="R70" s="4"/>
      <c r="S70" s="4"/>
      <c r="T70" s="4"/>
      <c r="U70" s="4"/>
      <c r="V70" s="93"/>
      <c r="W70" s="5"/>
      <c r="X70" s="5"/>
      <c r="Y70" s="5"/>
      <c r="Z70" s="5"/>
      <c r="AA70" s="5"/>
    </row>
    <row r="71" spans="1:27" ht="20.25" customHeight="1" x14ac:dyDescent="0.3">
      <c r="A71" s="2640" t="s">
        <v>2505</v>
      </c>
      <c r="B71" s="2641"/>
      <c r="C71" s="2641"/>
      <c r="D71" s="2641"/>
      <c r="E71" s="2590" t="s">
        <v>2506</v>
      </c>
      <c r="F71" s="4"/>
      <c r="G71" s="4"/>
      <c r="H71" s="4"/>
      <c r="I71" s="4"/>
      <c r="J71" s="4"/>
      <c r="K71" s="4"/>
      <c r="L71" s="4"/>
      <c r="M71" s="4"/>
      <c r="N71" s="4"/>
      <c r="O71" s="4"/>
      <c r="P71" s="93"/>
      <c r="Q71" s="93"/>
      <c r="R71" s="93"/>
      <c r="S71" s="93"/>
      <c r="T71" s="93"/>
      <c r="U71" s="93"/>
      <c r="V71" s="17"/>
    </row>
    <row r="72" spans="1:27" ht="63" customHeight="1" thickBot="1" x14ac:dyDescent="0.35">
      <c r="A72" s="2599" t="s">
        <v>2684</v>
      </c>
      <c r="B72" s="2600"/>
      <c r="C72" s="2600"/>
      <c r="D72" s="2601"/>
      <c r="E72" s="2592"/>
      <c r="F72" s="4"/>
      <c r="G72" s="4"/>
      <c r="H72" s="4"/>
      <c r="I72" s="4"/>
      <c r="J72" s="4"/>
      <c r="K72" s="4"/>
      <c r="L72" s="4"/>
      <c r="M72" s="4"/>
      <c r="N72" s="4"/>
      <c r="O72" s="4"/>
      <c r="T72" s="17"/>
      <c r="U72" s="17"/>
      <c r="V72" s="17"/>
    </row>
    <row r="73" spans="1:27" x14ac:dyDescent="0.3">
      <c r="A73" s="4"/>
      <c r="B73" s="4"/>
      <c r="C73" s="4"/>
      <c r="D73" s="4"/>
      <c r="E73" s="4"/>
      <c r="F73" s="4"/>
      <c r="G73" s="4"/>
      <c r="H73" s="4"/>
      <c r="I73" s="4"/>
      <c r="J73" s="4"/>
      <c r="K73" s="4"/>
      <c r="L73" s="4"/>
      <c r="M73" s="4"/>
      <c r="N73" s="4"/>
      <c r="T73" s="17"/>
      <c r="U73" s="17"/>
    </row>
    <row r="74" spans="1:27" x14ac:dyDescent="0.3">
      <c r="A74" s="4"/>
      <c r="B74" s="4"/>
      <c r="C74" s="4"/>
      <c r="D74" s="4"/>
      <c r="E74" s="4"/>
      <c r="F74" s="4"/>
      <c r="G74" s="4"/>
      <c r="H74" s="4"/>
      <c r="I74" s="4"/>
      <c r="J74" s="4"/>
      <c r="K74" s="4"/>
      <c r="L74" s="4"/>
      <c r="M74" s="4"/>
      <c r="N74" s="4"/>
      <c r="O74" s="4"/>
      <c r="T74" s="17"/>
      <c r="U74" s="17"/>
      <c r="V74" s="17"/>
    </row>
    <row r="75" spans="1:27" x14ac:dyDescent="0.3">
      <c r="A75" s="4"/>
      <c r="B75" s="4"/>
      <c r="C75" s="4"/>
      <c r="D75" s="4"/>
      <c r="E75" s="4"/>
      <c r="F75" s="4"/>
      <c r="G75" s="4"/>
      <c r="H75" s="4"/>
      <c r="I75" s="4"/>
      <c r="J75" s="4"/>
      <c r="K75" s="4"/>
      <c r="L75" s="4"/>
      <c r="M75" s="4"/>
      <c r="N75" s="4"/>
      <c r="O75" s="4"/>
      <c r="T75" s="17"/>
      <c r="U75" s="17"/>
      <c r="V75" s="17"/>
    </row>
    <row r="76" spans="1:27" x14ac:dyDescent="0.3">
      <c r="A76" s="4"/>
      <c r="B76" s="4"/>
      <c r="C76" s="4"/>
      <c r="D76" s="4"/>
      <c r="E76" s="4"/>
      <c r="F76" s="4"/>
      <c r="G76" s="4"/>
      <c r="H76" s="4"/>
      <c r="I76" s="4"/>
      <c r="J76" s="4"/>
      <c r="K76" s="4"/>
      <c r="L76" s="4"/>
      <c r="M76" s="4"/>
      <c r="N76" s="4"/>
      <c r="O76" s="4"/>
      <c r="T76" s="17"/>
      <c r="U76" s="17"/>
      <c r="V76" s="17"/>
    </row>
    <row r="77" spans="1:27" x14ac:dyDescent="0.3">
      <c r="A77" s="4"/>
      <c r="B77" s="4"/>
      <c r="C77" s="4"/>
      <c r="D77" s="4"/>
      <c r="E77" s="4"/>
      <c r="F77" s="4"/>
      <c r="G77" s="4"/>
      <c r="H77" s="4"/>
      <c r="I77" s="4"/>
      <c r="J77" s="4"/>
      <c r="K77" s="4"/>
      <c r="L77" s="4"/>
      <c r="M77" s="4"/>
      <c r="N77" s="4"/>
      <c r="O77" s="4"/>
      <c r="T77" s="17"/>
      <c r="U77" s="17"/>
      <c r="V77" s="17"/>
    </row>
    <row r="78" spans="1:27" x14ac:dyDescent="0.3">
      <c r="A78" s="4"/>
      <c r="B78" s="4"/>
      <c r="C78" s="4"/>
      <c r="D78" s="4"/>
      <c r="E78" s="4"/>
      <c r="F78" s="4"/>
      <c r="G78" s="4"/>
      <c r="H78" s="4"/>
      <c r="I78" s="4"/>
      <c r="J78" s="4"/>
      <c r="K78" s="4"/>
      <c r="L78" s="4"/>
      <c r="M78" s="4"/>
      <c r="N78" s="4"/>
      <c r="O78" s="4"/>
      <c r="T78" s="17"/>
      <c r="U78" s="17"/>
      <c r="V78" s="17"/>
    </row>
    <row r="79" spans="1:27" x14ac:dyDescent="0.3">
      <c r="A79" s="4"/>
      <c r="B79" s="4"/>
      <c r="C79" s="4"/>
      <c r="D79" s="4"/>
      <c r="E79" s="4"/>
      <c r="F79" s="4"/>
      <c r="G79" s="4"/>
      <c r="H79" s="4"/>
      <c r="I79" s="4"/>
      <c r="J79" s="4"/>
      <c r="K79" s="4"/>
      <c r="L79" s="4"/>
      <c r="M79" s="4"/>
      <c r="N79" s="4"/>
      <c r="O79" s="4"/>
      <c r="T79" s="17"/>
      <c r="U79" s="17"/>
      <c r="V79" s="17"/>
    </row>
    <row r="80" spans="1:27" x14ac:dyDescent="0.3">
      <c r="A80" s="4"/>
      <c r="B80" s="4"/>
      <c r="C80" s="4"/>
      <c r="D80" s="4"/>
      <c r="E80" s="4"/>
      <c r="F80" s="4"/>
      <c r="G80" s="4"/>
      <c r="H80" s="4"/>
      <c r="I80" s="4"/>
      <c r="J80" s="4"/>
      <c r="K80" s="4"/>
      <c r="L80" s="4"/>
      <c r="M80" s="4"/>
      <c r="N80" s="4"/>
      <c r="O80" s="4"/>
      <c r="T80" s="17"/>
      <c r="U80" s="17"/>
      <c r="V80" s="17"/>
    </row>
    <row r="81" spans="1:22" x14ac:dyDescent="0.3">
      <c r="A81" s="4"/>
      <c r="B81" s="4"/>
      <c r="C81" s="4"/>
      <c r="D81" s="4"/>
      <c r="E81" s="4"/>
      <c r="F81" s="4"/>
      <c r="G81" s="4"/>
      <c r="H81" s="4"/>
      <c r="I81" s="4"/>
      <c r="J81" s="4"/>
      <c r="K81" s="4"/>
      <c r="L81" s="4"/>
      <c r="M81" s="4"/>
      <c r="N81" s="4"/>
      <c r="O81" s="4"/>
      <c r="T81" s="17"/>
      <c r="U81" s="17"/>
      <c r="V81" s="17"/>
    </row>
    <row r="82" spans="1:22" x14ac:dyDescent="0.3">
      <c r="A82" s="4"/>
      <c r="B82" s="4"/>
      <c r="C82" s="4"/>
      <c r="D82" s="4"/>
      <c r="E82" s="4"/>
      <c r="F82" s="4"/>
      <c r="G82" s="4"/>
      <c r="H82" s="4"/>
      <c r="I82" s="4"/>
      <c r="J82" s="4"/>
      <c r="K82" s="4"/>
      <c r="L82" s="4"/>
      <c r="M82" s="4"/>
      <c r="N82" s="4"/>
      <c r="O82" s="4"/>
      <c r="T82" s="17"/>
      <c r="U82" s="17"/>
      <c r="V82" s="17"/>
    </row>
    <row r="83" spans="1:22" x14ac:dyDescent="0.3">
      <c r="A83" s="4"/>
      <c r="B83" s="4"/>
      <c r="C83" s="4"/>
      <c r="D83" s="4"/>
      <c r="E83" s="4"/>
      <c r="F83" s="4"/>
      <c r="G83" s="4"/>
      <c r="H83" s="4"/>
      <c r="I83" s="4"/>
      <c r="J83" s="4"/>
      <c r="K83" s="4"/>
      <c r="L83" s="4"/>
      <c r="M83" s="4"/>
      <c r="N83" s="4"/>
      <c r="O83" s="4"/>
      <c r="T83" s="17"/>
      <c r="U83" s="17"/>
      <c r="V83" s="17"/>
    </row>
    <row r="84" spans="1:22" x14ac:dyDescent="0.3">
      <c r="A84" s="4"/>
      <c r="B84" s="4"/>
      <c r="C84" s="4"/>
      <c r="D84" s="4"/>
      <c r="E84" s="4"/>
      <c r="F84" s="4"/>
      <c r="G84" s="4"/>
      <c r="H84" s="4"/>
      <c r="I84" s="4"/>
      <c r="J84" s="4"/>
      <c r="K84" s="4"/>
      <c r="L84" s="4"/>
      <c r="M84" s="4"/>
      <c r="N84" s="4"/>
      <c r="O84" s="4"/>
      <c r="T84" s="17"/>
      <c r="U84" s="17"/>
      <c r="V84" s="17"/>
    </row>
    <row r="85" spans="1:22" x14ac:dyDescent="0.3">
      <c r="A85" s="4"/>
      <c r="B85" s="4"/>
      <c r="C85" s="4"/>
      <c r="D85" s="4"/>
      <c r="E85" s="4"/>
      <c r="F85" s="4"/>
      <c r="G85" s="4"/>
      <c r="H85" s="4"/>
      <c r="I85" s="4"/>
      <c r="J85" s="4"/>
      <c r="K85" s="4"/>
      <c r="L85" s="4"/>
      <c r="M85" s="4"/>
      <c r="N85" s="4"/>
      <c r="O85" s="4"/>
      <c r="T85" s="17"/>
      <c r="U85" s="17"/>
      <c r="V85" s="17"/>
    </row>
    <row r="86" spans="1:22" x14ac:dyDescent="0.3">
      <c r="A86" s="4"/>
      <c r="B86" s="4"/>
      <c r="C86" s="4"/>
      <c r="D86" s="4"/>
      <c r="E86" s="4"/>
      <c r="F86" s="4"/>
      <c r="G86" s="4"/>
      <c r="H86" s="4"/>
      <c r="I86" s="4"/>
      <c r="J86" s="4"/>
      <c r="K86" s="4"/>
      <c r="L86" s="4"/>
      <c r="M86" s="4"/>
      <c r="N86" s="4"/>
      <c r="O86" s="4"/>
      <c r="T86" s="17"/>
      <c r="U86" s="17"/>
      <c r="V86" s="17"/>
    </row>
    <row r="87" spans="1:22" x14ac:dyDescent="0.3">
      <c r="A87" s="4"/>
      <c r="B87" s="4"/>
      <c r="C87" s="4"/>
      <c r="D87" s="4"/>
      <c r="E87" s="4"/>
      <c r="F87" s="4"/>
      <c r="G87" s="4"/>
      <c r="H87" s="4"/>
      <c r="I87" s="4"/>
      <c r="J87" s="4"/>
      <c r="K87" s="4"/>
      <c r="L87" s="4"/>
      <c r="M87" s="4"/>
      <c r="N87" s="4"/>
      <c r="O87" s="4"/>
      <c r="P87" s="4"/>
      <c r="Q87" s="4"/>
      <c r="R87" s="4"/>
      <c r="S87" s="4"/>
      <c r="T87" s="4"/>
      <c r="U87" s="4"/>
      <c r="V87" s="17"/>
    </row>
    <row r="88" spans="1:22" x14ac:dyDescent="0.3">
      <c r="A88" s="4"/>
      <c r="B88" s="4"/>
      <c r="C88" s="4"/>
      <c r="D88" s="4"/>
      <c r="E88" s="4"/>
      <c r="F88" s="4"/>
      <c r="G88" s="4"/>
      <c r="H88" s="4"/>
      <c r="I88" s="4"/>
      <c r="J88" s="4"/>
      <c r="K88" s="4"/>
      <c r="L88" s="4"/>
      <c r="M88" s="4"/>
      <c r="N88" s="4"/>
      <c r="O88" s="4"/>
      <c r="P88" s="4"/>
      <c r="Q88" s="4"/>
      <c r="R88" s="4"/>
      <c r="S88" s="4"/>
      <c r="T88" s="4"/>
      <c r="U88" s="4"/>
      <c r="V88" s="17"/>
    </row>
    <row r="89" spans="1:22" x14ac:dyDescent="0.3">
      <c r="A89" s="4"/>
      <c r="B89" s="4"/>
      <c r="C89" s="4"/>
      <c r="D89" s="4"/>
      <c r="E89" s="4"/>
      <c r="F89" s="4"/>
      <c r="G89" s="4"/>
      <c r="H89" s="4"/>
      <c r="I89" s="4"/>
      <c r="J89" s="4"/>
      <c r="K89" s="4"/>
      <c r="L89" s="4"/>
      <c r="M89" s="4"/>
      <c r="N89" s="4"/>
      <c r="O89" s="4"/>
      <c r="P89" s="4"/>
      <c r="Q89" s="4"/>
      <c r="R89" s="4"/>
      <c r="S89" s="4"/>
      <c r="T89" s="4"/>
      <c r="U89" s="4"/>
      <c r="V89" s="17"/>
    </row>
    <row r="90" spans="1:22" x14ac:dyDescent="0.3">
      <c r="A90" s="4"/>
      <c r="B90" s="4"/>
      <c r="C90" s="4"/>
      <c r="D90" s="4"/>
      <c r="E90" s="4"/>
      <c r="F90" s="4"/>
      <c r="G90" s="4"/>
      <c r="H90" s="4"/>
      <c r="I90" s="4"/>
      <c r="J90" s="4"/>
      <c r="K90" s="4"/>
      <c r="L90" s="4"/>
      <c r="M90" s="4"/>
      <c r="N90" s="4"/>
      <c r="O90" s="4"/>
      <c r="P90" s="4"/>
      <c r="Q90" s="4"/>
      <c r="R90" s="4"/>
      <c r="S90" s="4"/>
      <c r="T90" s="4"/>
      <c r="U90" s="4"/>
      <c r="V90" s="17"/>
    </row>
    <row r="91" spans="1:22" x14ac:dyDescent="0.3">
      <c r="A91" s="4"/>
      <c r="B91" s="4"/>
      <c r="C91" s="4"/>
      <c r="D91" s="4"/>
      <c r="E91" s="4"/>
      <c r="F91" s="4"/>
      <c r="G91" s="4"/>
      <c r="H91" s="4"/>
      <c r="I91" s="4"/>
      <c r="J91" s="4"/>
      <c r="K91" s="4"/>
      <c r="L91" s="4"/>
      <c r="M91" s="4"/>
      <c r="N91" s="4"/>
      <c r="O91" s="4"/>
      <c r="P91" s="4"/>
      <c r="Q91" s="4"/>
      <c r="R91" s="4"/>
      <c r="S91" s="4"/>
      <c r="T91" s="4"/>
      <c r="U91" s="4"/>
      <c r="V91" s="17"/>
    </row>
    <row r="92" spans="1:22" x14ac:dyDescent="0.3">
      <c r="A92" s="4"/>
      <c r="B92" s="4"/>
      <c r="C92" s="4"/>
      <c r="D92" s="4"/>
      <c r="E92" s="4"/>
      <c r="F92" s="4"/>
      <c r="G92" s="4"/>
      <c r="H92" s="4"/>
      <c r="I92" s="4"/>
      <c r="J92" s="4"/>
      <c r="K92" s="4"/>
      <c r="L92" s="4"/>
      <c r="M92" s="4"/>
      <c r="N92" s="4"/>
      <c r="O92" s="4"/>
      <c r="P92" s="4"/>
      <c r="Q92" s="4"/>
      <c r="R92" s="4"/>
      <c r="S92" s="4"/>
      <c r="T92" s="4"/>
      <c r="U92" s="4"/>
      <c r="V92" s="17"/>
    </row>
    <row r="93" spans="1:22" x14ac:dyDescent="0.3">
      <c r="A93" s="4"/>
      <c r="B93" s="4"/>
      <c r="C93" s="4"/>
      <c r="D93" s="4"/>
      <c r="E93" s="4"/>
      <c r="F93" s="4"/>
      <c r="G93" s="4"/>
      <c r="H93" s="4"/>
      <c r="I93" s="4"/>
      <c r="J93" s="4"/>
      <c r="K93" s="4"/>
      <c r="L93" s="4"/>
      <c r="M93" s="4"/>
      <c r="N93" s="4"/>
      <c r="O93" s="4"/>
      <c r="P93" s="4"/>
      <c r="Q93" s="4"/>
      <c r="R93" s="4"/>
      <c r="S93" s="4"/>
      <c r="T93" s="4"/>
      <c r="U93" s="4"/>
      <c r="V93" s="17"/>
    </row>
    <row r="94" spans="1:22" x14ac:dyDescent="0.3">
      <c r="A94" s="4"/>
      <c r="B94" s="4"/>
      <c r="C94" s="4"/>
      <c r="D94" s="4"/>
      <c r="E94" s="4"/>
      <c r="F94" s="4"/>
      <c r="G94" s="4"/>
      <c r="H94" s="4"/>
      <c r="I94" s="4"/>
      <c r="J94" s="4"/>
      <c r="K94" s="4"/>
      <c r="L94" s="4"/>
      <c r="M94" s="4"/>
      <c r="N94" s="4"/>
      <c r="O94" s="4"/>
      <c r="P94" s="4"/>
      <c r="Q94" s="4"/>
      <c r="R94" s="4"/>
      <c r="S94" s="4"/>
      <c r="T94" s="4"/>
      <c r="U94" s="4"/>
      <c r="V94" s="17"/>
    </row>
    <row r="95" spans="1:22" x14ac:dyDescent="0.3">
      <c r="A95" s="4"/>
      <c r="B95" s="4"/>
      <c r="C95" s="4"/>
      <c r="D95" s="4"/>
      <c r="E95" s="4"/>
      <c r="F95" s="4"/>
      <c r="G95" s="4"/>
      <c r="H95" s="4"/>
      <c r="I95" s="4"/>
      <c r="J95" s="4"/>
      <c r="K95" s="4"/>
      <c r="L95" s="4"/>
      <c r="M95" s="4"/>
      <c r="N95" s="4"/>
      <c r="O95" s="4"/>
      <c r="P95" s="4"/>
      <c r="Q95" s="4"/>
      <c r="R95" s="4"/>
      <c r="S95" s="4"/>
      <c r="T95" s="4"/>
      <c r="U95" s="4"/>
      <c r="V95" s="17"/>
    </row>
    <row r="96" spans="1:22" x14ac:dyDescent="0.3">
      <c r="A96" s="4"/>
      <c r="B96" s="4"/>
      <c r="C96" s="4"/>
      <c r="D96" s="4"/>
      <c r="E96" s="4"/>
      <c r="F96" s="4"/>
      <c r="G96" s="4"/>
      <c r="H96" s="4"/>
      <c r="I96" s="4"/>
      <c r="J96" s="4"/>
      <c r="K96" s="4"/>
      <c r="L96" s="4"/>
      <c r="M96" s="4"/>
      <c r="N96" s="4"/>
      <c r="O96" s="4"/>
      <c r="P96" s="4"/>
      <c r="Q96" s="4"/>
      <c r="R96" s="4"/>
      <c r="S96" s="4"/>
      <c r="T96" s="4"/>
      <c r="U96" s="4"/>
      <c r="V96" s="17"/>
    </row>
    <row r="97" spans="1:22" x14ac:dyDescent="0.3">
      <c r="A97" s="4"/>
      <c r="B97" s="4"/>
      <c r="C97" s="4"/>
      <c r="D97" s="4"/>
      <c r="E97" s="4"/>
      <c r="F97" s="4"/>
      <c r="G97" s="4"/>
      <c r="H97" s="4"/>
      <c r="I97" s="4"/>
      <c r="J97" s="4"/>
      <c r="K97" s="4"/>
      <c r="L97" s="4"/>
      <c r="M97" s="4"/>
      <c r="N97" s="4"/>
      <c r="O97" s="4"/>
      <c r="P97" s="4"/>
      <c r="Q97" s="4"/>
      <c r="R97" s="4"/>
      <c r="S97" s="4"/>
      <c r="T97" s="4"/>
      <c r="U97" s="4"/>
      <c r="V97" s="17"/>
    </row>
    <row r="98" spans="1:22" x14ac:dyDescent="0.3">
      <c r="A98" s="4"/>
      <c r="B98" s="4"/>
      <c r="C98" s="4"/>
      <c r="D98" s="4"/>
      <c r="E98" s="4"/>
      <c r="F98" s="4"/>
      <c r="G98" s="4"/>
      <c r="H98" s="4"/>
      <c r="I98" s="4"/>
      <c r="J98" s="4"/>
      <c r="K98" s="4"/>
      <c r="L98" s="4"/>
      <c r="M98" s="4"/>
      <c r="N98" s="4"/>
      <c r="O98" s="4"/>
      <c r="P98" s="4"/>
      <c r="Q98" s="4"/>
      <c r="R98" s="4"/>
      <c r="S98" s="4"/>
      <c r="T98" s="4"/>
      <c r="U98" s="4"/>
      <c r="V98" s="17"/>
    </row>
    <row r="99" spans="1:22" x14ac:dyDescent="0.3">
      <c r="A99" s="4"/>
      <c r="B99" s="4"/>
      <c r="C99" s="4"/>
      <c r="D99" s="4"/>
      <c r="E99" s="4"/>
      <c r="F99" s="4"/>
      <c r="G99" s="4"/>
      <c r="H99" s="4"/>
      <c r="I99" s="4"/>
      <c r="J99" s="4"/>
      <c r="K99" s="4"/>
      <c r="L99" s="4"/>
      <c r="M99" s="4"/>
      <c r="N99" s="4"/>
      <c r="O99" s="4"/>
      <c r="P99" s="4"/>
      <c r="Q99" s="4"/>
      <c r="R99" s="4"/>
      <c r="S99" s="4"/>
      <c r="T99" s="4"/>
      <c r="U99" s="4"/>
      <c r="V99" s="17"/>
    </row>
    <row r="100" spans="1:22" x14ac:dyDescent="0.3">
      <c r="A100" s="4"/>
      <c r="B100" s="4"/>
      <c r="C100" s="4"/>
      <c r="D100" s="4"/>
      <c r="E100" s="4"/>
      <c r="F100" s="4"/>
      <c r="G100" s="4"/>
      <c r="H100" s="4"/>
      <c r="I100" s="4"/>
      <c r="J100" s="4"/>
      <c r="K100" s="4"/>
      <c r="L100" s="4"/>
      <c r="M100" s="4"/>
      <c r="N100" s="4"/>
      <c r="O100" s="4"/>
      <c r="P100" s="4"/>
      <c r="Q100" s="4"/>
      <c r="R100" s="4"/>
      <c r="S100" s="4"/>
      <c r="T100" s="4"/>
      <c r="U100" s="4"/>
      <c r="V100" s="17"/>
    </row>
    <row r="101" spans="1:22" x14ac:dyDescent="0.3">
      <c r="A101" s="4"/>
      <c r="B101" s="4"/>
      <c r="C101" s="4"/>
      <c r="D101" s="4"/>
      <c r="E101" s="4"/>
      <c r="F101" s="4"/>
      <c r="G101" s="4"/>
      <c r="H101" s="4"/>
      <c r="I101" s="4"/>
      <c r="J101" s="4"/>
      <c r="K101" s="4"/>
      <c r="L101" s="4"/>
      <c r="M101" s="4"/>
      <c r="N101" s="4"/>
      <c r="O101" s="4"/>
      <c r="P101" s="4"/>
      <c r="Q101" s="4"/>
      <c r="R101" s="4"/>
      <c r="S101" s="4"/>
      <c r="T101" s="4"/>
      <c r="U101" s="4"/>
      <c r="V101" s="17"/>
    </row>
    <row r="102" spans="1:22" x14ac:dyDescent="0.3">
      <c r="A102" s="4"/>
      <c r="B102" s="4"/>
      <c r="C102" s="4"/>
      <c r="D102" s="4"/>
      <c r="E102" s="4"/>
      <c r="F102" s="4"/>
      <c r="G102" s="4"/>
      <c r="H102" s="4"/>
      <c r="I102" s="4"/>
      <c r="J102" s="4"/>
      <c r="K102" s="4"/>
      <c r="L102" s="4"/>
      <c r="M102" s="4"/>
      <c r="N102" s="4"/>
      <c r="O102" s="4"/>
      <c r="P102" s="4"/>
      <c r="Q102" s="4"/>
      <c r="R102" s="4"/>
      <c r="S102" s="4"/>
      <c r="T102" s="4"/>
      <c r="U102" s="4"/>
      <c r="V102" s="17"/>
    </row>
    <row r="103" spans="1:22" x14ac:dyDescent="0.3">
      <c r="A103" s="4"/>
      <c r="B103" s="4"/>
      <c r="C103" s="4"/>
      <c r="D103" s="4"/>
      <c r="E103" s="4"/>
      <c r="F103" s="4"/>
      <c r="G103" s="4"/>
      <c r="H103" s="4"/>
      <c r="I103" s="4"/>
      <c r="J103" s="4"/>
      <c r="K103" s="4"/>
      <c r="L103" s="4"/>
      <c r="M103" s="4"/>
      <c r="N103" s="4"/>
      <c r="O103" s="4"/>
      <c r="P103" s="4"/>
      <c r="Q103" s="4"/>
      <c r="R103" s="4"/>
      <c r="S103" s="4"/>
      <c r="T103" s="4"/>
      <c r="U103" s="4"/>
      <c r="V103" s="17"/>
    </row>
    <row r="104" spans="1:22" x14ac:dyDescent="0.3">
      <c r="A104" s="4"/>
      <c r="B104" s="4"/>
      <c r="C104" s="4"/>
      <c r="D104" s="4"/>
      <c r="E104" s="4"/>
      <c r="F104" s="4"/>
      <c r="G104" s="4"/>
      <c r="H104" s="4"/>
      <c r="I104" s="4"/>
      <c r="J104" s="4"/>
      <c r="K104" s="4"/>
      <c r="L104" s="4"/>
      <c r="M104" s="4"/>
      <c r="N104" s="4"/>
      <c r="O104" s="4"/>
      <c r="P104" s="4"/>
      <c r="Q104" s="4"/>
      <c r="R104" s="4"/>
      <c r="S104" s="4"/>
      <c r="T104" s="4"/>
      <c r="U104" s="4"/>
      <c r="V104" s="17"/>
    </row>
    <row r="105" spans="1:22" x14ac:dyDescent="0.3">
      <c r="A105" s="4"/>
      <c r="B105" s="4"/>
      <c r="C105" s="4"/>
      <c r="D105" s="4"/>
      <c r="E105" s="4"/>
      <c r="F105" s="4"/>
      <c r="G105" s="4"/>
      <c r="H105" s="4"/>
      <c r="I105" s="4"/>
      <c r="J105" s="4"/>
      <c r="K105" s="4"/>
      <c r="L105" s="4"/>
      <c r="M105" s="4"/>
      <c r="N105" s="4"/>
      <c r="O105" s="4"/>
      <c r="P105" s="4"/>
      <c r="Q105" s="4"/>
      <c r="R105" s="4"/>
      <c r="S105" s="4"/>
      <c r="T105" s="4"/>
      <c r="U105" s="4"/>
      <c r="V105" s="17"/>
    </row>
    <row r="106" spans="1:22" x14ac:dyDescent="0.3">
      <c r="A106" s="4"/>
      <c r="B106" s="4"/>
      <c r="C106" s="4"/>
      <c r="D106" s="4"/>
      <c r="E106" s="4"/>
      <c r="F106" s="4"/>
      <c r="G106" s="4"/>
      <c r="H106" s="4"/>
      <c r="I106" s="4"/>
      <c r="J106" s="4"/>
      <c r="K106" s="4"/>
      <c r="L106" s="4"/>
      <c r="M106" s="4"/>
      <c r="N106" s="4"/>
      <c r="O106" s="4"/>
      <c r="P106" s="4"/>
      <c r="Q106" s="4"/>
      <c r="R106" s="4"/>
      <c r="S106" s="4"/>
      <c r="T106" s="4"/>
      <c r="U106" s="4"/>
      <c r="V106" s="17"/>
    </row>
    <row r="107" spans="1:22" x14ac:dyDescent="0.3">
      <c r="A107" s="4"/>
      <c r="B107" s="4"/>
      <c r="C107" s="4"/>
      <c r="D107" s="4"/>
      <c r="E107" s="4"/>
      <c r="F107" s="4"/>
      <c r="G107" s="4"/>
      <c r="H107" s="4"/>
      <c r="I107" s="4"/>
      <c r="J107" s="4"/>
      <c r="K107" s="4"/>
      <c r="L107" s="4"/>
      <c r="M107" s="4"/>
      <c r="N107" s="4"/>
      <c r="O107" s="4"/>
      <c r="P107" s="4"/>
      <c r="Q107" s="4"/>
      <c r="R107" s="4"/>
      <c r="S107" s="4"/>
      <c r="T107" s="4"/>
      <c r="U107" s="4"/>
      <c r="V107" s="17"/>
    </row>
    <row r="108" spans="1:22" x14ac:dyDescent="0.3">
      <c r="A108" s="4"/>
      <c r="B108" s="4"/>
      <c r="C108" s="4"/>
      <c r="D108" s="4"/>
      <c r="E108" s="4"/>
      <c r="F108" s="4"/>
      <c r="G108" s="4"/>
      <c r="H108" s="4"/>
      <c r="I108" s="4"/>
      <c r="J108" s="4"/>
      <c r="K108" s="4"/>
      <c r="L108" s="4"/>
      <c r="M108" s="4"/>
      <c r="N108" s="4"/>
      <c r="O108" s="4"/>
      <c r="P108" s="4"/>
      <c r="Q108" s="4"/>
      <c r="R108" s="4"/>
      <c r="S108" s="4"/>
      <c r="T108" s="4"/>
      <c r="U108" s="4"/>
      <c r="V108" s="17"/>
    </row>
    <row r="109" spans="1:22" x14ac:dyDescent="0.3">
      <c r="A109" s="4"/>
      <c r="B109" s="4"/>
      <c r="C109" s="4"/>
      <c r="D109" s="4"/>
      <c r="E109" s="4"/>
      <c r="F109" s="4"/>
      <c r="G109" s="4"/>
      <c r="H109" s="4"/>
      <c r="I109" s="4"/>
      <c r="J109" s="4"/>
      <c r="K109" s="4"/>
      <c r="L109" s="4"/>
      <c r="M109" s="4"/>
      <c r="N109" s="4"/>
      <c r="O109" s="4"/>
      <c r="P109" s="4"/>
      <c r="Q109" s="4"/>
      <c r="R109" s="4"/>
      <c r="S109" s="4"/>
      <c r="T109" s="4"/>
      <c r="U109" s="4"/>
      <c r="V109" s="17"/>
    </row>
    <row r="110" spans="1:22" x14ac:dyDescent="0.3">
      <c r="A110" s="4"/>
      <c r="B110" s="4"/>
      <c r="C110" s="4"/>
      <c r="D110" s="4"/>
      <c r="E110" s="4"/>
      <c r="F110" s="4"/>
      <c r="G110" s="4"/>
      <c r="H110" s="4"/>
      <c r="I110" s="4"/>
      <c r="J110" s="4"/>
      <c r="K110" s="4"/>
      <c r="L110" s="4"/>
      <c r="M110" s="4"/>
      <c r="N110" s="4"/>
      <c r="O110" s="4"/>
      <c r="P110" s="4"/>
      <c r="Q110" s="4"/>
      <c r="R110" s="4"/>
      <c r="S110" s="4"/>
      <c r="T110" s="4"/>
      <c r="U110" s="4"/>
      <c r="V110" s="17"/>
    </row>
    <row r="111" spans="1:22" x14ac:dyDescent="0.3">
      <c r="A111" s="4"/>
      <c r="B111" s="4"/>
      <c r="C111" s="4"/>
      <c r="D111" s="4"/>
      <c r="E111" s="4"/>
      <c r="F111" s="4"/>
      <c r="G111" s="4"/>
      <c r="H111" s="4"/>
      <c r="I111" s="4"/>
      <c r="J111" s="4"/>
      <c r="K111" s="4"/>
      <c r="L111" s="4"/>
      <c r="M111" s="4"/>
      <c r="N111" s="4"/>
      <c r="O111" s="4"/>
      <c r="P111" s="4"/>
      <c r="Q111" s="4"/>
      <c r="R111" s="4"/>
      <c r="S111" s="4"/>
      <c r="T111" s="4"/>
      <c r="U111" s="4"/>
      <c r="V111" s="17"/>
    </row>
    <row r="112" spans="1:22" x14ac:dyDescent="0.3">
      <c r="A112" s="4"/>
      <c r="B112" s="4"/>
      <c r="C112" s="4"/>
      <c r="D112" s="4"/>
      <c r="E112" s="4"/>
      <c r="F112" s="4"/>
      <c r="G112" s="4"/>
      <c r="H112" s="4"/>
      <c r="I112" s="4"/>
      <c r="J112" s="4"/>
      <c r="K112" s="4"/>
      <c r="L112" s="4"/>
      <c r="M112" s="4"/>
      <c r="N112" s="4"/>
      <c r="O112" s="4"/>
      <c r="P112" s="4"/>
      <c r="Q112" s="4"/>
      <c r="R112" s="4"/>
      <c r="S112" s="4"/>
      <c r="T112" s="4"/>
      <c r="U112" s="4"/>
      <c r="V112" s="17"/>
    </row>
    <row r="113" spans="1:22" x14ac:dyDescent="0.3">
      <c r="A113" s="4"/>
      <c r="B113" s="4"/>
      <c r="C113" s="4"/>
      <c r="D113" s="4"/>
      <c r="E113" s="4"/>
      <c r="F113" s="4"/>
      <c r="G113" s="4"/>
      <c r="H113" s="4"/>
      <c r="I113" s="4"/>
      <c r="J113" s="4"/>
      <c r="K113" s="4"/>
      <c r="L113" s="4"/>
      <c r="M113" s="4"/>
      <c r="N113" s="4"/>
      <c r="O113" s="4"/>
      <c r="P113" s="4"/>
      <c r="Q113" s="4"/>
      <c r="R113" s="4"/>
      <c r="S113" s="4"/>
      <c r="T113" s="4"/>
      <c r="U113" s="4"/>
      <c r="V113" s="17"/>
    </row>
    <row r="114" spans="1:22" x14ac:dyDescent="0.3">
      <c r="A114" s="4"/>
      <c r="B114" s="4"/>
      <c r="C114" s="4"/>
      <c r="D114" s="4"/>
      <c r="E114" s="4"/>
      <c r="F114" s="4"/>
      <c r="G114" s="4"/>
      <c r="H114" s="4"/>
      <c r="I114" s="4"/>
      <c r="J114" s="4"/>
      <c r="K114" s="4"/>
      <c r="L114" s="4"/>
      <c r="M114" s="4"/>
      <c r="N114" s="4"/>
      <c r="O114" s="4"/>
      <c r="P114" s="4"/>
      <c r="Q114" s="4"/>
      <c r="R114" s="4"/>
      <c r="S114" s="4"/>
      <c r="T114" s="4"/>
      <c r="U114" s="4"/>
      <c r="V114" s="17"/>
    </row>
    <row r="115" spans="1:22" x14ac:dyDescent="0.3">
      <c r="A115" s="4"/>
      <c r="B115" s="4"/>
      <c r="C115" s="4"/>
      <c r="D115" s="4"/>
      <c r="E115" s="4"/>
      <c r="F115" s="4"/>
      <c r="G115" s="4"/>
      <c r="H115" s="4"/>
      <c r="I115" s="4"/>
      <c r="J115" s="4"/>
      <c r="K115" s="4"/>
      <c r="L115" s="4"/>
      <c r="M115" s="4"/>
      <c r="N115" s="4"/>
      <c r="O115" s="4"/>
      <c r="P115" s="4"/>
      <c r="Q115" s="4"/>
      <c r="R115" s="4"/>
      <c r="S115" s="4"/>
      <c r="T115" s="4"/>
      <c r="U115" s="4"/>
      <c r="V115" s="17"/>
    </row>
    <row r="116" spans="1:22" x14ac:dyDescent="0.3">
      <c r="A116" s="4"/>
      <c r="B116" s="4"/>
      <c r="C116" s="4"/>
      <c r="D116" s="4"/>
      <c r="E116" s="4"/>
      <c r="F116" s="4"/>
      <c r="G116" s="4"/>
      <c r="H116" s="4"/>
      <c r="I116" s="4"/>
      <c r="J116" s="4"/>
      <c r="K116" s="4"/>
      <c r="L116" s="4"/>
      <c r="M116" s="4"/>
      <c r="N116" s="4"/>
      <c r="O116" s="4"/>
      <c r="P116" s="4"/>
      <c r="Q116" s="4"/>
      <c r="R116" s="4"/>
      <c r="S116" s="4"/>
      <c r="T116" s="4"/>
      <c r="U116" s="4"/>
      <c r="V116" s="17"/>
    </row>
    <row r="117" spans="1:22" x14ac:dyDescent="0.3">
      <c r="A117" s="4"/>
      <c r="B117" s="4"/>
      <c r="C117" s="4"/>
      <c r="D117" s="4"/>
      <c r="E117" s="4"/>
      <c r="F117" s="4"/>
      <c r="G117" s="4"/>
      <c r="H117" s="4"/>
      <c r="I117" s="4"/>
      <c r="J117" s="4"/>
      <c r="K117" s="4"/>
      <c r="L117" s="4"/>
      <c r="M117" s="4"/>
      <c r="N117" s="4"/>
      <c r="O117" s="4"/>
      <c r="P117" s="4"/>
      <c r="Q117" s="4"/>
      <c r="R117" s="4"/>
      <c r="S117" s="4"/>
      <c r="T117" s="4"/>
      <c r="U117" s="4"/>
      <c r="V117" s="17"/>
    </row>
    <row r="118" spans="1:22" x14ac:dyDescent="0.3">
      <c r="A118" s="4"/>
      <c r="B118" s="4"/>
      <c r="C118" s="4"/>
      <c r="D118" s="4"/>
      <c r="E118" s="4"/>
      <c r="F118" s="4"/>
      <c r="G118" s="4"/>
      <c r="H118" s="4"/>
      <c r="I118" s="4"/>
      <c r="J118" s="4"/>
      <c r="K118" s="4"/>
      <c r="L118" s="4"/>
      <c r="M118" s="4"/>
      <c r="N118" s="4"/>
      <c r="O118" s="4"/>
      <c r="P118" s="4"/>
      <c r="Q118" s="4"/>
      <c r="R118" s="4"/>
      <c r="S118" s="4"/>
      <c r="T118" s="4"/>
      <c r="U118" s="4"/>
      <c r="V118" s="17"/>
    </row>
    <row r="119" spans="1:22" x14ac:dyDescent="0.3">
      <c r="A119" s="4"/>
      <c r="B119" s="4"/>
      <c r="C119" s="4"/>
      <c r="D119" s="4"/>
      <c r="E119" s="4"/>
      <c r="F119" s="4"/>
      <c r="G119" s="4"/>
      <c r="H119" s="4"/>
      <c r="I119" s="4"/>
      <c r="J119" s="4"/>
      <c r="K119" s="4"/>
      <c r="L119" s="4"/>
      <c r="M119" s="4"/>
      <c r="N119" s="4"/>
      <c r="O119" s="4"/>
      <c r="P119" s="4"/>
      <c r="Q119" s="4"/>
      <c r="R119" s="4"/>
      <c r="S119" s="4"/>
      <c r="T119" s="4"/>
      <c r="U119" s="4"/>
      <c r="V119" s="17"/>
    </row>
    <row r="120" spans="1:22" x14ac:dyDescent="0.3">
      <c r="A120" s="4"/>
      <c r="B120" s="4"/>
      <c r="C120" s="4"/>
      <c r="D120" s="4"/>
      <c r="E120" s="4"/>
      <c r="F120" s="4"/>
      <c r="G120" s="4"/>
      <c r="H120" s="4"/>
      <c r="I120" s="4"/>
      <c r="J120" s="4"/>
      <c r="K120" s="4"/>
      <c r="L120" s="4"/>
      <c r="M120" s="4"/>
      <c r="N120" s="4"/>
      <c r="O120" s="4"/>
      <c r="P120" s="4"/>
      <c r="Q120" s="4"/>
      <c r="R120" s="4"/>
      <c r="S120" s="4"/>
      <c r="T120" s="4"/>
      <c r="U120" s="4"/>
      <c r="V120" s="17"/>
    </row>
    <row r="121" spans="1:22" x14ac:dyDescent="0.3">
      <c r="A121" s="4"/>
      <c r="B121" s="4"/>
      <c r="C121" s="4"/>
      <c r="D121" s="4"/>
      <c r="E121" s="4"/>
      <c r="F121" s="4"/>
      <c r="G121" s="4"/>
      <c r="H121" s="4"/>
      <c r="I121" s="4"/>
      <c r="J121" s="4"/>
      <c r="K121" s="4"/>
      <c r="L121" s="4"/>
      <c r="M121" s="4"/>
      <c r="N121" s="4"/>
      <c r="O121" s="4"/>
      <c r="P121" s="4"/>
      <c r="Q121" s="4"/>
      <c r="R121" s="4"/>
      <c r="S121" s="4"/>
      <c r="T121" s="4"/>
      <c r="U121" s="4"/>
      <c r="V121" s="17"/>
    </row>
    <row r="122" spans="1:22" x14ac:dyDescent="0.3">
      <c r="A122" s="4"/>
      <c r="B122" s="4"/>
      <c r="C122" s="4"/>
      <c r="D122" s="4"/>
      <c r="E122" s="4"/>
      <c r="F122" s="4"/>
      <c r="G122" s="4"/>
      <c r="H122" s="4"/>
      <c r="I122" s="4"/>
      <c r="J122" s="4"/>
      <c r="K122" s="4"/>
      <c r="L122" s="4"/>
      <c r="M122" s="4"/>
      <c r="N122" s="4"/>
      <c r="O122" s="4"/>
      <c r="P122" s="4"/>
      <c r="Q122" s="4"/>
      <c r="R122" s="4"/>
      <c r="S122" s="4"/>
      <c r="T122" s="4"/>
      <c r="U122" s="4"/>
      <c r="V122" s="17"/>
    </row>
    <row r="123" spans="1:22" x14ac:dyDescent="0.3">
      <c r="A123" s="4"/>
      <c r="B123" s="4"/>
      <c r="C123" s="4"/>
      <c r="D123" s="4"/>
      <c r="E123" s="4"/>
      <c r="F123" s="4"/>
      <c r="G123" s="4"/>
      <c r="H123" s="4"/>
      <c r="I123" s="4"/>
      <c r="J123" s="4"/>
      <c r="K123" s="4"/>
      <c r="L123" s="4"/>
      <c r="M123" s="4"/>
      <c r="N123" s="4"/>
      <c r="O123" s="4"/>
      <c r="P123" s="4"/>
      <c r="Q123" s="4"/>
      <c r="R123" s="4"/>
      <c r="S123" s="4"/>
      <c r="T123" s="4"/>
      <c r="U123" s="4"/>
      <c r="V123" s="17"/>
    </row>
    <row r="124" spans="1:22" x14ac:dyDescent="0.3">
      <c r="A124" s="4"/>
      <c r="B124" s="4"/>
      <c r="C124" s="4"/>
      <c r="D124" s="4"/>
      <c r="E124" s="4"/>
      <c r="F124" s="4"/>
      <c r="G124" s="4"/>
      <c r="H124" s="4"/>
      <c r="I124" s="4"/>
      <c r="J124" s="4"/>
      <c r="K124" s="4"/>
      <c r="L124" s="4"/>
      <c r="M124" s="4"/>
      <c r="N124" s="4"/>
      <c r="O124" s="4"/>
      <c r="P124" s="4"/>
      <c r="Q124" s="4"/>
      <c r="R124" s="4"/>
      <c r="S124" s="4"/>
      <c r="T124" s="4"/>
      <c r="U124" s="4"/>
      <c r="V124" s="17"/>
    </row>
    <row r="125" spans="1:22" x14ac:dyDescent="0.3">
      <c r="A125" s="4"/>
      <c r="B125" s="4"/>
      <c r="C125" s="4"/>
      <c r="D125" s="4"/>
      <c r="E125" s="4"/>
      <c r="F125" s="4"/>
      <c r="G125" s="4"/>
      <c r="H125" s="4"/>
      <c r="I125" s="4"/>
      <c r="J125" s="4"/>
      <c r="K125" s="4"/>
      <c r="L125" s="4"/>
      <c r="M125" s="4"/>
      <c r="N125" s="4"/>
      <c r="O125" s="4"/>
      <c r="P125" s="4"/>
      <c r="Q125" s="4"/>
      <c r="R125" s="4"/>
      <c r="S125" s="4"/>
      <c r="T125" s="4"/>
      <c r="U125" s="4"/>
      <c r="V125" s="17"/>
    </row>
    <row r="126" spans="1:22" x14ac:dyDescent="0.3">
      <c r="A126" s="4"/>
      <c r="B126" s="4"/>
      <c r="C126" s="4"/>
      <c r="D126" s="4"/>
      <c r="E126" s="4"/>
      <c r="F126" s="4"/>
      <c r="G126" s="4"/>
      <c r="H126" s="4"/>
      <c r="I126" s="4"/>
      <c r="J126" s="4"/>
      <c r="K126" s="4"/>
      <c r="L126" s="4"/>
      <c r="M126" s="4"/>
      <c r="N126" s="4"/>
      <c r="O126" s="4"/>
      <c r="P126" s="4"/>
      <c r="Q126" s="4"/>
      <c r="R126" s="4"/>
      <c r="S126" s="4"/>
      <c r="T126" s="4"/>
      <c r="U126" s="4"/>
      <c r="V126" s="17"/>
    </row>
    <row r="127" spans="1:22" x14ac:dyDescent="0.3">
      <c r="A127" s="4"/>
      <c r="B127" s="4"/>
      <c r="C127" s="4"/>
      <c r="D127" s="4"/>
      <c r="E127" s="4"/>
      <c r="F127" s="4"/>
      <c r="G127" s="4"/>
      <c r="H127" s="4"/>
      <c r="I127" s="4"/>
      <c r="J127" s="4"/>
      <c r="K127" s="4"/>
      <c r="L127" s="4"/>
      <c r="M127" s="4"/>
      <c r="N127" s="4"/>
      <c r="O127" s="4"/>
      <c r="P127" s="4"/>
      <c r="Q127" s="4"/>
      <c r="R127" s="4"/>
      <c r="S127" s="4"/>
      <c r="T127" s="4"/>
      <c r="U127" s="4"/>
      <c r="V127" s="17"/>
    </row>
    <row r="128" spans="1:22" x14ac:dyDescent="0.3">
      <c r="A128" s="4"/>
      <c r="B128" s="4"/>
      <c r="C128" s="4"/>
      <c r="D128" s="4"/>
      <c r="E128" s="4"/>
      <c r="F128" s="4"/>
      <c r="G128" s="4"/>
      <c r="H128" s="4"/>
      <c r="I128" s="4"/>
      <c r="J128" s="4"/>
      <c r="K128" s="4"/>
      <c r="L128" s="4"/>
      <c r="M128" s="4"/>
      <c r="N128" s="4"/>
      <c r="O128" s="4"/>
      <c r="P128" s="4"/>
      <c r="Q128" s="4"/>
      <c r="R128" s="4"/>
      <c r="S128" s="4"/>
      <c r="T128" s="4"/>
      <c r="U128" s="4"/>
      <c r="V128" s="17"/>
    </row>
    <row r="129" spans="1:22" x14ac:dyDescent="0.3">
      <c r="A129" s="4"/>
      <c r="B129" s="4"/>
      <c r="C129" s="4"/>
      <c r="D129" s="4"/>
      <c r="E129" s="4"/>
      <c r="F129" s="4"/>
      <c r="G129" s="4"/>
      <c r="H129" s="4"/>
      <c r="I129" s="4"/>
      <c r="J129" s="4"/>
      <c r="K129" s="4"/>
      <c r="L129" s="4"/>
      <c r="M129" s="4"/>
      <c r="N129" s="4"/>
      <c r="O129" s="4"/>
      <c r="P129" s="4"/>
      <c r="Q129" s="4"/>
      <c r="R129" s="4"/>
      <c r="S129" s="4"/>
      <c r="T129" s="4"/>
      <c r="U129" s="4"/>
      <c r="V129" s="17"/>
    </row>
    <row r="130" spans="1:22" x14ac:dyDescent="0.3">
      <c r="A130" s="4"/>
      <c r="B130" s="4"/>
      <c r="C130" s="4"/>
      <c r="D130" s="4"/>
      <c r="E130" s="4"/>
      <c r="F130" s="4"/>
      <c r="G130" s="4"/>
      <c r="H130" s="4"/>
      <c r="I130" s="4"/>
      <c r="J130" s="4"/>
      <c r="K130" s="4"/>
      <c r="L130" s="4"/>
      <c r="M130" s="4"/>
      <c r="N130" s="4"/>
      <c r="O130" s="4"/>
      <c r="P130" s="4"/>
      <c r="Q130" s="4"/>
      <c r="R130" s="4"/>
      <c r="S130" s="4"/>
      <c r="T130" s="4"/>
      <c r="U130" s="4"/>
      <c r="V130" s="17"/>
    </row>
    <row r="131" spans="1:22" x14ac:dyDescent="0.3">
      <c r="A131" s="4"/>
      <c r="B131" s="4"/>
      <c r="C131" s="4"/>
      <c r="D131" s="4"/>
      <c r="E131" s="4"/>
      <c r="F131" s="4"/>
      <c r="G131" s="4"/>
      <c r="H131" s="4"/>
      <c r="I131" s="4"/>
      <c r="J131" s="4"/>
      <c r="K131" s="4"/>
      <c r="L131" s="4"/>
      <c r="M131" s="4"/>
      <c r="N131" s="4"/>
      <c r="O131" s="4"/>
      <c r="P131" s="4"/>
      <c r="Q131" s="4"/>
      <c r="R131" s="4"/>
      <c r="S131" s="4"/>
      <c r="T131" s="4"/>
      <c r="U131" s="4"/>
      <c r="V131" s="17"/>
    </row>
    <row r="132" spans="1:22" x14ac:dyDescent="0.3">
      <c r="A132" s="4"/>
      <c r="B132" s="4"/>
      <c r="C132" s="4"/>
      <c r="D132" s="4"/>
      <c r="E132" s="4"/>
      <c r="F132" s="4"/>
      <c r="G132" s="4"/>
      <c r="H132" s="4"/>
      <c r="I132" s="4"/>
      <c r="J132" s="4"/>
      <c r="K132" s="4"/>
      <c r="L132" s="4"/>
      <c r="M132" s="4"/>
      <c r="N132" s="4"/>
      <c r="O132" s="4"/>
      <c r="P132" s="4"/>
      <c r="Q132" s="4"/>
      <c r="R132" s="4"/>
      <c r="S132" s="4"/>
      <c r="T132" s="4"/>
      <c r="U132" s="4"/>
      <c r="V132" s="17"/>
    </row>
    <row r="133" spans="1:22" x14ac:dyDescent="0.3">
      <c r="A133" s="4"/>
      <c r="B133" s="4"/>
      <c r="C133" s="4"/>
      <c r="D133" s="4"/>
      <c r="E133" s="4"/>
      <c r="F133" s="4"/>
      <c r="G133" s="4"/>
      <c r="H133" s="4"/>
      <c r="I133" s="4"/>
      <c r="J133" s="4"/>
      <c r="K133" s="4"/>
      <c r="L133" s="4"/>
      <c r="M133" s="4"/>
      <c r="N133" s="4"/>
      <c r="O133" s="4"/>
      <c r="P133" s="4"/>
      <c r="Q133" s="4"/>
      <c r="R133" s="4"/>
      <c r="S133" s="4"/>
      <c r="T133" s="4"/>
      <c r="U133" s="4"/>
      <c r="V133" s="17"/>
    </row>
    <row r="134" spans="1:22" x14ac:dyDescent="0.3">
      <c r="A134" s="4"/>
      <c r="B134" s="4"/>
      <c r="C134" s="4"/>
      <c r="D134" s="4"/>
      <c r="E134" s="4"/>
      <c r="F134" s="4"/>
      <c r="G134" s="4"/>
      <c r="H134" s="4"/>
      <c r="I134" s="4"/>
      <c r="J134" s="4"/>
      <c r="K134" s="4"/>
      <c r="L134" s="4"/>
      <c r="M134" s="4"/>
      <c r="N134" s="4"/>
      <c r="O134" s="4"/>
      <c r="P134" s="4"/>
      <c r="Q134" s="4"/>
      <c r="R134" s="4"/>
      <c r="S134" s="4"/>
      <c r="T134" s="4"/>
      <c r="U134" s="4"/>
      <c r="V134" s="17"/>
    </row>
    <row r="135" spans="1:22" x14ac:dyDescent="0.3">
      <c r="A135" s="4"/>
      <c r="B135" s="4"/>
      <c r="C135" s="4"/>
      <c r="D135" s="4"/>
      <c r="E135" s="4"/>
      <c r="F135" s="4"/>
      <c r="G135" s="4"/>
      <c r="H135" s="4"/>
      <c r="I135" s="4"/>
      <c r="J135" s="4"/>
      <c r="K135" s="4"/>
      <c r="L135" s="4"/>
      <c r="M135" s="4"/>
      <c r="N135" s="4"/>
      <c r="O135" s="4"/>
      <c r="P135" s="4"/>
      <c r="Q135" s="4"/>
      <c r="R135" s="4"/>
      <c r="S135" s="4"/>
      <c r="T135" s="4"/>
      <c r="U135" s="4"/>
      <c r="V135" s="17"/>
    </row>
    <row r="136" spans="1:22" x14ac:dyDescent="0.3">
      <c r="A136" s="4"/>
      <c r="B136" s="4"/>
      <c r="C136" s="4"/>
      <c r="D136" s="4"/>
      <c r="E136" s="4"/>
      <c r="F136" s="4"/>
      <c r="G136" s="4"/>
      <c r="H136" s="4"/>
      <c r="I136" s="4"/>
      <c r="J136" s="4"/>
      <c r="K136" s="4"/>
      <c r="L136" s="4"/>
      <c r="M136" s="4"/>
      <c r="N136" s="4"/>
      <c r="O136" s="4"/>
      <c r="P136" s="4"/>
      <c r="Q136" s="4"/>
      <c r="R136" s="4"/>
      <c r="S136" s="4"/>
      <c r="T136" s="4"/>
      <c r="U136" s="4"/>
      <c r="V136" s="17"/>
    </row>
    <row r="137" spans="1:22" x14ac:dyDescent="0.3">
      <c r="A137" s="4"/>
      <c r="B137" s="4"/>
      <c r="C137" s="4"/>
      <c r="D137" s="4"/>
      <c r="E137" s="4"/>
      <c r="F137" s="4"/>
      <c r="G137" s="4"/>
      <c r="H137" s="4"/>
      <c r="I137" s="4"/>
      <c r="J137" s="4"/>
      <c r="K137" s="4"/>
      <c r="L137" s="4"/>
      <c r="M137" s="4"/>
      <c r="N137" s="4"/>
      <c r="O137" s="4"/>
      <c r="P137" s="4"/>
      <c r="Q137" s="4"/>
      <c r="R137" s="4"/>
      <c r="S137" s="4"/>
      <c r="T137" s="4"/>
      <c r="U137" s="4"/>
      <c r="V137" s="17"/>
    </row>
    <row r="138" spans="1:22" x14ac:dyDescent="0.3">
      <c r="A138" s="4"/>
      <c r="B138" s="4"/>
      <c r="C138" s="4"/>
      <c r="D138" s="4"/>
      <c r="E138" s="4"/>
      <c r="F138" s="4"/>
      <c r="G138" s="4"/>
      <c r="H138" s="4"/>
      <c r="I138" s="4"/>
      <c r="J138" s="4"/>
      <c r="K138" s="4"/>
      <c r="L138" s="4"/>
      <c r="M138" s="4"/>
      <c r="N138" s="4"/>
      <c r="O138" s="4"/>
      <c r="P138" s="4"/>
      <c r="Q138" s="4"/>
      <c r="R138" s="4"/>
      <c r="S138" s="4"/>
      <c r="T138" s="4"/>
      <c r="U138" s="4"/>
      <c r="V138" s="17"/>
    </row>
    <row r="139" spans="1:22" x14ac:dyDescent="0.3">
      <c r="A139" s="4"/>
      <c r="B139" s="4"/>
      <c r="C139" s="4"/>
      <c r="D139" s="4"/>
      <c r="E139" s="4"/>
      <c r="F139" s="4"/>
      <c r="G139" s="4"/>
      <c r="H139" s="4"/>
      <c r="I139" s="4"/>
      <c r="J139" s="4"/>
      <c r="K139" s="4"/>
      <c r="L139" s="4"/>
      <c r="M139" s="4"/>
      <c r="N139" s="4"/>
      <c r="O139" s="4"/>
      <c r="P139" s="4"/>
      <c r="Q139" s="4"/>
      <c r="R139" s="4"/>
      <c r="S139" s="4"/>
      <c r="T139" s="4"/>
      <c r="U139" s="4"/>
      <c r="V139" s="17"/>
    </row>
    <row r="140" spans="1:22" x14ac:dyDescent="0.3">
      <c r="A140" s="4"/>
      <c r="B140" s="4"/>
      <c r="C140" s="4"/>
      <c r="D140" s="4"/>
      <c r="E140" s="4"/>
      <c r="F140" s="4"/>
      <c r="G140" s="4"/>
      <c r="H140" s="4"/>
      <c r="I140" s="4"/>
      <c r="J140" s="4"/>
      <c r="K140" s="4"/>
      <c r="L140" s="4"/>
      <c r="M140" s="4"/>
      <c r="N140" s="4"/>
      <c r="O140" s="4"/>
      <c r="P140" s="4"/>
      <c r="Q140" s="4"/>
      <c r="R140" s="4"/>
      <c r="S140" s="4"/>
      <c r="T140" s="4"/>
      <c r="U140" s="4"/>
      <c r="V140" s="17"/>
    </row>
    <row r="141" spans="1:22" x14ac:dyDescent="0.3">
      <c r="A141" s="4"/>
      <c r="B141" s="4"/>
      <c r="C141" s="4"/>
      <c r="D141" s="4"/>
      <c r="E141" s="4"/>
      <c r="F141" s="4"/>
      <c r="G141" s="4"/>
      <c r="H141" s="4"/>
      <c r="I141" s="4"/>
      <c r="J141" s="4"/>
      <c r="K141" s="4"/>
      <c r="L141" s="4"/>
      <c r="M141" s="4"/>
      <c r="N141" s="4"/>
      <c r="O141" s="4"/>
      <c r="P141" s="4"/>
      <c r="Q141" s="4"/>
      <c r="R141" s="4"/>
      <c r="S141" s="4"/>
      <c r="T141" s="4"/>
      <c r="U141" s="4"/>
      <c r="V141" s="17"/>
    </row>
    <row r="142" spans="1:22" x14ac:dyDescent="0.3">
      <c r="A142" s="4"/>
      <c r="B142" s="4"/>
      <c r="C142" s="4"/>
      <c r="D142" s="4"/>
      <c r="E142" s="4"/>
      <c r="F142" s="4"/>
      <c r="G142" s="4"/>
      <c r="H142" s="4"/>
      <c r="I142" s="4"/>
      <c r="J142" s="4"/>
      <c r="K142" s="4"/>
      <c r="L142" s="4"/>
      <c r="M142" s="4"/>
      <c r="N142" s="4"/>
      <c r="O142" s="4"/>
      <c r="P142" s="4"/>
      <c r="Q142" s="4"/>
      <c r="R142" s="4"/>
      <c r="S142" s="4"/>
      <c r="T142" s="4"/>
      <c r="U142" s="4"/>
      <c r="V142" s="17"/>
    </row>
    <row r="143" spans="1:22" x14ac:dyDescent="0.3">
      <c r="A143" s="4"/>
      <c r="B143" s="4"/>
      <c r="C143" s="4"/>
      <c r="D143" s="4"/>
      <c r="E143" s="4"/>
      <c r="F143" s="4"/>
      <c r="G143" s="4"/>
      <c r="H143" s="4"/>
      <c r="I143" s="4"/>
      <c r="J143" s="4"/>
      <c r="K143" s="4"/>
      <c r="L143" s="4"/>
      <c r="M143" s="4"/>
      <c r="N143" s="4"/>
      <c r="O143" s="4"/>
      <c r="P143" s="4"/>
      <c r="Q143" s="4"/>
      <c r="R143" s="4"/>
      <c r="S143" s="4"/>
      <c r="T143" s="4"/>
      <c r="U143" s="4"/>
      <c r="V143" s="17"/>
    </row>
    <row r="144" spans="1:22" x14ac:dyDescent="0.3">
      <c r="A144" s="4"/>
      <c r="B144" s="4"/>
      <c r="C144" s="4"/>
      <c r="D144" s="4"/>
      <c r="E144" s="4"/>
      <c r="F144" s="4"/>
      <c r="G144" s="4"/>
      <c r="H144" s="4"/>
      <c r="I144" s="4"/>
      <c r="J144" s="4"/>
      <c r="K144" s="4"/>
      <c r="L144" s="4"/>
      <c r="M144" s="4"/>
      <c r="N144" s="4"/>
      <c r="O144" s="4"/>
      <c r="P144" s="4"/>
      <c r="Q144" s="4"/>
      <c r="R144" s="4"/>
      <c r="S144" s="4"/>
      <c r="T144" s="4"/>
      <c r="U144" s="4"/>
      <c r="V144" s="17"/>
    </row>
    <row r="145" spans="1:22" x14ac:dyDescent="0.3">
      <c r="A145" s="4"/>
      <c r="B145" s="4"/>
      <c r="C145" s="4"/>
      <c r="D145" s="4"/>
      <c r="E145" s="4"/>
      <c r="F145" s="4"/>
      <c r="G145" s="4"/>
      <c r="H145" s="4"/>
      <c r="I145" s="4"/>
      <c r="J145" s="4"/>
      <c r="K145" s="4"/>
      <c r="L145" s="4"/>
      <c r="M145" s="4"/>
      <c r="N145" s="4"/>
      <c r="O145" s="4"/>
      <c r="P145" s="4"/>
      <c r="Q145" s="4"/>
      <c r="R145" s="4"/>
      <c r="S145" s="4"/>
      <c r="T145" s="4"/>
      <c r="U145" s="4"/>
      <c r="V145" s="17"/>
    </row>
    <row r="146" spans="1:22" x14ac:dyDescent="0.3">
      <c r="A146" s="4"/>
      <c r="B146" s="4"/>
      <c r="C146" s="4"/>
      <c r="D146" s="4"/>
      <c r="E146" s="4"/>
      <c r="F146" s="4"/>
      <c r="G146" s="4"/>
      <c r="H146" s="4"/>
      <c r="I146" s="4"/>
      <c r="J146" s="4"/>
      <c r="K146" s="4"/>
      <c r="L146" s="4"/>
      <c r="M146" s="4"/>
      <c r="N146" s="4"/>
      <c r="O146" s="4"/>
      <c r="P146" s="4"/>
      <c r="Q146" s="4"/>
      <c r="R146" s="4"/>
      <c r="S146" s="4"/>
      <c r="T146" s="4"/>
      <c r="U146" s="4"/>
      <c r="V146" s="17"/>
    </row>
    <row r="147" spans="1:22" x14ac:dyDescent="0.3">
      <c r="A147" s="4"/>
      <c r="B147" s="4"/>
      <c r="C147" s="4"/>
      <c r="D147" s="4"/>
      <c r="E147" s="4"/>
      <c r="F147" s="4"/>
      <c r="G147" s="4"/>
      <c r="H147" s="4"/>
      <c r="I147" s="4"/>
      <c r="J147" s="4"/>
      <c r="K147" s="4"/>
      <c r="L147" s="4"/>
      <c r="M147" s="4"/>
      <c r="N147" s="4"/>
      <c r="O147" s="4"/>
      <c r="P147" s="4"/>
      <c r="Q147" s="4"/>
      <c r="R147" s="4"/>
      <c r="S147" s="4"/>
      <c r="T147" s="4"/>
      <c r="U147" s="4"/>
      <c r="V147" s="17"/>
    </row>
    <row r="148" spans="1:22" x14ac:dyDescent="0.3">
      <c r="A148" s="4"/>
      <c r="B148" s="4"/>
      <c r="C148" s="4"/>
      <c r="D148" s="4"/>
      <c r="E148" s="4"/>
      <c r="F148" s="4"/>
      <c r="G148" s="4"/>
      <c r="H148" s="4"/>
      <c r="I148" s="4"/>
      <c r="J148" s="4"/>
      <c r="K148" s="4"/>
      <c r="L148" s="4"/>
      <c r="M148" s="4"/>
      <c r="N148" s="4"/>
      <c r="O148" s="4"/>
      <c r="P148" s="4"/>
      <c r="Q148" s="4"/>
      <c r="R148" s="4"/>
      <c r="S148" s="4"/>
      <c r="T148" s="4"/>
      <c r="U148" s="4"/>
      <c r="V148" s="17"/>
    </row>
    <row r="149" spans="1:22" x14ac:dyDescent="0.3">
      <c r="A149" s="4"/>
      <c r="B149" s="4"/>
      <c r="C149" s="4"/>
      <c r="D149" s="4"/>
      <c r="E149" s="4"/>
      <c r="F149" s="4"/>
      <c r="G149" s="4"/>
      <c r="H149" s="4"/>
      <c r="I149" s="4"/>
      <c r="J149" s="4"/>
      <c r="K149" s="4"/>
      <c r="L149" s="4"/>
      <c r="M149" s="4"/>
      <c r="N149" s="4"/>
      <c r="O149" s="4"/>
      <c r="P149" s="4"/>
      <c r="Q149" s="4"/>
      <c r="R149" s="4"/>
      <c r="S149" s="4"/>
      <c r="T149" s="4"/>
      <c r="U149" s="4"/>
      <c r="V149" s="17"/>
    </row>
    <row r="150" spans="1:22" x14ac:dyDescent="0.3">
      <c r="A150" s="4"/>
      <c r="B150" s="4"/>
      <c r="C150" s="4"/>
      <c r="D150" s="4"/>
      <c r="E150" s="4"/>
      <c r="F150" s="4"/>
      <c r="G150" s="4"/>
      <c r="H150" s="4"/>
      <c r="I150" s="4"/>
      <c r="J150" s="4"/>
      <c r="K150" s="4"/>
      <c r="L150" s="4"/>
      <c r="M150" s="4"/>
      <c r="N150" s="4"/>
      <c r="O150" s="4"/>
      <c r="P150" s="4"/>
      <c r="Q150" s="4"/>
      <c r="R150" s="4"/>
      <c r="S150" s="4"/>
      <c r="T150" s="4"/>
      <c r="U150" s="4"/>
      <c r="V150" s="17"/>
    </row>
    <row r="151" spans="1:22" x14ac:dyDescent="0.3">
      <c r="A151" s="4"/>
      <c r="B151" s="4"/>
      <c r="C151" s="4"/>
      <c r="D151" s="4"/>
      <c r="E151" s="4"/>
      <c r="F151" s="4"/>
      <c r="G151" s="4"/>
      <c r="H151" s="4"/>
      <c r="I151" s="4"/>
      <c r="J151" s="4"/>
      <c r="K151" s="4"/>
      <c r="L151" s="4"/>
      <c r="M151" s="4"/>
      <c r="N151" s="4"/>
      <c r="O151" s="4"/>
      <c r="P151" s="4"/>
      <c r="Q151" s="4"/>
      <c r="R151" s="4"/>
      <c r="S151" s="4"/>
      <c r="T151" s="4"/>
      <c r="U151" s="4"/>
      <c r="V151" s="17"/>
    </row>
    <row r="152" spans="1:22" x14ac:dyDescent="0.3">
      <c r="A152" s="4"/>
      <c r="B152" s="4"/>
      <c r="C152" s="4"/>
      <c r="D152" s="4"/>
      <c r="E152" s="4"/>
      <c r="F152" s="4"/>
      <c r="G152" s="4"/>
      <c r="H152" s="4"/>
      <c r="I152" s="4"/>
      <c r="J152" s="4"/>
      <c r="K152" s="4"/>
      <c r="L152" s="4"/>
      <c r="M152" s="4"/>
      <c r="N152" s="4"/>
      <c r="O152" s="4"/>
      <c r="P152" s="4"/>
      <c r="Q152" s="4"/>
      <c r="R152" s="4"/>
      <c r="S152" s="4"/>
      <c r="T152" s="4"/>
      <c r="U152" s="4"/>
      <c r="V152" s="17"/>
    </row>
    <row r="153" spans="1:22" x14ac:dyDescent="0.3">
      <c r="A153" s="4"/>
      <c r="B153" s="4"/>
      <c r="C153" s="4"/>
      <c r="D153" s="4"/>
      <c r="E153" s="4"/>
      <c r="F153" s="4"/>
      <c r="G153" s="4"/>
      <c r="H153" s="4"/>
      <c r="I153" s="4"/>
      <c r="J153" s="4"/>
      <c r="K153" s="4"/>
      <c r="L153" s="4"/>
      <c r="M153" s="4"/>
      <c r="N153" s="4"/>
      <c r="O153" s="4"/>
      <c r="P153" s="4"/>
      <c r="Q153" s="4"/>
      <c r="R153" s="4"/>
      <c r="S153" s="4"/>
      <c r="T153" s="4"/>
      <c r="U153" s="4"/>
      <c r="V153" s="17"/>
    </row>
    <row r="154" spans="1:22" x14ac:dyDescent="0.3">
      <c r="A154" s="4"/>
      <c r="B154" s="4"/>
      <c r="C154" s="4"/>
      <c r="D154" s="4"/>
      <c r="E154" s="4"/>
      <c r="F154" s="4"/>
      <c r="G154" s="4"/>
      <c r="H154" s="4"/>
      <c r="I154" s="4"/>
      <c r="J154" s="4"/>
      <c r="K154" s="4"/>
      <c r="L154" s="4"/>
      <c r="M154" s="4"/>
      <c r="N154" s="4"/>
      <c r="O154" s="4"/>
      <c r="P154" s="4"/>
      <c r="Q154" s="4"/>
      <c r="R154" s="4"/>
      <c r="S154" s="4"/>
      <c r="T154" s="4"/>
      <c r="U154" s="4"/>
      <c r="V154" s="17"/>
    </row>
    <row r="155" spans="1:22" x14ac:dyDescent="0.3">
      <c r="A155" s="4"/>
      <c r="B155" s="4"/>
      <c r="C155" s="4"/>
      <c r="D155" s="4"/>
      <c r="E155" s="4"/>
      <c r="F155" s="4"/>
      <c r="G155" s="4"/>
      <c r="H155" s="4"/>
      <c r="I155" s="4"/>
      <c r="J155" s="4"/>
      <c r="K155" s="4"/>
      <c r="L155" s="4"/>
      <c r="M155" s="4"/>
      <c r="N155" s="4"/>
      <c r="O155" s="4"/>
      <c r="P155" s="4"/>
      <c r="Q155" s="4"/>
      <c r="R155" s="4"/>
      <c r="S155" s="4"/>
      <c r="T155" s="4"/>
      <c r="U155" s="4"/>
      <c r="V155" s="17"/>
    </row>
    <row r="156" spans="1:22" x14ac:dyDescent="0.3">
      <c r="A156" s="4"/>
      <c r="B156" s="4"/>
      <c r="C156" s="4"/>
      <c r="D156" s="4"/>
      <c r="E156" s="4"/>
      <c r="F156" s="4"/>
      <c r="G156" s="4"/>
      <c r="H156" s="4"/>
      <c r="I156" s="4"/>
      <c r="J156" s="4"/>
      <c r="K156" s="4"/>
      <c r="L156" s="4"/>
      <c r="M156" s="4"/>
      <c r="N156" s="4"/>
      <c r="O156" s="4"/>
      <c r="P156" s="4"/>
      <c r="Q156" s="4"/>
      <c r="R156" s="4"/>
      <c r="S156" s="4"/>
      <c r="T156" s="4"/>
      <c r="U156" s="4"/>
      <c r="V156" s="17"/>
    </row>
    <row r="157" spans="1:22" x14ac:dyDescent="0.3">
      <c r="A157" s="4"/>
      <c r="B157" s="4"/>
      <c r="C157" s="4"/>
      <c r="D157" s="4"/>
      <c r="E157" s="4"/>
      <c r="F157" s="4"/>
      <c r="G157" s="4"/>
      <c r="H157" s="4"/>
      <c r="I157" s="4"/>
      <c r="J157" s="4"/>
      <c r="K157" s="4"/>
      <c r="L157" s="4"/>
      <c r="M157" s="4"/>
      <c r="N157" s="4"/>
      <c r="O157" s="4"/>
      <c r="P157" s="4"/>
      <c r="Q157" s="4"/>
      <c r="R157" s="4"/>
      <c r="S157" s="4"/>
      <c r="T157" s="4"/>
      <c r="U157" s="4"/>
      <c r="V157" s="17"/>
    </row>
    <row r="158" spans="1:22" x14ac:dyDescent="0.3">
      <c r="A158" s="4"/>
      <c r="B158" s="4"/>
      <c r="C158" s="4"/>
      <c r="D158" s="4"/>
      <c r="E158" s="4"/>
      <c r="F158" s="4"/>
      <c r="G158" s="4"/>
      <c r="H158" s="4"/>
      <c r="I158" s="4"/>
      <c r="J158" s="4"/>
      <c r="K158" s="4"/>
      <c r="L158" s="4"/>
      <c r="M158" s="4"/>
      <c r="N158" s="4"/>
      <c r="O158" s="4"/>
      <c r="P158" s="4"/>
      <c r="Q158" s="4"/>
      <c r="R158" s="4"/>
      <c r="S158" s="4"/>
      <c r="T158" s="4"/>
      <c r="U158" s="4"/>
      <c r="V158" s="17"/>
    </row>
    <row r="159" spans="1:22" x14ac:dyDescent="0.3">
      <c r="A159" s="4"/>
      <c r="B159" s="4"/>
      <c r="C159" s="4"/>
      <c r="D159" s="4"/>
      <c r="E159" s="4"/>
      <c r="F159" s="4"/>
      <c r="G159" s="4"/>
      <c r="H159" s="4"/>
      <c r="I159" s="4"/>
      <c r="J159" s="4"/>
      <c r="K159" s="4"/>
      <c r="L159" s="4"/>
      <c r="M159" s="4"/>
      <c r="N159" s="4"/>
      <c r="O159" s="4"/>
      <c r="P159" s="4"/>
      <c r="Q159" s="4"/>
      <c r="R159" s="4"/>
      <c r="S159" s="4"/>
      <c r="T159" s="4"/>
      <c r="U159" s="4"/>
      <c r="V159" s="17"/>
    </row>
    <row r="160" spans="1:22" x14ac:dyDescent="0.3">
      <c r="A160" s="4"/>
      <c r="B160" s="4"/>
      <c r="C160" s="4"/>
      <c r="D160" s="4"/>
      <c r="E160" s="4"/>
      <c r="F160" s="4"/>
      <c r="G160" s="4"/>
      <c r="H160" s="4"/>
      <c r="I160" s="4"/>
      <c r="J160" s="4"/>
      <c r="K160" s="4"/>
      <c r="L160" s="4"/>
      <c r="M160" s="4"/>
      <c r="N160" s="4"/>
      <c r="O160" s="4"/>
      <c r="P160" s="4"/>
      <c r="Q160" s="4"/>
      <c r="R160" s="4"/>
      <c r="S160" s="4"/>
      <c r="T160" s="4"/>
      <c r="U160" s="4"/>
      <c r="V160" s="17"/>
    </row>
    <row r="161" spans="1:22" x14ac:dyDescent="0.3">
      <c r="A161" s="4"/>
      <c r="B161" s="4"/>
      <c r="C161" s="4"/>
      <c r="D161" s="4"/>
      <c r="E161" s="4"/>
      <c r="F161" s="4"/>
      <c r="G161" s="4"/>
      <c r="H161" s="4"/>
      <c r="I161" s="4"/>
      <c r="J161" s="4"/>
      <c r="K161" s="4"/>
      <c r="L161" s="4"/>
      <c r="M161" s="4"/>
      <c r="N161" s="4"/>
      <c r="O161" s="4"/>
      <c r="P161" s="4"/>
      <c r="Q161" s="4"/>
      <c r="R161" s="4"/>
      <c r="S161" s="4"/>
      <c r="T161" s="4"/>
      <c r="U161" s="4"/>
      <c r="V161" s="17"/>
    </row>
    <row r="162" spans="1:22" x14ac:dyDescent="0.3">
      <c r="A162" s="4"/>
      <c r="B162" s="4"/>
      <c r="C162" s="4"/>
      <c r="D162" s="4"/>
      <c r="E162" s="4"/>
      <c r="F162" s="4"/>
      <c r="G162" s="4"/>
      <c r="H162" s="4"/>
      <c r="I162" s="4"/>
      <c r="J162" s="4"/>
      <c r="K162" s="4"/>
      <c r="L162" s="4"/>
      <c r="M162" s="4"/>
      <c r="N162" s="4"/>
      <c r="O162" s="4"/>
      <c r="P162" s="4"/>
      <c r="Q162" s="4"/>
      <c r="R162" s="4"/>
      <c r="S162" s="4"/>
      <c r="T162" s="4"/>
      <c r="U162" s="4"/>
      <c r="V162" s="17"/>
    </row>
    <row r="163" spans="1:22" x14ac:dyDescent="0.3">
      <c r="A163" s="4"/>
      <c r="B163" s="4"/>
      <c r="C163" s="4"/>
      <c r="D163" s="4"/>
      <c r="E163" s="4"/>
      <c r="F163" s="4"/>
      <c r="G163" s="4"/>
      <c r="H163" s="4"/>
      <c r="I163" s="4"/>
      <c r="J163" s="4"/>
      <c r="K163" s="4"/>
      <c r="L163" s="4"/>
      <c r="M163" s="4"/>
      <c r="N163" s="4"/>
      <c r="O163" s="4"/>
      <c r="P163" s="4"/>
      <c r="Q163" s="4"/>
      <c r="R163" s="4"/>
      <c r="S163" s="4"/>
      <c r="T163" s="4"/>
      <c r="U163" s="4"/>
      <c r="V163" s="17"/>
    </row>
    <row r="164" spans="1:22" x14ac:dyDescent="0.3">
      <c r="A164" s="4"/>
      <c r="B164" s="4"/>
      <c r="C164" s="4"/>
      <c r="D164" s="4"/>
      <c r="E164" s="4"/>
      <c r="F164" s="4"/>
      <c r="G164" s="4"/>
      <c r="H164" s="4"/>
      <c r="I164" s="4"/>
      <c r="J164" s="4"/>
      <c r="K164" s="4"/>
      <c r="L164" s="4"/>
      <c r="M164" s="4"/>
      <c r="N164" s="4"/>
      <c r="O164" s="4"/>
      <c r="P164" s="4"/>
      <c r="Q164" s="4"/>
      <c r="R164" s="4"/>
      <c r="S164" s="4"/>
      <c r="T164" s="4"/>
      <c r="U164" s="4"/>
      <c r="V164" s="17"/>
    </row>
    <row r="165" spans="1:22" x14ac:dyDescent="0.3">
      <c r="A165" s="4"/>
      <c r="B165" s="4"/>
      <c r="C165" s="4"/>
      <c r="D165" s="4"/>
      <c r="E165" s="4"/>
      <c r="F165" s="4"/>
      <c r="G165" s="4"/>
      <c r="H165" s="4"/>
      <c r="I165" s="4"/>
      <c r="J165" s="4"/>
      <c r="K165" s="4"/>
      <c r="L165" s="4"/>
      <c r="M165" s="4"/>
      <c r="N165" s="4"/>
      <c r="O165" s="4"/>
      <c r="P165" s="4"/>
      <c r="Q165" s="4"/>
      <c r="R165" s="4"/>
      <c r="S165" s="4"/>
      <c r="T165" s="4"/>
      <c r="U165" s="4"/>
      <c r="V165" s="17"/>
    </row>
    <row r="166" spans="1:22" x14ac:dyDescent="0.3">
      <c r="A166" s="4"/>
      <c r="B166" s="4"/>
      <c r="C166" s="4"/>
      <c r="D166" s="4"/>
      <c r="E166" s="4"/>
      <c r="F166" s="4"/>
      <c r="G166" s="4"/>
      <c r="H166" s="4"/>
      <c r="I166" s="4"/>
      <c r="J166" s="4"/>
      <c r="K166" s="4"/>
      <c r="L166" s="4"/>
      <c r="M166" s="4"/>
      <c r="N166" s="4"/>
      <c r="O166" s="4"/>
      <c r="P166" s="4"/>
      <c r="Q166" s="4"/>
      <c r="R166" s="4"/>
      <c r="S166" s="4"/>
      <c r="T166" s="4"/>
      <c r="U166" s="4"/>
      <c r="V166" s="17"/>
    </row>
    <row r="167" spans="1:22" x14ac:dyDescent="0.3">
      <c r="A167" s="4"/>
      <c r="B167" s="4"/>
      <c r="C167" s="4"/>
      <c r="D167" s="4"/>
      <c r="E167" s="4"/>
      <c r="F167" s="4"/>
      <c r="G167" s="4"/>
      <c r="H167" s="4"/>
      <c r="I167" s="4"/>
      <c r="J167" s="4"/>
      <c r="K167" s="4"/>
      <c r="L167" s="4"/>
      <c r="M167" s="4"/>
      <c r="N167" s="4"/>
      <c r="O167" s="4"/>
      <c r="P167" s="4"/>
      <c r="Q167" s="4"/>
      <c r="R167" s="4"/>
      <c r="S167" s="4"/>
      <c r="T167" s="4"/>
      <c r="U167" s="4"/>
      <c r="V167" s="17"/>
    </row>
    <row r="168" spans="1:22" x14ac:dyDescent="0.3">
      <c r="A168" s="4"/>
      <c r="B168" s="4"/>
      <c r="C168" s="4"/>
      <c r="D168" s="4"/>
      <c r="E168" s="4"/>
      <c r="F168" s="4"/>
      <c r="G168" s="4"/>
      <c r="H168" s="4"/>
      <c r="I168" s="4"/>
      <c r="J168" s="4"/>
      <c r="K168" s="4"/>
      <c r="L168" s="4"/>
      <c r="M168" s="4"/>
      <c r="N168" s="4"/>
      <c r="O168" s="4"/>
      <c r="P168" s="4"/>
      <c r="Q168" s="4"/>
      <c r="R168" s="4"/>
      <c r="S168" s="4"/>
      <c r="T168" s="4"/>
      <c r="U168" s="4"/>
      <c r="V168" s="17"/>
    </row>
    <row r="169" spans="1:22" x14ac:dyDescent="0.3">
      <c r="A169" s="4"/>
      <c r="B169" s="4"/>
      <c r="C169" s="4"/>
      <c r="D169" s="4"/>
      <c r="E169" s="4"/>
      <c r="F169" s="4"/>
      <c r="G169" s="4"/>
      <c r="H169" s="4"/>
      <c r="I169" s="4"/>
      <c r="J169" s="4"/>
      <c r="K169" s="4"/>
      <c r="L169" s="4"/>
      <c r="M169" s="4"/>
      <c r="N169" s="4"/>
      <c r="O169" s="4"/>
      <c r="P169" s="4"/>
      <c r="Q169" s="4"/>
      <c r="R169" s="4"/>
      <c r="S169" s="4"/>
      <c r="T169" s="4"/>
      <c r="U169" s="4"/>
      <c r="V169" s="17"/>
    </row>
    <row r="170" spans="1:22" x14ac:dyDescent="0.3">
      <c r="A170" s="4"/>
      <c r="B170" s="4"/>
      <c r="C170" s="4"/>
      <c r="D170" s="4"/>
      <c r="E170" s="4"/>
      <c r="F170" s="4"/>
      <c r="G170" s="4"/>
      <c r="H170" s="4"/>
      <c r="I170" s="4"/>
      <c r="J170" s="4"/>
      <c r="K170" s="4"/>
      <c r="L170" s="4"/>
      <c r="M170" s="4"/>
      <c r="N170" s="4"/>
      <c r="O170" s="4"/>
      <c r="P170" s="4"/>
      <c r="Q170" s="4"/>
      <c r="R170" s="4"/>
      <c r="S170" s="4"/>
      <c r="T170" s="4"/>
      <c r="U170" s="4"/>
      <c r="V170" s="17"/>
    </row>
    <row r="171" spans="1:22" x14ac:dyDescent="0.3">
      <c r="A171" s="4"/>
      <c r="B171" s="4"/>
      <c r="C171" s="4"/>
      <c r="D171" s="4"/>
      <c r="E171" s="4"/>
      <c r="F171" s="4"/>
      <c r="G171" s="4"/>
      <c r="H171" s="4"/>
      <c r="I171" s="4"/>
      <c r="J171" s="4"/>
      <c r="K171" s="4"/>
      <c r="L171" s="4"/>
      <c r="M171" s="4"/>
      <c r="N171" s="4"/>
      <c r="O171" s="4"/>
      <c r="P171" s="4"/>
      <c r="Q171" s="4"/>
      <c r="R171" s="4"/>
      <c r="S171" s="4"/>
      <c r="T171" s="4"/>
      <c r="U171" s="4"/>
      <c r="V171" s="17"/>
    </row>
    <row r="172" spans="1:22" x14ac:dyDescent="0.3">
      <c r="A172" s="4"/>
      <c r="B172" s="4"/>
      <c r="C172" s="4"/>
      <c r="D172" s="4"/>
      <c r="E172" s="4"/>
      <c r="F172" s="4"/>
      <c r="G172" s="4"/>
      <c r="H172" s="4"/>
      <c r="I172" s="4"/>
      <c r="J172" s="4"/>
      <c r="K172" s="4"/>
      <c r="L172" s="4"/>
      <c r="M172" s="4"/>
      <c r="N172" s="4"/>
      <c r="O172" s="4"/>
      <c r="P172" s="4"/>
      <c r="Q172" s="4"/>
      <c r="R172" s="4"/>
      <c r="S172" s="4"/>
      <c r="T172" s="4"/>
      <c r="U172" s="4"/>
      <c r="V172" s="17"/>
    </row>
    <row r="173" spans="1:22" x14ac:dyDescent="0.3">
      <c r="A173" s="4"/>
      <c r="B173" s="4"/>
      <c r="C173" s="4"/>
      <c r="D173" s="4"/>
      <c r="E173" s="4"/>
      <c r="F173" s="4"/>
      <c r="G173" s="4"/>
      <c r="H173" s="4"/>
      <c r="I173" s="4"/>
      <c r="J173" s="4"/>
      <c r="K173" s="4"/>
      <c r="L173" s="4"/>
      <c r="M173" s="4"/>
      <c r="N173" s="4"/>
      <c r="O173" s="4"/>
      <c r="P173" s="4"/>
      <c r="Q173" s="4"/>
      <c r="R173" s="4"/>
      <c r="S173" s="4"/>
      <c r="T173" s="4"/>
      <c r="U173" s="4"/>
      <c r="V173" s="17"/>
    </row>
    <row r="174" spans="1:22" x14ac:dyDescent="0.3">
      <c r="A174" s="4"/>
      <c r="B174" s="4"/>
      <c r="C174" s="4"/>
      <c r="D174" s="4"/>
      <c r="E174" s="4"/>
      <c r="F174" s="4"/>
      <c r="G174" s="4"/>
      <c r="H174" s="4"/>
      <c r="I174" s="4"/>
      <c r="J174" s="4"/>
      <c r="K174" s="4"/>
      <c r="L174" s="4"/>
      <c r="M174" s="4"/>
      <c r="N174" s="4"/>
      <c r="O174" s="4"/>
      <c r="P174" s="4"/>
      <c r="Q174" s="4"/>
      <c r="R174" s="4"/>
      <c r="S174" s="4"/>
      <c r="T174" s="4"/>
      <c r="U174" s="4"/>
      <c r="V174" s="17"/>
    </row>
    <row r="175" spans="1:22" x14ac:dyDescent="0.3">
      <c r="A175" s="4"/>
      <c r="B175" s="4"/>
      <c r="C175" s="4"/>
      <c r="D175" s="4"/>
      <c r="E175" s="4"/>
      <c r="F175" s="4"/>
      <c r="G175" s="4"/>
      <c r="H175" s="4"/>
      <c r="I175" s="4"/>
      <c r="J175" s="4"/>
      <c r="K175" s="4"/>
      <c r="L175" s="4"/>
      <c r="M175" s="4"/>
      <c r="N175" s="4"/>
      <c r="O175" s="4"/>
      <c r="P175" s="4"/>
      <c r="Q175" s="4"/>
      <c r="R175" s="4"/>
      <c r="S175" s="4"/>
      <c r="T175" s="4"/>
      <c r="U175" s="4"/>
      <c r="V175" s="17"/>
    </row>
    <row r="176" spans="1:22" x14ac:dyDescent="0.3">
      <c r="A176" s="4"/>
      <c r="B176" s="4"/>
      <c r="C176" s="4"/>
      <c r="D176" s="4"/>
      <c r="E176" s="4"/>
      <c r="F176" s="4"/>
      <c r="G176" s="4"/>
      <c r="H176" s="4"/>
      <c r="I176" s="4"/>
      <c r="J176" s="4"/>
      <c r="K176" s="4"/>
      <c r="L176" s="4"/>
      <c r="M176" s="4"/>
      <c r="N176" s="4"/>
      <c r="O176" s="4"/>
      <c r="P176" s="4"/>
      <c r="Q176" s="4"/>
      <c r="R176" s="4"/>
      <c r="S176" s="4"/>
      <c r="T176" s="4"/>
      <c r="U176" s="4"/>
      <c r="V176" s="17"/>
    </row>
    <row r="177" spans="1:22" x14ac:dyDescent="0.3">
      <c r="A177" s="4"/>
      <c r="B177" s="4"/>
      <c r="C177" s="4"/>
      <c r="D177" s="4"/>
      <c r="E177" s="4"/>
      <c r="F177" s="4"/>
      <c r="G177" s="4"/>
      <c r="H177" s="4"/>
      <c r="I177" s="4"/>
      <c r="J177" s="4"/>
      <c r="K177" s="4"/>
      <c r="L177" s="4"/>
      <c r="M177" s="4"/>
      <c r="N177" s="4"/>
      <c r="O177" s="4"/>
      <c r="P177" s="4"/>
      <c r="Q177" s="4"/>
      <c r="R177" s="4"/>
      <c r="S177" s="4"/>
      <c r="T177" s="4"/>
      <c r="U177" s="4"/>
      <c r="V177" s="17"/>
    </row>
    <row r="178" spans="1:22" x14ac:dyDescent="0.3">
      <c r="A178" s="4"/>
      <c r="B178" s="4"/>
      <c r="C178" s="4"/>
      <c r="D178" s="4"/>
      <c r="E178" s="4"/>
      <c r="F178" s="4"/>
      <c r="G178" s="4"/>
      <c r="H178" s="4"/>
      <c r="I178" s="4"/>
      <c r="J178" s="4"/>
      <c r="K178" s="4"/>
      <c r="L178" s="4"/>
      <c r="M178" s="4"/>
      <c r="N178" s="4"/>
      <c r="O178" s="4"/>
      <c r="P178" s="4"/>
      <c r="Q178" s="4"/>
      <c r="R178" s="4"/>
      <c r="S178" s="4"/>
      <c r="T178" s="4"/>
      <c r="U178" s="4"/>
      <c r="V178" s="17"/>
    </row>
    <row r="179" spans="1:22" x14ac:dyDescent="0.3">
      <c r="A179" s="4"/>
      <c r="B179" s="4"/>
      <c r="C179" s="4"/>
      <c r="D179" s="4"/>
      <c r="E179" s="4"/>
      <c r="F179" s="4"/>
      <c r="G179" s="4"/>
      <c r="H179" s="4"/>
      <c r="I179" s="4"/>
      <c r="J179" s="4"/>
      <c r="K179" s="4"/>
      <c r="L179" s="4"/>
      <c r="M179" s="4"/>
      <c r="N179" s="4"/>
      <c r="O179" s="4"/>
      <c r="P179" s="4"/>
      <c r="Q179" s="4"/>
      <c r="R179" s="4"/>
      <c r="S179" s="4"/>
      <c r="T179" s="4"/>
      <c r="U179" s="4"/>
      <c r="V179" s="17"/>
    </row>
    <row r="180" spans="1:22" x14ac:dyDescent="0.3">
      <c r="A180" s="4"/>
      <c r="B180" s="4"/>
      <c r="C180" s="4"/>
      <c r="D180" s="4"/>
      <c r="E180" s="4"/>
      <c r="F180" s="4"/>
      <c r="G180" s="4"/>
      <c r="H180" s="4"/>
      <c r="I180" s="4"/>
      <c r="J180" s="4"/>
      <c r="K180" s="4"/>
      <c r="L180" s="4"/>
      <c r="M180" s="4"/>
      <c r="N180" s="4"/>
      <c r="O180" s="4"/>
      <c r="P180" s="4"/>
      <c r="Q180" s="4"/>
      <c r="R180" s="4"/>
      <c r="S180" s="4"/>
      <c r="T180" s="4"/>
      <c r="U180" s="4"/>
      <c r="V180" s="17"/>
    </row>
    <row r="181" spans="1:22" x14ac:dyDescent="0.3">
      <c r="A181" s="4"/>
      <c r="B181" s="4"/>
      <c r="C181" s="4"/>
      <c r="D181" s="4"/>
      <c r="E181" s="4"/>
      <c r="F181" s="4"/>
      <c r="G181" s="4"/>
      <c r="H181" s="4"/>
      <c r="I181" s="4"/>
      <c r="J181" s="4"/>
      <c r="K181" s="4"/>
      <c r="L181" s="4"/>
      <c r="M181" s="4"/>
      <c r="N181" s="4"/>
      <c r="O181" s="4"/>
      <c r="P181" s="4"/>
      <c r="Q181" s="4"/>
      <c r="R181" s="4"/>
      <c r="S181" s="4"/>
      <c r="T181" s="4"/>
      <c r="U181" s="4"/>
      <c r="V181" s="17"/>
    </row>
    <row r="182" spans="1:22" x14ac:dyDescent="0.3">
      <c r="A182" s="4"/>
      <c r="B182" s="4"/>
      <c r="C182" s="4"/>
      <c r="D182" s="4"/>
      <c r="E182" s="4"/>
      <c r="F182" s="4"/>
      <c r="G182" s="4"/>
      <c r="H182" s="4"/>
      <c r="I182" s="4"/>
      <c r="J182" s="4"/>
      <c r="K182" s="4"/>
      <c r="L182" s="4"/>
      <c r="M182" s="4"/>
      <c r="N182" s="4"/>
      <c r="O182" s="4"/>
      <c r="P182" s="4"/>
      <c r="Q182" s="4"/>
      <c r="R182" s="4"/>
      <c r="S182" s="4"/>
      <c r="T182" s="4"/>
      <c r="U182" s="4"/>
      <c r="V182" s="17"/>
    </row>
    <row r="183" spans="1:22" x14ac:dyDescent="0.3">
      <c r="A183" s="4"/>
      <c r="B183" s="4"/>
      <c r="C183" s="4"/>
      <c r="D183" s="4"/>
      <c r="E183" s="4"/>
      <c r="F183" s="4"/>
      <c r="G183" s="4"/>
      <c r="H183" s="4"/>
      <c r="I183" s="4"/>
      <c r="J183" s="4"/>
      <c r="K183" s="4"/>
      <c r="L183" s="4"/>
      <c r="M183" s="4"/>
      <c r="N183" s="4"/>
      <c r="O183" s="4"/>
      <c r="P183" s="4"/>
      <c r="Q183" s="4"/>
      <c r="R183" s="4"/>
      <c r="S183" s="4"/>
      <c r="T183" s="4"/>
      <c r="U183" s="4"/>
      <c r="V183" s="17"/>
    </row>
    <row r="184" spans="1:22" x14ac:dyDescent="0.3">
      <c r="A184" s="4"/>
      <c r="B184" s="4"/>
      <c r="C184" s="4"/>
      <c r="D184" s="4"/>
      <c r="E184" s="4"/>
      <c r="F184" s="4"/>
      <c r="G184" s="4"/>
      <c r="H184" s="4"/>
      <c r="I184" s="4"/>
      <c r="J184" s="4"/>
      <c r="K184" s="4"/>
      <c r="L184" s="4"/>
      <c r="M184" s="4"/>
      <c r="N184" s="4"/>
      <c r="O184" s="4"/>
      <c r="P184" s="4"/>
      <c r="Q184" s="4"/>
      <c r="R184" s="4"/>
      <c r="S184" s="4"/>
      <c r="T184" s="4"/>
      <c r="U184" s="4"/>
      <c r="V184" s="17"/>
    </row>
    <row r="185" spans="1:22" x14ac:dyDescent="0.3">
      <c r="A185" s="4"/>
      <c r="B185" s="4"/>
      <c r="C185" s="4"/>
      <c r="D185" s="4"/>
      <c r="E185" s="4"/>
      <c r="F185" s="4"/>
      <c r="G185" s="4"/>
      <c r="H185" s="4"/>
      <c r="I185" s="4"/>
      <c r="J185" s="4"/>
      <c r="K185" s="4"/>
      <c r="L185" s="4"/>
      <c r="M185" s="4"/>
      <c r="N185" s="4"/>
      <c r="O185" s="4"/>
      <c r="P185" s="4"/>
      <c r="Q185" s="4"/>
      <c r="R185" s="4"/>
      <c r="S185" s="4"/>
      <c r="T185" s="4"/>
      <c r="U185" s="4"/>
      <c r="V185" s="17"/>
    </row>
    <row r="186" spans="1:22" x14ac:dyDescent="0.3">
      <c r="A186" s="4"/>
      <c r="B186" s="4"/>
      <c r="C186" s="4"/>
      <c r="D186" s="4"/>
      <c r="E186" s="4"/>
      <c r="F186" s="4"/>
      <c r="G186" s="4"/>
      <c r="H186" s="4"/>
      <c r="I186" s="4"/>
      <c r="J186" s="4"/>
      <c r="K186" s="4"/>
      <c r="L186" s="4"/>
      <c r="M186" s="4"/>
      <c r="N186" s="4"/>
      <c r="O186" s="4"/>
      <c r="P186" s="4"/>
      <c r="Q186" s="4"/>
      <c r="R186" s="4"/>
      <c r="S186" s="4"/>
      <c r="T186" s="4"/>
      <c r="U186" s="4"/>
      <c r="V186" s="17"/>
    </row>
    <row r="187" spans="1:22" x14ac:dyDescent="0.3">
      <c r="A187" s="4"/>
      <c r="B187" s="4"/>
      <c r="C187" s="4"/>
      <c r="D187" s="4"/>
      <c r="E187" s="4"/>
      <c r="F187" s="4"/>
      <c r="G187" s="4"/>
      <c r="H187" s="4"/>
      <c r="I187" s="4"/>
      <c r="J187" s="4"/>
      <c r="K187" s="4"/>
      <c r="L187" s="4"/>
      <c r="M187" s="4"/>
      <c r="N187" s="4"/>
      <c r="O187" s="4"/>
      <c r="P187" s="4"/>
      <c r="Q187" s="4"/>
      <c r="R187" s="4"/>
      <c r="S187" s="4"/>
      <c r="T187" s="4"/>
      <c r="U187" s="4"/>
      <c r="V187" s="17"/>
    </row>
    <row r="188" spans="1:22" x14ac:dyDescent="0.3">
      <c r="A188" s="4"/>
      <c r="B188" s="4"/>
      <c r="C188" s="4"/>
      <c r="D188" s="4"/>
      <c r="E188" s="4"/>
      <c r="F188" s="4"/>
      <c r="G188" s="4"/>
      <c r="H188" s="4"/>
      <c r="I188" s="4"/>
      <c r="J188" s="4"/>
      <c r="K188" s="4"/>
      <c r="L188" s="4"/>
      <c r="M188" s="4"/>
      <c r="N188" s="4"/>
      <c r="O188" s="4"/>
      <c r="P188" s="4"/>
      <c r="Q188" s="4"/>
      <c r="R188" s="4"/>
      <c r="S188" s="4"/>
      <c r="T188" s="4"/>
      <c r="U188" s="4"/>
      <c r="V188" s="17"/>
    </row>
    <row r="189" spans="1:22" x14ac:dyDescent="0.3">
      <c r="A189" s="4"/>
      <c r="B189" s="4"/>
      <c r="C189" s="4"/>
      <c r="D189" s="4"/>
      <c r="E189" s="4"/>
      <c r="F189" s="4"/>
      <c r="G189" s="4"/>
      <c r="H189" s="4"/>
      <c r="I189" s="4"/>
      <c r="J189" s="4"/>
      <c r="K189" s="4"/>
      <c r="L189" s="4"/>
      <c r="M189" s="4"/>
      <c r="N189" s="4"/>
      <c r="O189" s="4"/>
      <c r="P189" s="4"/>
      <c r="Q189" s="4"/>
      <c r="R189" s="4"/>
      <c r="S189" s="4"/>
      <c r="T189" s="4"/>
      <c r="U189" s="4"/>
      <c r="V189" s="17"/>
    </row>
    <row r="190" spans="1:22" x14ac:dyDescent="0.3">
      <c r="A190" s="4"/>
      <c r="B190" s="4"/>
      <c r="C190" s="4"/>
      <c r="D190" s="4"/>
      <c r="E190" s="4"/>
      <c r="F190" s="4"/>
      <c r="G190" s="4"/>
      <c r="H190" s="4"/>
      <c r="I190" s="4"/>
      <c r="J190" s="4"/>
      <c r="K190" s="4"/>
      <c r="L190" s="4"/>
      <c r="M190" s="4"/>
      <c r="N190" s="4"/>
      <c r="O190" s="4"/>
      <c r="P190" s="4"/>
      <c r="Q190" s="4"/>
      <c r="R190" s="4"/>
      <c r="S190" s="4"/>
      <c r="T190" s="4"/>
      <c r="U190" s="4"/>
      <c r="V190" s="17"/>
    </row>
    <row r="191" spans="1:22" x14ac:dyDescent="0.3">
      <c r="A191" s="4"/>
      <c r="B191" s="4"/>
      <c r="C191" s="4"/>
      <c r="D191" s="4"/>
      <c r="E191" s="4"/>
      <c r="F191" s="4"/>
      <c r="G191" s="4"/>
      <c r="H191" s="4"/>
      <c r="I191" s="4"/>
      <c r="J191" s="4"/>
      <c r="K191" s="4"/>
      <c r="L191" s="4"/>
      <c r="M191" s="4"/>
      <c r="N191" s="4"/>
      <c r="O191" s="4"/>
      <c r="P191" s="4"/>
      <c r="Q191" s="4"/>
      <c r="R191" s="4"/>
      <c r="S191" s="4"/>
      <c r="T191" s="4"/>
      <c r="U191" s="4"/>
      <c r="V191" s="17"/>
    </row>
    <row r="192" spans="1:22" x14ac:dyDescent="0.3">
      <c r="A192" s="4"/>
      <c r="B192" s="4"/>
      <c r="C192" s="4"/>
      <c r="D192" s="4"/>
      <c r="E192" s="4"/>
      <c r="F192" s="4"/>
      <c r="G192" s="4"/>
      <c r="H192" s="4"/>
      <c r="I192" s="4"/>
      <c r="J192" s="4"/>
      <c r="K192" s="4"/>
      <c r="L192" s="4"/>
      <c r="M192" s="4"/>
      <c r="N192" s="4"/>
      <c r="O192" s="4"/>
      <c r="P192" s="4"/>
      <c r="Q192" s="4"/>
      <c r="R192" s="4"/>
      <c r="S192" s="4"/>
      <c r="T192" s="4"/>
      <c r="U192" s="4"/>
      <c r="V192" s="17"/>
    </row>
    <row r="193" spans="1:22" x14ac:dyDescent="0.3">
      <c r="A193" s="4"/>
      <c r="B193" s="4"/>
      <c r="C193" s="4"/>
      <c r="D193" s="4"/>
      <c r="E193" s="4"/>
      <c r="F193" s="4"/>
      <c r="G193" s="4"/>
      <c r="H193" s="4"/>
      <c r="I193" s="4"/>
      <c r="J193" s="4"/>
      <c r="K193" s="4"/>
      <c r="L193" s="4"/>
      <c r="M193" s="4"/>
      <c r="N193" s="4"/>
      <c r="O193" s="4"/>
      <c r="P193" s="4"/>
      <c r="Q193" s="4"/>
      <c r="R193" s="4"/>
      <c r="S193" s="4"/>
      <c r="T193" s="4"/>
      <c r="U193" s="4"/>
      <c r="V193" s="17"/>
    </row>
    <row r="194" spans="1:22" x14ac:dyDescent="0.3">
      <c r="A194" s="4"/>
      <c r="B194" s="4"/>
      <c r="C194" s="4"/>
      <c r="D194" s="4"/>
      <c r="E194" s="4"/>
      <c r="F194" s="4"/>
      <c r="G194" s="4"/>
      <c r="H194" s="4"/>
      <c r="I194" s="4"/>
      <c r="J194" s="4"/>
      <c r="K194" s="4"/>
      <c r="L194" s="4"/>
      <c r="M194" s="4"/>
      <c r="N194" s="4"/>
      <c r="O194" s="4"/>
      <c r="P194" s="4"/>
      <c r="Q194" s="4"/>
      <c r="R194" s="4"/>
      <c r="S194" s="4"/>
      <c r="T194" s="4"/>
      <c r="U194" s="4"/>
      <c r="V194" s="17"/>
    </row>
    <row r="195" spans="1:22" x14ac:dyDescent="0.3">
      <c r="A195" s="4"/>
      <c r="B195" s="4"/>
      <c r="C195" s="4"/>
      <c r="D195" s="4"/>
      <c r="E195" s="4"/>
      <c r="F195" s="4"/>
      <c r="G195" s="4"/>
      <c r="H195" s="4"/>
      <c r="I195" s="4"/>
      <c r="J195" s="4"/>
      <c r="K195" s="4"/>
      <c r="L195" s="4"/>
      <c r="M195" s="4"/>
      <c r="N195" s="4"/>
      <c r="O195" s="4"/>
      <c r="P195" s="4"/>
      <c r="Q195" s="4"/>
      <c r="R195" s="4"/>
      <c r="S195" s="4"/>
      <c r="T195" s="4"/>
      <c r="U195" s="4"/>
      <c r="V195" s="17"/>
    </row>
    <row r="196" spans="1:22" x14ac:dyDescent="0.3">
      <c r="A196" s="4"/>
      <c r="B196" s="4"/>
      <c r="C196" s="4"/>
      <c r="D196" s="4"/>
      <c r="E196" s="4"/>
      <c r="F196" s="4"/>
      <c r="G196" s="4"/>
      <c r="H196" s="4"/>
      <c r="I196" s="4"/>
      <c r="J196" s="4"/>
      <c r="K196" s="4"/>
      <c r="L196" s="4"/>
      <c r="M196" s="4"/>
      <c r="N196" s="4"/>
      <c r="O196" s="4"/>
      <c r="P196" s="4"/>
      <c r="Q196" s="4"/>
      <c r="R196" s="4"/>
      <c r="S196" s="4"/>
      <c r="T196" s="4"/>
      <c r="U196" s="4"/>
      <c r="V196" s="17"/>
    </row>
    <row r="197" spans="1:22" x14ac:dyDescent="0.3">
      <c r="A197" s="4"/>
      <c r="B197" s="4"/>
      <c r="C197" s="4"/>
      <c r="D197" s="4"/>
      <c r="E197" s="4"/>
      <c r="F197" s="4"/>
      <c r="G197" s="4"/>
      <c r="H197" s="4"/>
      <c r="I197" s="4"/>
      <c r="J197" s="4"/>
      <c r="K197" s="4"/>
      <c r="L197" s="4"/>
      <c r="M197" s="4"/>
      <c r="N197" s="4"/>
      <c r="O197" s="4"/>
      <c r="P197" s="4"/>
      <c r="Q197" s="4"/>
      <c r="R197" s="4"/>
      <c r="S197" s="4"/>
      <c r="T197" s="4"/>
      <c r="U197" s="4"/>
      <c r="V197" s="17"/>
    </row>
    <row r="198" spans="1:22" x14ac:dyDescent="0.3">
      <c r="A198" s="4"/>
      <c r="B198" s="4"/>
      <c r="C198" s="4"/>
      <c r="D198" s="4"/>
      <c r="E198" s="4"/>
      <c r="F198" s="4"/>
      <c r="G198" s="4"/>
      <c r="H198" s="4"/>
      <c r="I198" s="4"/>
      <c r="J198" s="4"/>
      <c r="K198" s="4"/>
      <c r="L198" s="4"/>
      <c r="M198" s="4"/>
      <c r="N198" s="4"/>
      <c r="O198" s="4"/>
      <c r="P198" s="4"/>
      <c r="Q198" s="4"/>
      <c r="R198" s="4"/>
      <c r="S198" s="4"/>
      <c r="T198" s="4"/>
      <c r="U198" s="4"/>
      <c r="V198" s="17"/>
    </row>
    <row r="199" spans="1:22" x14ac:dyDescent="0.3">
      <c r="A199" s="4"/>
      <c r="B199" s="4"/>
      <c r="C199" s="4"/>
      <c r="D199" s="4"/>
      <c r="E199" s="4"/>
      <c r="F199" s="4"/>
      <c r="G199" s="4"/>
      <c r="H199" s="4"/>
      <c r="I199" s="4"/>
      <c r="J199" s="4"/>
      <c r="K199" s="4"/>
      <c r="L199" s="4"/>
      <c r="M199" s="4"/>
      <c r="N199" s="4"/>
      <c r="O199" s="4"/>
      <c r="P199" s="4"/>
      <c r="Q199" s="4"/>
      <c r="R199" s="4"/>
      <c r="S199" s="4"/>
      <c r="T199" s="4"/>
      <c r="U199" s="4"/>
      <c r="V199" s="17"/>
    </row>
    <row r="200" spans="1:22" x14ac:dyDescent="0.3">
      <c r="A200" s="4"/>
      <c r="B200" s="4"/>
      <c r="C200" s="4"/>
      <c r="D200" s="4"/>
      <c r="E200" s="4"/>
      <c r="F200" s="4"/>
      <c r="G200" s="4"/>
      <c r="H200" s="4"/>
      <c r="I200" s="4"/>
      <c r="J200" s="4"/>
      <c r="K200" s="4"/>
      <c r="L200" s="4"/>
      <c r="M200" s="4"/>
      <c r="N200" s="4"/>
      <c r="O200" s="4"/>
      <c r="P200" s="4"/>
      <c r="Q200" s="4"/>
      <c r="R200" s="4"/>
      <c r="S200" s="4"/>
      <c r="T200" s="4"/>
      <c r="U200" s="4"/>
      <c r="V200" s="17"/>
    </row>
    <row r="201" spans="1:22" x14ac:dyDescent="0.3">
      <c r="A201" s="4"/>
      <c r="B201" s="4"/>
      <c r="C201" s="4"/>
      <c r="D201" s="4"/>
      <c r="E201" s="4"/>
      <c r="F201" s="4"/>
      <c r="G201" s="4"/>
      <c r="H201" s="4"/>
      <c r="I201" s="4"/>
      <c r="J201" s="4"/>
      <c r="K201" s="4"/>
      <c r="L201" s="4"/>
      <c r="M201" s="4"/>
      <c r="N201" s="4"/>
      <c r="O201" s="4"/>
      <c r="P201" s="4"/>
      <c r="Q201" s="4"/>
      <c r="R201" s="4"/>
      <c r="S201" s="4"/>
      <c r="T201" s="4"/>
      <c r="U201" s="4"/>
      <c r="V201" s="17"/>
    </row>
    <row r="202" spans="1:22" x14ac:dyDescent="0.3">
      <c r="A202" s="4"/>
      <c r="B202" s="4"/>
      <c r="C202" s="4"/>
      <c r="D202" s="4"/>
      <c r="E202" s="4"/>
      <c r="F202" s="4"/>
      <c r="G202" s="4"/>
      <c r="H202" s="4"/>
      <c r="I202" s="4"/>
      <c r="J202" s="4"/>
      <c r="K202" s="4"/>
      <c r="L202" s="4"/>
      <c r="M202" s="4"/>
      <c r="N202" s="4"/>
      <c r="O202" s="4"/>
      <c r="P202" s="4"/>
      <c r="Q202" s="4"/>
      <c r="R202" s="4"/>
      <c r="S202" s="4"/>
      <c r="T202" s="4"/>
      <c r="U202" s="4"/>
      <c r="V202" s="17"/>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1:H1" r:id="rId1" display="Obecné pokyny k zásadám odměňování podle čl. 74 odst. 3 a čl. 75 odst. 2 směrnice 2013/36/EU a zveřejňování údajů podle čl. 450 nařízení (EU) 575/2013 (EBA/GL/2015/22)"/>
    <hyperlink ref="B3" r:id="rId2" display="Commission Delegated Regulation (EU) No 527/2014 of 12 March 2014 supplementing Directive (EU) No 2013/36/EU of the European Parliament and of the Council with regard to regulatory technical standards specifying the classes of instruments that adequately "/>
    <hyperlink ref="B1:E1" r:id="rId3" display="Obecné pokyny k zásadám odměňování podle čl. 74 odst. 3 a čl. 75 odst. 2 směrnice 2013/36/EU a zveřejňování údajů podle čl. 450 nařízení (EU) 575/2013 (EBA/GL/2015/22)"/>
    <hyperlink ref="B2:E2" r:id="rId4"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5"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P72"/>
  <sheetViews>
    <sheetView zoomScale="85" zoomScaleNormal="85" zoomScaleSheetLayoutView="100" workbookViewId="0">
      <pane xSplit="16" ySplit="9" topLeftCell="Q10" activePane="bottomRight" state="frozen"/>
      <selection pane="topRight"/>
      <selection pane="bottomLeft"/>
      <selection pane="bottomRight"/>
    </sheetView>
  </sheetViews>
  <sheetFormatPr defaultColWidth="9.109375" defaultRowHeight="13.2" x14ac:dyDescent="0.25"/>
  <cols>
    <col min="1" max="1" width="75.6640625" style="18" customWidth="1"/>
    <col min="2" max="16" width="10.6640625" style="18" customWidth="1"/>
    <col min="17" max="16384" width="9.109375" style="18"/>
  </cols>
  <sheetData>
    <row r="1" spans="1:16" ht="30" customHeight="1" x14ac:dyDescent="0.25">
      <c r="A1" s="493" t="s">
        <v>1646</v>
      </c>
      <c r="B1" s="2111" t="s">
        <v>509</v>
      </c>
      <c r="C1" s="2111"/>
      <c r="D1" s="2111"/>
      <c r="E1" s="2111"/>
      <c r="F1" s="2111"/>
      <c r="G1" s="2111"/>
      <c r="H1" s="2111"/>
      <c r="I1" s="2111"/>
      <c r="J1" s="2111"/>
      <c r="K1" s="2111"/>
      <c r="L1" s="2111"/>
      <c r="M1" s="2111"/>
      <c r="N1" s="2111"/>
      <c r="O1" s="2111"/>
      <c r="P1" s="2112"/>
    </row>
    <row r="2" spans="1:16" ht="19.5" customHeight="1" x14ac:dyDescent="0.25">
      <c r="A2" s="127" t="s">
        <v>566</v>
      </c>
      <c r="B2" s="2111" t="s">
        <v>530</v>
      </c>
      <c r="C2" s="2111"/>
      <c r="D2" s="2111"/>
      <c r="E2" s="2111"/>
      <c r="F2" s="2111"/>
      <c r="G2" s="2111"/>
      <c r="H2" s="2111"/>
      <c r="I2" s="2111"/>
      <c r="J2" s="2111"/>
      <c r="K2" s="2111"/>
      <c r="L2" s="2111"/>
      <c r="M2" s="2111"/>
      <c r="N2" s="2111"/>
      <c r="O2" s="2111"/>
      <c r="P2" s="2112"/>
    </row>
    <row r="3" spans="1:16" ht="41.25" customHeight="1" x14ac:dyDescent="0.25">
      <c r="A3" s="127"/>
      <c r="B3" s="2111" t="s">
        <v>531</v>
      </c>
      <c r="C3" s="2111"/>
      <c r="D3" s="2111"/>
      <c r="E3" s="2111"/>
      <c r="F3" s="2111"/>
      <c r="G3" s="2111"/>
      <c r="H3" s="2111"/>
      <c r="I3" s="2111"/>
      <c r="J3" s="2111"/>
      <c r="K3" s="2111"/>
      <c r="L3" s="2111"/>
      <c r="M3" s="2111"/>
      <c r="N3" s="2111"/>
      <c r="O3" s="2111"/>
      <c r="P3" s="2112"/>
    </row>
    <row r="4" spans="1:16" x14ac:dyDescent="0.25">
      <c r="A4" s="768" t="s">
        <v>399</v>
      </c>
      <c r="B4" s="625"/>
      <c r="C4" s="625"/>
      <c r="D4" s="625"/>
      <c r="E4" s="854"/>
      <c r="F4" s="625"/>
      <c r="G4" s="625"/>
      <c r="H4" s="688"/>
      <c r="I4" s="688"/>
      <c r="J4" s="688"/>
      <c r="K4" s="688"/>
      <c r="L4" s="688"/>
      <c r="M4" s="688"/>
      <c r="N4" s="688"/>
      <c r="O4" s="688"/>
      <c r="P4" s="689"/>
    </row>
    <row r="5" spans="1:16" ht="13.8" thickBot="1" x14ac:dyDescent="0.3">
      <c r="A5" s="857"/>
      <c r="B5" s="858"/>
      <c r="C5" s="858"/>
      <c r="D5" s="858"/>
      <c r="E5" s="859"/>
      <c r="F5" s="858"/>
      <c r="G5" s="858"/>
      <c r="H5" s="841"/>
      <c r="I5" s="841"/>
      <c r="J5" s="841"/>
      <c r="K5" s="841"/>
      <c r="L5" s="841"/>
      <c r="M5" s="841"/>
      <c r="N5" s="841"/>
      <c r="O5" s="841"/>
      <c r="P5" s="842"/>
    </row>
    <row r="6" spans="1:16" x14ac:dyDescent="0.25">
      <c r="A6" s="2650" t="s">
        <v>567</v>
      </c>
      <c r="B6" s="2651"/>
      <c r="C6" s="2651"/>
      <c r="D6" s="2651"/>
      <c r="E6" s="2651"/>
      <c r="F6" s="2651"/>
      <c r="G6" s="2651"/>
      <c r="H6" s="2651"/>
      <c r="I6" s="2651"/>
      <c r="J6" s="2651"/>
      <c r="K6" s="2651"/>
      <c r="L6" s="2651"/>
      <c r="M6" s="2651"/>
      <c r="N6" s="2651"/>
      <c r="O6" s="2651"/>
      <c r="P6" s="2652"/>
    </row>
    <row r="7" spans="1:16" ht="13.8" thickBot="1" x14ac:dyDescent="0.3">
      <c r="A7" s="2650"/>
      <c r="B7" s="2651"/>
      <c r="C7" s="2651"/>
      <c r="D7" s="2651"/>
      <c r="E7" s="2651"/>
      <c r="F7" s="2651"/>
      <c r="G7" s="2651"/>
      <c r="H7" s="2651"/>
      <c r="I7" s="2651"/>
      <c r="J7" s="2651"/>
      <c r="K7" s="2651"/>
      <c r="L7" s="2651"/>
      <c r="M7" s="2651"/>
      <c r="N7" s="2651"/>
      <c r="O7" s="2651"/>
      <c r="P7" s="2652"/>
    </row>
    <row r="8" spans="1:16" ht="27" customHeight="1" thickBot="1" x14ac:dyDescent="0.3">
      <c r="A8" s="102" t="s">
        <v>561</v>
      </c>
      <c r="B8" s="103"/>
      <c r="C8" s="103"/>
      <c r="D8" s="104"/>
      <c r="E8" s="103"/>
      <c r="F8" s="104"/>
      <c r="G8" s="506"/>
      <c r="H8" s="506"/>
      <c r="I8" s="506"/>
      <c r="J8" s="506"/>
      <c r="K8" s="506"/>
      <c r="L8" s="506"/>
      <c r="M8" s="506"/>
      <c r="N8" s="506"/>
      <c r="O8" s="506"/>
      <c r="P8" s="987">
        <v>44196</v>
      </c>
    </row>
    <row r="9" spans="1:16" s="19" customFormat="1" ht="27" customHeight="1" thickBot="1" x14ac:dyDescent="0.3">
      <c r="A9" s="102" t="s">
        <v>3088</v>
      </c>
      <c r="B9" s="1252" t="s">
        <v>2619</v>
      </c>
      <c r="C9" s="103"/>
      <c r="D9" s="103"/>
      <c r="E9" s="103"/>
      <c r="F9" s="103"/>
      <c r="G9" s="103"/>
      <c r="H9" s="103"/>
      <c r="I9" s="103"/>
      <c r="J9" s="103"/>
      <c r="K9" s="103"/>
      <c r="L9" s="103"/>
      <c r="M9" s="103"/>
      <c r="N9" s="103"/>
      <c r="O9" s="1406"/>
      <c r="P9" s="3174">
        <v>2020</v>
      </c>
    </row>
    <row r="10" spans="1:16" s="19" customFormat="1" ht="56.25" customHeight="1" thickBot="1" x14ac:dyDescent="0.3">
      <c r="A10" s="2662"/>
      <c r="B10" s="2658" t="s">
        <v>3087</v>
      </c>
      <c r="C10" s="2659"/>
      <c r="D10" s="2653" t="s">
        <v>2459</v>
      </c>
      <c r="E10" s="2653"/>
      <c r="F10" s="2653"/>
      <c r="G10" s="2653"/>
      <c r="H10" s="2653"/>
      <c r="I10" s="2653"/>
      <c r="J10" s="2653"/>
      <c r="K10" s="2653"/>
      <c r="L10" s="2653"/>
      <c r="M10" s="2653"/>
      <c r="N10" s="2653"/>
      <c r="O10" s="2653"/>
      <c r="P10" s="2654"/>
    </row>
    <row r="11" spans="1:16" s="19" customFormat="1" ht="61.5" customHeight="1" thickBot="1" x14ac:dyDescent="0.3">
      <c r="A11" s="2663"/>
      <c r="B11" s="2660"/>
      <c r="C11" s="2661"/>
      <c r="D11" s="2648" t="s">
        <v>2551</v>
      </c>
      <c r="E11" s="2655" t="s">
        <v>2552</v>
      </c>
      <c r="F11" s="2656"/>
      <c r="G11" s="2655" t="s">
        <v>2553</v>
      </c>
      <c r="H11" s="2656"/>
      <c r="I11" s="2655" t="s">
        <v>2554</v>
      </c>
      <c r="J11" s="2656"/>
      <c r="K11" s="2655" t="s">
        <v>2555</v>
      </c>
      <c r="L11" s="2656"/>
      <c r="M11" s="2655" t="s">
        <v>2556</v>
      </c>
      <c r="N11" s="2656"/>
      <c r="O11" s="2655" t="s">
        <v>2557</v>
      </c>
      <c r="P11" s="2657"/>
    </row>
    <row r="12" spans="1:16" s="19" customFormat="1" ht="32.25" customHeight="1" thickBot="1" x14ac:dyDescent="0.3">
      <c r="A12" s="2664"/>
      <c r="B12" s="1270" t="s">
        <v>2558</v>
      </c>
      <c r="C12" s="1271" t="s">
        <v>2559</v>
      </c>
      <c r="D12" s="2649"/>
      <c r="E12" s="1268" t="s">
        <v>355</v>
      </c>
      <c r="F12" s="1268" t="s">
        <v>2460</v>
      </c>
      <c r="G12" s="1268" t="s">
        <v>355</v>
      </c>
      <c r="H12" s="1268" t="s">
        <v>2460</v>
      </c>
      <c r="I12" s="1268" t="s">
        <v>355</v>
      </c>
      <c r="J12" s="1268" t="s">
        <v>2460</v>
      </c>
      <c r="K12" s="1268" t="s">
        <v>355</v>
      </c>
      <c r="L12" s="1268" t="s">
        <v>2460</v>
      </c>
      <c r="M12" s="1268" t="s">
        <v>355</v>
      </c>
      <c r="N12" s="1268" t="s">
        <v>2460</v>
      </c>
      <c r="O12" s="1268" t="s">
        <v>355</v>
      </c>
      <c r="P12" s="1269" t="s">
        <v>2460</v>
      </c>
    </row>
    <row r="13" spans="1:16" s="19" customFormat="1" ht="40.799999999999997" x14ac:dyDescent="0.25">
      <c r="A13" s="3106" t="s">
        <v>2620</v>
      </c>
      <c r="B13" s="1253">
        <v>0</v>
      </c>
      <c r="C13" s="1255">
        <v>0</v>
      </c>
      <c r="D13" s="1253">
        <v>9</v>
      </c>
      <c r="E13" s="1261">
        <v>0</v>
      </c>
      <c r="F13" s="1262">
        <v>0</v>
      </c>
      <c r="G13" s="1262">
        <v>0</v>
      </c>
      <c r="H13" s="1262">
        <v>0</v>
      </c>
      <c r="I13" s="1262">
        <v>0</v>
      </c>
      <c r="J13" s="1262">
        <v>0</v>
      </c>
      <c r="K13" s="1262" t="s">
        <v>2685</v>
      </c>
      <c r="L13" s="1262">
        <v>74</v>
      </c>
      <c r="M13" s="1262" t="s">
        <v>2685</v>
      </c>
      <c r="N13" s="1262">
        <v>25</v>
      </c>
      <c r="O13" s="1262" t="s">
        <v>2685</v>
      </c>
      <c r="P13" s="1255">
        <v>32</v>
      </c>
    </row>
    <row r="14" spans="1:16" s="19" customFormat="1" x14ac:dyDescent="0.25">
      <c r="A14" s="3107" t="s">
        <v>588</v>
      </c>
      <c r="B14" s="1254">
        <v>0</v>
      </c>
      <c r="C14" s="1257">
        <v>0</v>
      </c>
      <c r="D14" s="1254">
        <v>9</v>
      </c>
      <c r="E14" s="1263"/>
      <c r="F14" s="1264"/>
      <c r="G14" s="1264"/>
      <c r="H14" s="1264"/>
      <c r="I14" s="1264"/>
      <c r="J14" s="1264"/>
      <c r="K14" s="1264"/>
      <c r="L14" s="1264"/>
      <c r="M14" s="1264"/>
      <c r="N14" s="1264"/>
      <c r="O14" s="1264"/>
      <c r="P14" s="1256"/>
    </row>
    <row r="15" spans="1:16" s="19" customFormat="1" ht="25.2" x14ac:dyDescent="0.25">
      <c r="A15" s="1272" t="s">
        <v>2621</v>
      </c>
      <c r="B15" s="117"/>
      <c r="C15" s="136"/>
      <c r="D15" s="118"/>
      <c r="E15" s="1251">
        <v>0</v>
      </c>
      <c r="F15" s="1251">
        <v>0</v>
      </c>
      <c r="G15" s="1251">
        <v>0</v>
      </c>
      <c r="H15" s="1251">
        <v>0</v>
      </c>
      <c r="I15" s="1251">
        <v>0</v>
      </c>
      <c r="J15" s="1251">
        <v>0</v>
      </c>
      <c r="K15" s="1251"/>
      <c r="L15" s="1251">
        <v>9</v>
      </c>
      <c r="M15" s="1251"/>
      <c r="N15" s="1251">
        <v>6</v>
      </c>
      <c r="O15" s="1251"/>
      <c r="P15" s="1257">
        <v>7</v>
      </c>
    </row>
    <row r="16" spans="1:16" s="19" customFormat="1" x14ac:dyDescent="0.25">
      <c r="A16" s="1272" t="s">
        <v>589</v>
      </c>
      <c r="B16" s="1258"/>
      <c r="C16" s="136"/>
      <c r="D16" s="1259"/>
      <c r="E16" s="1251">
        <v>0</v>
      </c>
      <c r="F16" s="1251">
        <v>0</v>
      </c>
      <c r="G16" s="1251">
        <v>0</v>
      </c>
      <c r="H16" s="1251">
        <v>0</v>
      </c>
      <c r="I16" s="1251">
        <v>0</v>
      </c>
      <c r="J16" s="1251">
        <v>0</v>
      </c>
      <c r="K16" s="1251"/>
      <c r="L16" s="1251">
        <v>7</v>
      </c>
      <c r="M16" s="1251"/>
      <c r="N16" s="1251">
        <v>5</v>
      </c>
      <c r="O16" s="1251"/>
      <c r="P16" s="1257">
        <v>7</v>
      </c>
    </row>
    <row r="17" spans="1:16" s="19" customFormat="1" ht="13.8" x14ac:dyDescent="0.25">
      <c r="A17" s="1273" t="s">
        <v>2622</v>
      </c>
      <c r="B17" s="1254">
        <v>0</v>
      </c>
      <c r="C17" s="1257">
        <v>0</v>
      </c>
      <c r="D17" s="1254">
        <f>8975936+3982500+2015334</f>
        <v>14973770</v>
      </c>
      <c r="E17" s="1251">
        <v>0</v>
      </c>
      <c r="F17" s="1251">
        <v>0</v>
      </c>
      <c r="G17" s="1251">
        <v>0</v>
      </c>
      <c r="H17" s="1251">
        <v>0</v>
      </c>
      <c r="I17" s="1251">
        <v>0</v>
      </c>
      <c r="J17" s="1251">
        <v>0</v>
      </c>
      <c r="K17" s="1251"/>
      <c r="L17" s="1251">
        <v>9930820</v>
      </c>
      <c r="M17" s="1251"/>
      <c r="N17" s="1251">
        <v>7090747</v>
      </c>
      <c r="O17" s="1251"/>
      <c r="P17" s="1257">
        <v>11762059</v>
      </c>
    </row>
    <row r="18" spans="1:16" s="19" customFormat="1" x14ac:dyDescent="0.25">
      <c r="A18" s="1274" t="s">
        <v>581</v>
      </c>
      <c r="B18" s="1254">
        <v>0</v>
      </c>
      <c r="C18" s="1257">
        <v>0</v>
      </c>
      <c r="D18" s="1254">
        <f>8975936+3982500+2015334</f>
        <v>14973770</v>
      </c>
      <c r="E18" s="1251">
        <v>0</v>
      </c>
      <c r="F18" s="1251">
        <v>0</v>
      </c>
      <c r="G18" s="1251">
        <v>0</v>
      </c>
      <c r="H18" s="1251">
        <v>0</v>
      </c>
      <c r="I18" s="1251">
        <v>0</v>
      </c>
      <c r="J18" s="1251">
        <v>0</v>
      </c>
      <c r="K18" s="1251"/>
      <c r="L18" s="1251">
        <v>9930820</v>
      </c>
      <c r="M18" s="1251"/>
      <c r="N18" s="1251">
        <v>7090747</v>
      </c>
      <c r="O18" s="1251"/>
      <c r="P18" s="1257">
        <v>11762059</v>
      </c>
    </row>
    <row r="19" spans="1:16" s="19" customFormat="1" x14ac:dyDescent="0.25">
      <c r="A19" s="1274" t="s">
        <v>582</v>
      </c>
      <c r="B19" s="1254">
        <v>0</v>
      </c>
      <c r="C19" s="1257">
        <v>0</v>
      </c>
      <c r="D19" s="1254">
        <v>0</v>
      </c>
      <c r="E19" s="1251">
        <v>0</v>
      </c>
      <c r="F19" s="1251">
        <v>0</v>
      </c>
      <c r="G19" s="1251">
        <v>0</v>
      </c>
      <c r="H19" s="1251">
        <v>0</v>
      </c>
      <c r="I19" s="1251">
        <v>0</v>
      </c>
      <c r="J19" s="1251">
        <v>0</v>
      </c>
      <c r="K19" s="1251"/>
      <c r="L19" s="1251">
        <v>0</v>
      </c>
      <c r="M19" s="1251"/>
      <c r="N19" s="1251">
        <v>0</v>
      </c>
      <c r="O19" s="1251"/>
      <c r="P19" s="1257">
        <v>0</v>
      </c>
    </row>
    <row r="20" spans="1:16" s="19" customFormat="1" x14ac:dyDescent="0.25">
      <c r="A20" s="1274" t="s">
        <v>583</v>
      </c>
      <c r="B20" s="1254">
        <v>0</v>
      </c>
      <c r="C20" s="1257">
        <v>0</v>
      </c>
      <c r="D20" s="1254">
        <v>0</v>
      </c>
      <c r="E20" s="1251">
        <v>0</v>
      </c>
      <c r="F20" s="1251">
        <v>0</v>
      </c>
      <c r="G20" s="1251">
        <v>0</v>
      </c>
      <c r="H20" s="1251">
        <v>0</v>
      </c>
      <c r="I20" s="1251">
        <v>0</v>
      </c>
      <c r="J20" s="1251">
        <v>0</v>
      </c>
      <c r="K20" s="1251"/>
      <c r="L20" s="1251">
        <v>0</v>
      </c>
      <c r="M20" s="1251"/>
      <c r="N20" s="1251">
        <v>0</v>
      </c>
      <c r="O20" s="1251"/>
      <c r="P20" s="1257">
        <v>0</v>
      </c>
    </row>
    <row r="21" spans="1:16" s="19" customFormat="1" x14ac:dyDescent="0.25">
      <c r="A21" s="1273" t="s">
        <v>577</v>
      </c>
      <c r="B21" s="1254">
        <v>0</v>
      </c>
      <c r="C21" s="1257">
        <v>0</v>
      </c>
      <c r="D21" s="1254">
        <v>0</v>
      </c>
      <c r="E21" s="1251">
        <v>0</v>
      </c>
      <c r="F21" s="1251">
        <v>0</v>
      </c>
      <c r="G21" s="1251">
        <v>0</v>
      </c>
      <c r="H21" s="1251">
        <v>0</v>
      </c>
      <c r="I21" s="1251">
        <v>0</v>
      </c>
      <c r="J21" s="1251">
        <v>0</v>
      </c>
      <c r="K21" s="1251"/>
      <c r="L21" s="1251">
        <v>0</v>
      </c>
      <c r="M21" s="1251"/>
      <c r="N21" s="1251">
        <v>0</v>
      </c>
      <c r="O21" s="1251"/>
      <c r="P21" s="1257">
        <v>0</v>
      </c>
    </row>
    <row r="22" spans="1:16" s="19" customFormat="1" ht="13.8" x14ac:dyDescent="0.25">
      <c r="A22" s="1273" t="s">
        <v>2623</v>
      </c>
      <c r="B22" s="1254">
        <v>0</v>
      </c>
      <c r="C22" s="1257">
        <v>0</v>
      </c>
      <c r="D22" s="1254">
        <f>2605689+1102903</f>
        <v>3708592</v>
      </c>
      <c r="E22" s="1251">
        <v>0</v>
      </c>
      <c r="F22" s="1251">
        <v>0</v>
      </c>
      <c r="G22" s="1251">
        <v>0</v>
      </c>
      <c r="H22" s="1251">
        <v>0</v>
      </c>
      <c r="I22" s="1251">
        <v>0</v>
      </c>
      <c r="J22" s="1251">
        <v>0</v>
      </c>
      <c r="K22" s="1251"/>
      <c r="L22" s="1251">
        <v>2042818</v>
      </c>
      <c r="M22" s="1251"/>
      <c r="N22" s="1251">
        <v>1551996</v>
      </c>
      <c r="O22" s="1251"/>
      <c r="P22" s="1257">
        <v>3285589</v>
      </c>
    </row>
    <row r="23" spans="1:16" s="19" customFormat="1" x14ac:dyDescent="0.25">
      <c r="A23" s="3108" t="s">
        <v>584</v>
      </c>
      <c r="B23" s="1254">
        <v>0</v>
      </c>
      <c r="C23" s="1257">
        <v>0</v>
      </c>
      <c r="D23" s="1254">
        <f>2605689+1102903</f>
        <v>3708592</v>
      </c>
      <c r="E23" s="1251">
        <v>0</v>
      </c>
      <c r="F23" s="1251">
        <v>0</v>
      </c>
      <c r="G23" s="1251">
        <v>0</v>
      </c>
      <c r="H23" s="1251">
        <v>0</v>
      </c>
      <c r="I23" s="1251">
        <v>0</v>
      </c>
      <c r="J23" s="1251">
        <v>0</v>
      </c>
      <c r="K23" s="1251"/>
      <c r="L23" s="1251">
        <v>2042818</v>
      </c>
      <c r="M23" s="1251"/>
      <c r="N23" s="1251">
        <v>1551996</v>
      </c>
      <c r="O23" s="1251"/>
      <c r="P23" s="1257">
        <v>3285589</v>
      </c>
    </row>
    <row r="24" spans="1:16" s="19" customFormat="1" x14ac:dyDescent="0.25">
      <c r="A24" s="3108" t="s">
        <v>585</v>
      </c>
      <c r="B24" s="1254">
        <v>0</v>
      </c>
      <c r="C24" s="1257">
        <v>0</v>
      </c>
      <c r="D24" s="1254">
        <v>0</v>
      </c>
      <c r="E24" s="1251">
        <v>0</v>
      </c>
      <c r="F24" s="1251">
        <v>0</v>
      </c>
      <c r="G24" s="1251">
        <v>0</v>
      </c>
      <c r="H24" s="1251">
        <v>0</v>
      </c>
      <c r="I24" s="1251">
        <v>0</v>
      </c>
      <c r="J24" s="1251">
        <v>0</v>
      </c>
      <c r="K24" s="1251"/>
      <c r="L24" s="1251">
        <v>0</v>
      </c>
      <c r="M24" s="1251"/>
      <c r="N24" s="1251">
        <v>0</v>
      </c>
      <c r="O24" s="1251"/>
      <c r="P24" s="1257">
        <v>0</v>
      </c>
    </row>
    <row r="25" spans="1:16" s="19" customFormat="1" x14ac:dyDescent="0.25">
      <c r="A25" s="3108" t="s">
        <v>586</v>
      </c>
      <c r="B25" s="1254">
        <v>0</v>
      </c>
      <c r="C25" s="1257">
        <v>0</v>
      </c>
      <c r="D25" s="1254">
        <v>0</v>
      </c>
      <c r="E25" s="1251">
        <v>0</v>
      </c>
      <c r="F25" s="1251">
        <v>0</v>
      </c>
      <c r="G25" s="1251">
        <v>0</v>
      </c>
      <c r="H25" s="1251">
        <v>0</v>
      </c>
      <c r="I25" s="1251">
        <v>0</v>
      </c>
      <c r="J25" s="1251">
        <v>0</v>
      </c>
      <c r="K25" s="1251"/>
      <c r="L25" s="1251">
        <v>0</v>
      </c>
      <c r="M25" s="1251"/>
      <c r="N25" s="1251">
        <v>0</v>
      </c>
      <c r="O25" s="1251"/>
      <c r="P25" s="1257">
        <v>0</v>
      </c>
    </row>
    <row r="26" spans="1:16" s="19" customFormat="1" ht="14.4" thickBot="1" x14ac:dyDescent="0.3">
      <c r="A26" s="3109" t="s">
        <v>2624</v>
      </c>
      <c r="B26" s="1254">
        <v>0</v>
      </c>
      <c r="C26" s="1257">
        <v>0</v>
      </c>
      <c r="D26" s="1254">
        <v>0</v>
      </c>
      <c r="E26" s="1251">
        <v>0</v>
      </c>
      <c r="F26" s="1251">
        <v>0</v>
      </c>
      <c r="G26" s="1251">
        <v>0</v>
      </c>
      <c r="H26" s="1251">
        <v>0</v>
      </c>
      <c r="I26" s="1251">
        <v>0</v>
      </c>
      <c r="J26" s="1251">
        <v>0</v>
      </c>
      <c r="K26" s="1251"/>
      <c r="L26" s="1251">
        <v>0</v>
      </c>
      <c r="M26" s="1251"/>
      <c r="N26" s="1251">
        <v>0</v>
      </c>
      <c r="O26" s="1251"/>
      <c r="P26" s="1257">
        <v>0</v>
      </c>
    </row>
    <row r="27" spans="1:16" s="19" customFormat="1" ht="13.8" thickBot="1" x14ac:dyDescent="0.3">
      <c r="A27" s="3175" t="s">
        <v>587</v>
      </c>
      <c r="B27" s="3176"/>
      <c r="C27" s="3176"/>
      <c r="D27" s="3176"/>
      <c r="E27" s="3176"/>
      <c r="F27" s="3176"/>
      <c r="G27" s="3176"/>
      <c r="H27" s="3176"/>
      <c r="I27" s="3176"/>
      <c r="J27" s="3176"/>
      <c r="K27" s="3176"/>
      <c r="L27" s="3176"/>
      <c r="M27" s="3176"/>
      <c r="N27" s="3176"/>
      <c r="O27" s="3176"/>
      <c r="P27" s="3177"/>
    </row>
    <row r="28" spans="1:16" s="767" customFormat="1" x14ac:dyDescent="0.25">
      <c r="A28" s="1275" t="s">
        <v>2507</v>
      </c>
      <c r="B28" s="1253">
        <v>0</v>
      </c>
      <c r="C28" s="1255">
        <v>0</v>
      </c>
      <c r="D28" s="1253">
        <f>D29+D34</f>
        <v>8748163</v>
      </c>
      <c r="E28" s="1261">
        <v>0</v>
      </c>
      <c r="F28" s="1262">
        <v>0</v>
      </c>
      <c r="G28" s="1262">
        <v>0</v>
      </c>
      <c r="H28" s="1262">
        <v>0</v>
      </c>
      <c r="I28" s="1262">
        <v>0</v>
      </c>
      <c r="J28" s="1262">
        <v>0</v>
      </c>
      <c r="K28" s="1262"/>
      <c r="L28" s="1262">
        <f>L29+L34</f>
        <v>799744</v>
      </c>
      <c r="M28" s="1262"/>
      <c r="N28" s="1262">
        <f>N29+N34</f>
        <v>840823</v>
      </c>
      <c r="O28" s="1262"/>
      <c r="P28" s="1255">
        <f>P29+P34</f>
        <v>3479426</v>
      </c>
    </row>
    <row r="29" spans="1:16" s="767" customFormat="1" x14ac:dyDescent="0.25">
      <c r="A29" s="1275" t="s">
        <v>3089</v>
      </c>
      <c r="B29" s="1254">
        <v>0</v>
      </c>
      <c r="C29" s="1257">
        <v>0</v>
      </c>
      <c r="D29" s="1254">
        <f>1576097+192000+641250</f>
        <v>2409347</v>
      </c>
      <c r="E29" s="1251">
        <v>0</v>
      </c>
      <c r="F29" s="1251">
        <v>0</v>
      </c>
      <c r="G29" s="1251">
        <v>0</v>
      </c>
      <c r="H29" s="1251">
        <v>0</v>
      </c>
      <c r="I29" s="1251">
        <v>0</v>
      </c>
      <c r="J29" s="1251">
        <v>0</v>
      </c>
      <c r="K29" s="1251"/>
      <c r="L29" s="1251">
        <v>220320</v>
      </c>
      <c r="M29" s="1251"/>
      <c r="N29" s="1251">
        <v>243720</v>
      </c>
      <c r="O29" s="1251"/>
      <c r="P29" s="1257">
        <v>1162718</v>
      </c>
    </row>
    <row r="30" spans="1:16" s="19" customFormat="1" x14ac:dyDescent="0.25">
      <c r="A30" s="1273" t="s">
        <v>590</v>
      </c>
      <c r="B30" s="1254">
        <v>0</v>
      </c>
      <c r="C30" s="1257">
        <v>0</v>
      </c>
      <c r="D30" s="1254">
        <f>1576097+192000+641250</f>
        <v>2409347</v>
      </c>
      <c r="E30" s="1251">
        <v>0</v>
      </c>
      <c r="F30" s="1251">
        <v>0</v>
      </c>
      <c r="G30" s="1251">
        <v>0</v>
      </c>
      <c r="H30" s="1251">
        <v>0</v>
      </c>
      <c r="I30" s="1251">
        <v>0</v>
      </c>
      <c r="J30" s="1251">
        <v>0</v>
      </c>
      <c r="K30" s="1251"/>
      <c r="L30" s="1251">
        <v>220320</v>
      </c>
      <c r="M30" s="1251"/>
      <c r="N30" s="1251">
        <v>243720</v>
      </c>
      <c r="O30" s="1251"/>
      <c r="P30" s="1257">
        <v>1162718</v>
      </c>
    </row>
    <row r="31" spans="1:16" s="19" customFormat="1" x14ac:dyDescent="0.25">
      <c r="A31" s="1273" t="s">
        <v>591</v>
      </c>
      <c r="B31" s="1254">
        <v>0</v>
      </c>
      <c r="C31" s="1257">
        <v>0</v>
      </c>
      <c r="D31" s="1254">
        <v>0</v>
      </c>
      <c r="E31" s="1251">
        <v>0</v>
      </c>
      <c r="F31" s="1251">
        <v>0</v>
      </c>
      <c r="G31" s="1251">
        <v>0</v>
      </c>
      <c r="H31" s="1251">
        <v>0</v>
      </c>
      <c r="I31" s="1251">
        <v>0</v>
      </c>
      <c r="J31" s="1251">
        <v>0</v>
      </c>
      <c r="K31" s="1251"/>
      <c r="L31" s="1251">
        <v>0</v>
      </c>
      <c r="M31" s="1251"/>
      <c r="N31" s="1251">
        <v>0</v>
      </c>
      <c r="O31" s="1251"/>
      <c r="P31" s="1257">
        <v>0</v>
      </c>
    </row>
    <row r="32" spans="1:16" s="19" customFormat="1" ht="23.4" x14ac:dyDescent="0.25">
      <c r="A32" s="1273" t="s">
        <v>592</v>
      </c>
      <c r="B32" s="1254">
        <v>0</v>
      </c>
      <c r="C32" s="1257">
        <v>0</v>
      </c>
      <c r="D32" s="1254">
        <v>0</v>
      </c>
      <c r="E32" s="1251">
        <v>0</v>
      </c>
      <c r="F32" s="1251">
        <v>0</v>
      </c>
      <c r="G32" s="1251">
        <v>0</v>
      </c>
      <c r="H32" s="1251">
        <v>0</v>
      </c>
      <c r="I32" s="1251">
        <v>0</v>
      </c>
      <c r="J32" s="1251">
        <v>0</v>
      </c>
      <c r="K32" s="1251"/>
      <c r="L32" s="1251">
        <v>0</v>
      </c>
      <c r="M32" s="1251"/>
      <c r="N32" s="1251">
        <v>0</v>
      </c>
      <c r="O32" s="1251"/>
      <c r="P32" s="1257">
        <v>0</v>
      </c>
    </row>
    <row r="33" spans="1:16" s="19" customFormat="1" ht="25.2" x14ac:dyDescent="0.25">
      <c r="A33" s="1273" t="s">
        <v>2625</v>
      </c>
      <c r="B33" s="1254">
        <v>0</v>
      </c>
      <c r="C33" s="1257">
        <v>0</v>
      </c>
      <c r="D33" s="1254">
        <v>0</v>
      </c>
      <c r="E33" s="1251">
        <v>0</v>
      </c>
      <c r="F33" s="1251">
        <v>0</v>
      </c>
      <c r="G33" s="1251">
        <v>0</v>
      </c>
      <c r="H33" s="1251">
        <v>0</v>
      </c>
      <c r="I33" s="1251">
        <v>0</v>
      </c>
      <c r="J33" s="1251">
        <v>0</v>
      </c>
      <c r="K33" s="1251"/>
      <c r="L33" s="1251">
        <v>0</v>
      </c>
      <c r="M33" s="1251"/>
      <c r="N33" s="1251">
        <v>0</v>
      </c>
      <c r="O33" s="1251"/>
      <c r="P33" s="1257">
        <v>0</v>
      </c>
    </row>
    <row r="34" spans="1:16" s="19" customFormat="1" ht="25.2" x14ac:dyDescent="0.25">
      <c r="A34" s="1273" t="s">
        <v>2626</v>
      </c>
      <c r="B34" s="1254">
        <v>0</v>
      </c>
      <c r="C34" s="1257">
        <v>0</v>
      </c>
      <c r="D34" s="1254">
        <f>4935614+305096+1098106</f>
        <v>6338816</v>
      </c>
      <c r="E34" s="1251">
        <v>0</v>
      </c>
      <c r="F34" s="1251">
        <v>0</v>
      </c>
      <c r="G34" s="1251">
        <v>0</v>
      </c>
      <c r="H34" s="1251">
        <v>0</v>
      </c>
      <c r="I34" s="1251">
        <v>0</v>
      </c>
      <c r="J34" s="1251">
        <v>0</v>
      </c>
      <c r="K34" s="1251"/>
      <c r="L34" s="1251">
        <v>579424</v>
      </c>
      <c r="M34" s="1251"/>
      <c r="N34" s="1251">
        <v>597103</v>
      </c>
      <c r="O34" s="1251"/>
      <c r="P34" s="1257">
        <v>2316708</v>
      </c>
    </row>
    <row r="35" spans="1:16" s="19" customFormat="1" ht="13.8" thickBot="1" x14ac:dyDescent="0.3">
      <c r="A35" s="1276" t="s">
        <v>599</v>
      </c>
      <c r="B35" s="1265">
        <v>0</v>
      </c>
      <c r="C35" s="1266">
        <v>0</v>
      </c>
      <c r="D35" s="1265">
        <v>0</v>
      </c>
      <c r="E35" s="1267">
        <v>0</v>
      </c>
      <c r="F35" s="1267">
        <v>0</v>
      </c>
      <c r="G35" s="1267">
        <v>0</v>
      </c>
      <c r="H35" s="1267">
        <v>0</v>
      </c>
      <c r="I35" s="1267">
        <v>0</v>
      </c>
      <c r="J35" s="1267">
        <v>0</v>
      </c>
      <c r="K35" s="1267"/>
      <c r="L35" s="1267">
        <v>0</v>
      </c>
      <c r="M35" s="1267"/>
      <c r="N35" s="1267">
        <v>0</v>
      </c>
      <c r="O35" s="1267"/>
      <c r="P35" s="1266">
        <v>0</v>
      </c>
    </row>
    <row r="36" spans="1:16" s="19" customFormat="1" x14ac:dyDescent="0.25">
      <c r="A36" s="3110" t="s">
        <v>593</v>
      </c>
      <c r="B36" s="1253">
        <v>0</v>
      </c>
      <c r="C36" s="1255">
        <v>0</v>
      </c>
      <c r="D36" s="1253">
        <f>1730603+129097+216800</f>
        <v>2076500</v>
      </c>
      <c r="E36" s="1261">
        <v>0</v>
      </c>
      <c r="F36" s="1262">
        <v>0</v>
      </c>
      <c r="G36" s="1262">
        <v>0</v>
      </c>
      <c r="H36" s="1262">
        <v>0</v>
      </c>
      <c r="I36" s="1262">
        <v>0</v>
      </c>
      <c r="J36" s="1262">
        <v>0</v>
      </c>
      <c r="K36" s="1262"/>
      <c r="L36" s="1262">
        <v>313135</v>
      </c>
      <c r="M36" s="1262"/>
      <c r="N36" s="1262">
        <v>207985</v>
      </c>
      <c r="O36" s="1262"/>
      <c r="P36" s="1255">
        <v>648942</v>
      </c>
    </row>
    <row r="37" spans="1:16" s="19" customFormat="1" ht="24.6" x14ac:dyDescent="0.25">
      <c r="A37" s="3111" t="s">
        <v>2627</v>
      </c>
      <c r="B37" s="1254">
        <v>0</v>
      </c>
      <c r="C37" s="1257">
        <v>0</v>
      </c>
      <c r="D37" s="1254">
        <v>0</v>
      </c>
      <c r="E37" s="1251">
        <v>0</v>
      </c>
      <c r="F37" s="1251">
        <v>0</v>
      </c>
      <c r="G37" s="1251">
        <v>0</v>
      </c>
      <c r="H37" s="1251">
        <v>0</v>
      </c>
      <c r="I37" s="1251">
        <v>0</v>
      </c>
      <c r="J37" s="1251">
        <v>0</v>
      </c>
      <c r="K37" s="1251"/>
      <c r="L37" s="1251">
        <v>0</v>
      </c>
      <c r="M37" s="1251"/>
      <c r="N37" s="1251">
        <v>0</v>
      </c>
      <c r="O37" s="1251"/>
      <c r="P37" s="1257">
        <v>0</v>
      </c>
    </row>
    <row r="38" spans="1:16" s="19" customFormat="1" ht="22.8" x14ac:dyDescent="0.25">
      <c r="A38" s="1275" t="s">
        <v>594</v>
      </c>
      <c r="B38" s="1254">
        <v>0</v>
      </c>
      <c r="C38" s="1257">
        <v>0</v>
      </c>
      <c r="D38" s="1254">
        <v>0</v>
      </c>
      <c r="E38" s="1251">
        <v>0</v>
      </c>
      <c r="F38" s="1251">
        <v>0</v>
      </c>
      <c r="G38" s="1251">
        <v>0</v>
      </c>
      <c r="H38" s="1251">
        <v>0</v>
      </c>
      <c r="I38" s="1251">
        <v>0</v>
      </c>
      <c r="J38" s="1251">
        <v>0</v>
      </c>
      <c r="K38" s="1251"/>
      <c r="L38" s="1251">
        <v>0</v>
      </c>
      <c r="M38" s="1251"/>
      <c r="N38" s="1251">
        <v>0</v>
      </c>
      <c r="O38" s="1251"/>
      <c r="P38" s="1257">
        <v>0</v>
      </c>
    </row>
    <row r="39" spans="1:16" s="19" customFormat="1" ht="24.6" x14ac:dyDescent="0.25">
      <c r="A39" s="3111" t="s">
        <v>3090</v>
      </c>
      <c r="B39" s="1254">
        <v>0</v>
      </c>
      <c r="C39" s="1257">
        <v>0</v>
      </c>
      <c r="D39" s="1254">
        <v>0</v>
      </c>
      <c r="E39" s="1251">
        <v>0</v>
      </c>
      <c r="F39" s="1251">
        <v>0</v>
      </c>
      <c r="G39" s="1251">
        <v>0</v>
      </c>
      <c r="H39" s="1251">
        <v>0</v>
      </c>
      <c r="I39" s="1251">
        <v>0</v>
      </c>
      <c r="J39" s="1251">
        <v>0</v>
      </c>
      <c r="K39" s="1251"/>
      <c r="L39" s="1251">
        <v>0</v>
      </c>
      <c r="M39" s="1251"/>
      <c r="N39" s="1251">
        <v>0</v>
      </c>
      <c r="O39" s="1251"/>
      <c r="P39" s="1257">
        <v>0</v>
      </c>
    </row>
    <row r="40" spans="1:16" s="19" customFormat="1" x14ac:dyDescent="0.25">
      <c r="A40" s="1275" t="s">
        <v>2628</v>
      </c>
      <c r="B40" s="1254">
        <v>0</v>
      </c>
      <c r="C40" s="1257">
        <v>0</v>
      </c>
      <c r="D40" s="1254"/>
      <c r="E40" s="1251">
        <v>0</v>
      </c>
      <c r="F40" s="1251">
        <v>0</v>
      </c>
      <c r="G40" s="1251">
        <v>0</v>
      </c>
      <c r="H40" s="1251">
        <v>0</v>
      </c>
      <c r="I40" s="1251">
        <v>0</v>
      </c>
      <c r="J40" s="1251">
        <v>0</v>
      </c>
      <c r="K40" s="1251"/>
      <c r="L40" s="1251">
        <v>0</v>
      </c>
      <c r="M40" s="1251"/>
      <c r="N40" s="1251">
        <v>0</v>
      </c>
      <c r="O40" s="1251"/>
      <c r="P40" s="1257">
        <v>0</v>
      </c>
    </row>
    <row r="41" spans="1:16" s="19" customFormat="1" x14ac:dyDescent="0.25">
      <c r="A41" s="3111" t="s">
        <v>595</v>
      </c>
      <c r="B41" s="1254">
        <v>0</v>
      </c>
      <c r="C41" s="1257">
        <v>0</v>
      </c>
      <c r="D41" s="1254"/>
      <c r="E41" s="1251">
        <v>0</v>
      </c>
      <c r="F41" s="1251">
        <v>0</v>
      </c>
      <c r="G41" s="1251">
        <v>0</v>
      </c>
      <c r="H41" s="1251">
        <v>0</v>
      </c>
      <c r="I41" s="1251">
        <v>0</v>
      </c>
      <c r="J41" s="1251">
        <v>0</v>
      </c>
      <c r="K41" s="1251"/>
      <c r="L41" s="1251">
        <v>0</v>
      </c>
      <c r="M41" s="1251"/>
      <c r="N41" s="1251">
        <v>0</v>
      </c>
      <c r="O41" s="1251"/>
      <c r="P41" s="1257">
        <v>0</v>
      </c>
    </row>
    <row r="42" spans="1:16" s="19" customFormat="1" x14ac:dyDescent="0.25">
      <c r="A42" s="3111" t="s">
        <v>572</v>
      </c>
      <c r="B42" s="1254">
        <v>0</v>
      </c>
      <c r="C42" s="1257">
        <v>0</v>
      </c>
      <c r="D42" s="1254"/>
      <c r="E42" s="1251">
        <v>0</v>
      </c>
      <c r="F42" s="1251">
        <v>0</v>
      </c>
      <c r="G42" s="1251">
        <v>0</v>
      </c>
      <c r="H42" s="1251">
        <v>0</v>
      </c>
      <c r="I42" s="1251">
        <v>0</v>
      </c>
      <c r="J42" s="1251">
        <v>0</v>
      </c>
      <c r="K42" s="1251"/>
      <c r="L42" s="1251">
        <v>0</v>
      </c>
      <c r="M42" s="1251"/>
      <c r="N42" s="1251">
        <v>0</v>
      </c>
      <c r="O42" s="1251"/>
      <c r="P42" s="1257">
        <v>0</v>
      </c>
    </row>
    <row r="43" spans="1:16" s="19" customFormat="1" x14ac:dyDescent="0.25">
      <c r="A43" s="3111" t="s">
        <v>596</v>
      </c>
      <c r="B43" s="1254">
        <v>0</v>
      </c>
      <c r="C43" s="1257">
        <v>0</v>
      </c>
      <c r="D43" s="1254"/>
      <c r="E43" s="1251">
        <v>0</v>
      </c>
      <c r="F43" s="1251">
        <v>0</v>
      </c>
      <c r="G43" s="1251">
        <v>0</v>
      </c>
      <c r="H43" s="1251">
        <v>0</v>
      </c>
      <c r="I43" s="1251">
        <v>0</v>
      </c>
      <c r="J43" s="1251">
        <v>0</v>
      </c>
      <c r="K43" s="1251"/>
      <c r="L43" s="1251">
        <v>0</v>
      </c>
      <c r="M43" s="1251"/>
      <c r="N43" s="1251">
        <v>0</v>
      </c>
      <c r="O43" s="1251"/>
      <c r="P43" s="1257">
        <v>0</v>
      </c>
    </row>
    <row r="44" spans="1:16" s="19" customFormat="1" x14ac:dyDescent="0.25">
      <c r="A44" s="1275" t="s">
        <v>597</v>
      </c>
      <c r="B44" s="1254">
        <v>0</v>
      </c>
      <c r="C44" s="1257">
        <v>0</v>
      </c>
      <c r="D44" s="1254"/>
      <c r="E44" s="1251">
        <v>0</v>
      </c>
      <c r="F44" s="1251">
        <v>0</v>
      </c>
      <c r="G44" s="1251">
        <v>0</v>
      </c>
      <c r="H44" s="1251">
        <v>0</v>
      </c>
      <c r="I44" s="1251">
        <v>0</v>
      </c>
      <c r="J44" s="1251">
        <v>0</v>
      </c>
      <c r="K44" s="1251"/>
      <c r="L44" s="1251">
        <v>0</v>
      </c>
      <c r="M44" s="1251"/>
      <c r="N44" s="1251">
        <v>0</v>
      </c>
      <c r="O44" s="1251"/>
      <c r="P44" s="1257">
        <v>0</v>
      </c>
    </row>
    <row r="45" spans="1:16" s="19" customFormat="1" ht="13.8" thickBot="1" x14ac:dyDescent="0.3">
      <c r="A45" s="3112" t="s">
        <v>598</v>
      </c>
      <c r="B45" s="1265">
        <v>0</v>
      </c>
      <c r="C45" s="1266">
        <v>0</v>
      </c>
      <c r="D45" s="1265">
        <v>425000</v>
      </c>
      <c r="E45" s="1267">
        <v>0</v>
      </c>
      <c r="F45" s="1267">
        <v>0</v>
      </c>
      <c r="G45" s="1267">
        <v>0</v>
      </c>
      <c r="H45" s="1267">
        <v>0</v>
      </c>
      <c r="I45" s="1267">
        <v>0</v>
      </c>
      <c r="J45" s="1267">
        <v>0</v>
      </c>
      <c r="K45" s="1267"/>
      <c r="L45" s="1267">
        <v>0</v>
      </c>
      <c r="M45" s="1267"/>
      <c r="N45" s="1267">
        <v>0</v>
      </c>
      <c r="O45" s="1267"/>
      <c r="P45" s="1266">
        <v>0</v>
      </c>
    </row>
    <row r="46" spans="1:16" s="19" customFormat="1" x14ac:dyDescent="0.25">
      <c r="A46" s="3109" t="s">
        <v>549</v>
      </c>
      <c r="B46" s="1253">
        <v>0</v>
      </c>
      <c r="C46" s="1255">
        <v>0</v>
      </c>
      <c r="D46" s="1253">
        <v>0</v>
      </c>
      <c r="E46" s="1261">
        <v>0</v>
      </c>
      <c r="F46" s="1262">
        <v>0</v>
      </c>
      <c r="G46" s="1262">
        <v>0</v>
      </c>
      <c r="H46" s="1262">
        <v>0</v>
      </c>
      <c r="I46" s="1262">
        <v>0</v>
      </c>
      <c r="J46" s="1262">
        <v>0</v>
      </c>
      <c r="K46" s="1262"/>
      <c r="L46" s="1262">
        <v>0</v>
      </c>
      <c r="M46" s="1262"/>
      <c r="N46" s="1262">
        <v>0</v>
      </c>
      <c r="O46" s="1262"/>
      <c r="P46" s="1255">
        <v>0</v>
      </c>
    </row>
    <row r="47" spans="1:16" s="19" customFormat="1" ht="13.8" x14ac:dyDescent="0.25">
      <c r="A47" s="3109" t="s">
        <v>2629</v>
      </c>
      <c r="B47" s="1254">
        <v>0</v>
      </c>
      <c r="C47" s="1257">
        <v>0</v>
      </c>
      <c r="D47" s="1254">
        <v>0</v>
      </c>
      <c r="E47" s="1251">
        <v>0</v>
      </c>
      <c r="F47" s="1251">
        <v>0</v>
      </c>
      <c r="G47" s="1251">
        <v>0</v>
      </c>
      <c r="H47" s="1251">
        <v>0</v>
      </c>
      <c r="I47" s="1251">
        <v>0</v>
      </c>
      <c r="J47" s="1251">
        <v>0</v>
      </c>
      <c r="K47" s="1251"/>
      <c r="L47" s="1251">
        <v>0</v>
      </c>
      <c r="M47" s="1251"/>
      <c r="N47" s="1251">
        <v>0</v>
      </c>
      <c r="O47" s="1251"/>
      <c r="P47" s="1257">
        <v>0</v>
      </c>
    </row>
    <row r="48" spans="1:16" s="19" customFormat="1" ht="25.8" thickBot="1" x14ac:dyDescent="0.3">
      <c r="A48" s="3113" t="s">
        <v>2630</v>
      </c>
      <c r="B48" s="1265">
        <v>0</v>
      </c>
      <c r="C48" s="1266">
        <v>0</v>
      </c>
      <c r="D48" s="1265">
        <v>0</v>
      </c>
      <c r="E48" s="1267">
        <v>0</v>
      </c>
      <c r="F48" s="1267">
        <v>0</v>
      </c>
      <c r="G48" s="1267">
        <v>0</v>
      </c>
      <c r="H48" s="1267">
        <v>0</v>
      </c>
      <c r="I48" s="1267">
        <v>0</v>
      </c>
      <c r="J48" s="1267">
        <v>0</v>
      </c>
      <c r="K48" s="1267"/>
      <c r="L48" s="1267">
        <v>0</v>
      </c>
      <c r="M48" s="1267"/>
      <c r="N48" s="1267">
        <v>0</v>
      </c>
      <c r="O48" s="1267"/>
      <c r="P48" s="1266">
        <v>0</v>
      </c>
    </row>
    <row r="49" spans="1:16" s="767" customFormat="1" ht="8.25" customHeight="1" x14ac:dyDescent="0.25">
      <c r="A49" s="519"/>
      <c r="B49" s="519"/>
      <c r="C49" s="519"/>
      <c r="D49" s="519"/>
      <c r="E49" s="519"/>
      <c r="F49" s="519"/>
      <c r="G49" s="519"/>
      <c r="H49" s="519"/>
      <c r="I49" s="519"/>
      <c r="J49" s="519"/>
      <c r="K49" s="519"/>
      <c r="L49" s="519"/>
      <c r="M49" s="519"/>
      <c r="N49" s="519"/>
      <c r="O49" s="519"/>
      <c r="P49" s="519"/>
    </row>
    <row r="50" spans="1:16" s="767" customFormat="1" ht="27.75" customHeight="1" x14ac:dyDescent="0.25">
      <c r="A50" s="2646" t="s">
        <v>516</v>
      </c>
      <c r="B50" s="2646"/>
      <c r="C50" s="2646"/>
      <c r="D50" s="2646"/>
      <c r="E50" s="2646"/>
      <c r="F50" s="2646"/>
      <c r="G50" s="2646"/>
      <c r="H50" s="2646"/>
      <c r="I50" s="2646"/>
      <c r="J50" s="2646"/>
      <c r="K50" s="2646"/>
      <c r="L50" s="2646"/>
      <c r="M50" s="2646"/>
      <c r="N50" s="2646"/>
      <c r="O50" s="2646"/>
      <c r="P50" s="2646"/>
    </row>
    <row r="51" spans="1:16" s="19" customFormat="1" ht="16.5" customHeight="1" x14ac:dyDescent="0.25">
      <c r="A51" s="18"/>
      <c r="B51" s="18"/>
      <c r="C51" s="18"/>
      <c r="D51" s="18"/>
      <c r="E51" s="18"/>
      <c r="F51" s="18"/>
      <c r="G51" s="18"/>
      <c r="H51" s="18"/>
      <c r="I51" s="18"/>
      <c r="J51" s="18"/>
      <c r="K51" s="18"/>
      <c r="L51" s="18"/>
      <c r="M51" s="18"/>
      <c r="N51" s="18"/>
      <c r="O51" s="18"/>
      <c r="P51" s="18"/>
    </row>
    <row r="52" spans="1:16" s="19" customFormat="1" ht="42" customHeight="1" x14ac:dyDescent="0.25">
      <c r="A52" s="2646" t="s">
        <v>2438</v>
      </c>
      <c r="B52" s="2646"/>
      <c r="C52" s="2646"/>
      <c r="D52" s="2646"/>
      <c r="E52" s="2646"/>
      <c r="F52" s="2646"/>
      <c r="G52" s="2646"/>
      <c r="H52" s="2646"/>
      <c r="I52" s="2646"/>
      <c r="J52" s="2646"/>
      <c r="K52" s="2646"/>
      <c r="L52" s="2646"/>
      <c r="M52" s="2646"/>
      <c r="N52" s="2646"/>
      <c r="O52" s="2646"/>
      <c r="P52" s="2646"/>
    </row>
    <row r="53" spans="1:16" s="19" customFormat="1" ht="27" customHeight="1" x14ac:dyDescent="0.25">
      <c r="A53" s="2646" t="s">
        <v>2439</v>
      </c>
      <c r="B53" s="2646"/>
      <c r="C53" s="2646"/>
      <c r="D53" s="2646"/>
      <c r="E53" s="2646"/>
      <c r="F53" s="2646"/>
      <c r="G53" s="2646"/>
      <c r="H53" s="2646"/>
      <c r="I53" s="2646"/>
      <c r="J53" s="2646"/>
      <c r="K53" s="2646"/>
      <c r="L53" s="2646"/>
      <c r="M53" s="2646"/>
      <c r="N53" s="2646"/>
      <c r="O53" s="2646"/>
      <c r="P53" s="2646"/>
    </row>
    <row r="54" spans="1:16" s="19" customFormat="1" ht="17.25" customHeight="1" x14ac:dyDescent="0.25">
      <c r="A54" s="2646" t="s">
        <v>2440</v>
      </c>
      <c r="B54" s="2646"/>
      <c r="C54" s="2646"/>
      <c r="D54" s="2646"/>
      <c r="E54" s="2646"/>
      <c r="F54" s="2646"/>
      <c r="G54" s="2646"/>
      <c r="H54" s="2646"/>
      <c r="I54" s="2646"/>
      <c r="J54" s="2646"/>
      <c r="K54" s="2646"/>
      <c r="L54" s="2646"/>
      <c r="M54" s="2646"/>
      <c r="N54" s="2646"/>
      <c r="O54" s="2646"/>
      <c r="P54" s="2646"/>
    </row>
    <row r="55" spans="1:16" s="19" customFormat="1" ht="15" customHeight="1" x14ac:dyDescent="0.25">
      <c r="A55" s="2646" t="s">
        <v>2441</v>
      </c>
      <c r="B55" s="2646"/>
      <c r="C55" s="2646"/>
      <c r="D55" s="2646"/>
      <c r="E55" s="2646"/>
      <c r="F55" s="2646"/>
      <c r="G55" s="2646"/>
      <c r="H55" s="2646"/>
      <c r="I55" s="2646"/>
      <c r="J55" s="2646"/>
      <c r="K55" s="2646"/>
      <c r="L55" s="2646"/>
      <c r="M55" s="2646"/>
      <c r="N55" s="2646"/>
      <c r="O55" s="2646"/>
      <c r="P55" s="2646"/>
    </row>
    <row r="56" spans="1:16" s="19" customFormat="1" ht="13.5" customHeight="1" x14ac:dyDescent="0.25">
      <c r="A56" s="2646" t="s">
        <v>2442</v>
      </c>
      <c r="B56" s="2646"/>
      <c r="C56" s="2646"/>
      <c r="D56" s="2646"/>
      <c r="E56" s="2646"/>
      <c r="F56" s="2646"/>
      <c r="G56" s="2646"/>
      <c r="H56" s="2646"/>
      <c r="I56" s="2646"/>
      <c r="J56" s="2646"/>
      <c r="K56" s="2646"/>
      <c r="L56" s="2646"/>
      <c r="M56" s="2646"/>
      <c r="N56" s="2646"/>
      <c r="O56" s="2646"/>
      <c r="P56" s="2646"/>
    </row>
    <row r="57" spans="1:16" s="19" customFormat="1" ht="26.25" customHeight="1" x14ac:dyDescent="0.25">
      <c r="A57" s="2646" t="s">
        <v>2443</v>
      </c>
      <c r="B57" s="2646"/>
      <c r="C57" s="2646"/>
      <c r="D57" s="2646"/>
      <c r="E57" s="2646"/>
      <c r="F57" s="2646"/>
      <c r="G57" s="2646"/>
      <c r="H57" s="2646"/>
      <c r="I57" s="2646"/>
      <c r="J57" s="2646"/>
      <c r="K57" s="2646"/>
      <c r="L57" s="2646"/>
      <c r="M57" s="2646"/>
      <c r="N57" s="2646"/>
      <c r="O57" s="2646"/>
      <c r="P57" s="2646"/>
    </row>
    <row r="58" spans="1:16" s="19" customFormat="1" ht="26.25" customHeight="1" x14ac:dyDescent="0.25">
      <c r="A58" s="2646" t="s">
        <v>2444</v>
      </c>
      <c r="B58" s="2646"/>
      <c r="C58" s="2646"/>
      <c r="D58" s="2646"/>
      <c r="E58" s="2646"/>
      <c r="F58" s="2646"/>
      <c r="G58" s="2646"/>
      <c r="H58" s="2646"/>
      <c r="I58" s="2646"/>
      <c r="J58" s="2646"/>
      <c r="K58" s="2646"/>
      <c r="L58" s="2646"/>
      <c r="M58" s="2646"/>
      <c r="N58" s="2646"/>
      <c r="O58" s="2646"/>
      <c r="P58" s="2646"/>
    </row>
    <row r="59" spans="1:16" s="19" customFormat="1" ht="14.25" customHeight="1" x14ac:dyDescent="0.25">
      <c r="A59" s="2646" t="s">
        <v>2445</v>
      </c>
      <c r="B59" s="2646"/>
      <c r="C59" s="2646"/>
      <c r="D59" s="2646"/>
      <c r="E59" s="2646"/>
      <c r="F59" s="2646"/>
      <c r="G59" s="2646"/>
      <c r="H59" s="2646"/>
      <c r="I59" s="2646"/>
      <c r="J59" s="2646"/>
      <c r="K59" s="2646"/>
      <c r="L59" s="2646"/>
      <c r="M59" s="2646"/>
      <c r="N59" s="2646"/>
      <c r="O59" s="2646"/>
      <c r="P59" s="2646"/>
    </row>
    <row r="60" spans="1:16" s="19" customFormat="1" ht="26.25" customHeight="1" x14ac:dyDescent="0.25">
      <c r="A60" s="2646" t="s">
        <v>2446</v>
      </c>
      <c r="B60" s="2646"/>
      <c r="C60" s="2646"/>
      <c r="D60" s="2646"/>
      <c r="E60" s="2646"/>
      <c r="F60" s="2646"/>
      <c r="G60" s="2646"/>
      <c r="H60" s="2646"/>
      <c r="I60" s="2646"/>
      <c r="J60" s="2646"/>
      <c r="K60" s="2646"/>
      <c r="L60" s="2646"/>
      <c r="M60" s="2646"/>
      <c r="N60" s="2646"/>
      <c r="O60" s="2646"/>
      <c r="P60" s="2646"/>
    </row>
    <row r="61" spans="1:16" s="19" customFormat="1" ht="27.75" customHeight="1" x14ac:dyDescent="0.25">
      <c r="A61" s="2646" t="s">
        <v>2447</v>
      </c>
      <c r="B61" s="2646"/>
      <c r="C61" s="2646"/>
      <c r="D61" s="2646"/>
      <c r="E61" s="2646"/>
      <c r="F61" s="2646"/>
      <c r="G61" s="2646"/>
      <c r="H61" s="2646"/>
      <c r="I61" s="2646"/>
      <c r="J61" s="2646"/>
      <c r="K61" s="2646"/>
      <c r="L61" s="2646"/>
      <c r="M61" s="2646"/>
      <c r="N61" s="2646"/>
      <c r="O61" s="2646"/>
      <c r="P61" s="2646"/>
    </row>
    <row r="62" spans="1:16" s="19" customFormat="1" ht="15" customHeight="1" x14ac:dyDescent="0.25">
      <c r="A62" s="2646" t="s">
        <v>2448</v>
      </c>
      <c r="B62" s="2646"/>
      <c r="C62" s="2646"/>
      <c r="D62" s="2646"/>
      <c r="E62" s="2646"/>
      <c r="F62" s="2646"/>
      <c r="G62" s="2646"/>
      <c r="H62" s="2646"/>
      <c r="I62" s="2646"/>
      <c r="J62" s="2646"/>
      <c r="K62" s="2646"/>
      <c r="L62" s="2646"/>
      <c r="M62" s="2646"/>
      <c r="N62" s="2646"/>
      <c r="O62" s="2646"/>
      <c r="P62" s="2646"/>
    </row>
    <row r="63" spans="1:16" s="19" customFormat="1" ht="26.25" customHeight="1" x14ac:dyDescent="0.25">
      <c r="A63" s="2646" t="s">
        <v>2449</v>
      </c>
      <c r="B63" s="2646"/>
      <c r="C63" s="2646"/>
      <c r="D63" s="2646"/>
      <c r="E63" s="2646"/>
      <c r="F63" s="2646"/>
      <c r="G63" s="2646"/>
      <c r="H63" s="2646"/>
      <c r="I63" s="2646"/>
      <c r="J63" s="2646"/>
      <c r="K63" s="2646"/>
      <c r="L63" s="2646"/>
      <c r="M63" s="2646"/>
      <c r="N63" s="2646"/>
      <c r="O63" s="2646"/>
      <c r="P63" s="2646"/>
    </row>
    <row r="64" spans="1:16" s="19" customFormat="1" ht="26.25" customHeight="1" x14ac:dyDescent="0.25">
      <c r="A64" s="2646" t="s">
        <v>2450</v>
      </c>
      <c r="B64" s="2646"/>
      <c r="C64" s="2646"/>
      <c r="D64" s="2646"/>
      <c r="E64" s="2646"/>
      <c r="F64" s="2646"/>
      <c r="G64" s="2646"/>
      <c r="H64" s="2646"/>
      <c r="I64" s="2646"/>
      <c r="J64" s="2646"/>
      <c r="K64" s="2646"/>
      <c r="L64" s="2646"/>
      <c r="M64" s="2646"/>
      <c r="N64" s="2646"/>
      <c r="O64" s="2646"/>
      <c r="P64" s="2646"/>
    </row>
    <row r="65" spans="1:16" s="19" customFormat="1" ht="15" customHeight="1" x14ac:dyDescent="0.25">
      <c r="A65" s="2646" t="s">
        <v>2451</v>
      </c>
      <c r="B65" s="2646"/>
      <c r="C65" s="2646"/>
      <c r="D65" s="2646"/>
      <c r="E65" s="2646"/>
      <c r="F65" s="2646"/>
      <c r="G65" s="2646"/>
      <c r="H65" s="2646"/>
      <c r="I65" s="2646"/>
      <c r="J65" s="2646"/>
      <c r="K65" s="2646"/>
      <c r="L65" s="2646"/>
      <c r="M65" s="2646"/>
      <c r="N65" s="2646"/>
      <c r="O65" s="2646"/>
      <c r="P65" s="2646"/>
    </row>
    <row r="66" spans="1:16" s="19" customFormat="1" ht="54" customHeight="1" x14ac:dyDescent="0.25">
      <c r="A66" s="2646" t="s">
        <v>2452</v>
      </c>
      <c r="B66" s="2646"/>
      <c r="C66" s="2646"/>
      <c r="D66" s="2646"/>
      <c r="E66" s="2646"/>
      <c r="F66" s="2646"/>
      <c r="G66" s="2646"/>
      <c r="H66" s="2646"/>
      <c r="I66" s="2646"/>
      <c r="J66" s="2646"/>
      <c r="K66" s="2646"/>
      <c r="L66" s="2646"/>
      <c r="M66" s="2646"/>
      <c r="N66" s="2646"/>
      <c r="O66" s="2646"/>
      <c r="P66" s="2646"/>
    </row>
    <row r="67" spans="1:16" s="19" customFormat="1" ht="15" customHeight="1" x14ac:dyDescent="0.25">
      <c r="A67" s="2646" t="s">
        <v>2453</v>
      </c>
      <c r="B67" s="2646"/>
      <c r="C67" s="2646"/>
      <c r="D67" s="2646"/>
      <c r="E67" s="2646"/>
      <c r="F67" s="2646"/>
      <c r="G67" s="2646"/>
      <c r="H67" s="2646"/>
      <c r="I67" s="2646"/>
      <c r="J67" s="2646"/>
      <c r="K67" s="2646"/>
      <c r="L67" s="2646"/>
      <c r="M67" s="2646"/>
      <c r="N67" s="2646"/>
      <c r="O67" s="2646"/>
      <c r="P67" s="2646"/>
    </row>
    <row r="68" spans="1:16" s="19" customFormat="1" ht="26.25" customHeight="1" x14ac:dyDescent="0.25">
      <c r="A68" s="2646" t="s">
        <v>2454</v>
      </c>
      <c r="B68" s="2646"/>
      <c r="C68" s="2646"/>
      <c r="D68" s="2646"/>
      <c r="E68" s="2646"/>
      <c r="F68" s="2646"/>
      <c r="G68" s="2646"/>
      <c r="H68" s="2646"/>
      <c r="I68" s="2646"/>
      <c r="J68" s="2646"/>
      <c r="K68" s="2646"/>
      <c r="L68" s="2646"/>
      <c r="M68" s="2646"/>
      <c r="N68" s="2646"/>
      <c r="O68" s="2646"/>
      <c r="P68" s="2646"/>
    </row>
    <row r="69" spans="1:16" s="19" customFormat="1" ht="27" customHeight="1" x14ac:dyDescent="0.25">
      <c r="A69" s="2646" t="s">
        <v>2455</v>
      </c>
      <c r="B69" s="2646"/>
      <c r="C69" s="2646"/>
      <c r="D69" s="2646"/>
      <c r="E69" s="2646"/>
      <c r="F69" s="2646"/>
      <c r="G69" s="2646"/>
      <c r="H69" s="2646"/>
      <c r="I69" s="2646"/>
      <c r="J69" s="2646"/>
      <c r="K69" s="2646"/>
      <c r="L69" s="2646"/>
      <c r="M69" s="2646"/>
      <c r="N69" s="2646"/>
      <c r="O69" s="2646"/>
      <c r="P69" s="2646"/>
    </row>
    <row r="70" spans="1:16" s="19" customFormat="1" ht="14.25" customHeight="1" x14ac:dyDescent="0.25">
      <c r="A70" s="2646" t="s">
        <v>2456</v>
      </c>
      <c r="B70" s="2646"/>
      <c r="C70" s="2646"/>
      <c r="D70" s="2646"/>
      <c r="E70" s="2646"/>
      <c r="F70" s="2646"/>
      <c r="G70" s="2646"/>
      <c r="H70" s="2646"/>
      <c r="I70" s="2646"/>
      <c r="J70" s="2646"/>
      <c r="K70" s="2646"/>
      <c r="L70" s="2646"/>
      <c r="M70" s="2646"/>
      <c r="N70" s="2646"/>
      <c r="O70" s="2646"/>
      <c r="P70" s="2646"/>
    </row>
    <row r="71" spans="1:16" s="19" customFormat="1" ht="15" customHeight="1" x14ac:dyDescent="0.25">
      <c r="A71" s="2646" t="s">
        <v>2457</v>
      </c>
      <c r="B71" s="2646"/>
      <c r="C71" s="2646"/>
      <c r="D71" s="2646"/>
      <c r="E71" s="2646"/>
      <c r="F71" s="2646"/>
      <c r="G71" s="2646"/>
      <c r="H71" s="2646"/>
      <c r="I71" s="2646"/>
      <c r="J71" s="2646"/>
      <c r="K71" s="2646"/>
      <c r="L71" s="2646"/>
      <c r="M71" s="2646"/>
      <c r="N71" s="2646"/>
      <c r="O71" s="2646"/>
      <c r="P71" s="2646"/>
    </row>
    <row r="72" spans="1:16" s="19" customFormat="1" ht="15" customHeight="1" x14ac:dyDescent="0.25">
      <c r="A72" s="2646" t="s">
        <v>2458</v>
      </c>
      <c r="B72" s="2646"/>
      <c r="C72" s="2646"/>
      <c r="D72" s="2646"/>
      <c r="E72" s="2646"/>
      <c r="F72" s="2646"/>
      <c r="G72" s="2646"/>
      <c r="H72" s="2646"/>
      <c r="I72" s="2646"/>
      <c r="J72" s="2646"/>
      <c r="K72" s="2646"/>
      <c r="L72" s="2646"/>
      <c r="M72" s="2646"/>
      <c r="N72" s="2646"/>
      <c r="O72" s="2646"/>
      <c r="P72" s="2646"/>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43"/>
  <sheetViews>
    <sheetView zoomScale="80" zoomScaleNormal="80" zoomScaleSheetLayoutView="100" workbookViewId="0">
      <pane xSplit="17" ySplit="8" topLeftCell="AD9" activePane="bottomRight" state="frozen"/>
      <selection pane="topRight"/>
      <selection pane="bottomLeft"/>
      <selection pane="bottomRight"/>
    </sheetView>
  </sheetViews>
  <sheetFormatPr defaultColWidth="9.109375" defaultRowHeight="26.25" customHeight="1" outlineLevelRow="1" x14ac:dyDescent="0.25"/>
  <cols>
    <col min="1" max="1" width="72" style="18" customWidth="1"/>
    <col min="2" max="16" width="10.6640625" style="18" customWidth="1"/>
    <col min="17" max="17" width="15.88671875" style="18" customWidth="1"/>
    <col min="18" max="18" width="10.109375" style="18" customWidth="1"/>
    <col min="19" max="16384" width="9.109375" style="18"/>
  </cols>
  <sheetData>
    <row r="1" spans="1:20" ht="26.25" customHeight="1" x14ac:dyDescent="0.25">
      <c r="A1" s="493" t="s">
        <v>1647</v>
      </c>
      <c r="B1" s="2665" t="s">
        <v>509</v>
      </c>
      <c r="C1" s="2665"/>
      <c r="D1" s="2665"/>
      <c r="E1" s="2665"/>
      <c r="F1" s="2665"/>
      <c r="G1" s="2665"/>
      <c r="H1" s="2665"/>
      <c r="I1" s="2665"/>
      <c r="J1" s="2665"/>
      <c r="K1" s="2665"/>
      <c r="L1" s="2665"/>
      <c r="M1" s="130"/>
      <c r="N1" s="130"/>
      <c r="O1" s="130"/>
      <c r="P1" s="130"/>
      <c r="Q1" s="131"/>
    </row>
    <row r="2" spans="1:20" ht="26.25" customHeight="1" x14ac:dyDescent="0.25">
      <c r="A2" s="127" t="s">
        <v>356</v>
      </c>
      <c r="B2" s="132"/>
      <c r="C2" s="132"/>
      <c r="D2" s="105"/>
      <c r="E2" s="105"/>
      <c r="F2" s="105"/>
      <c r="G2" s="105"/>
      <c r="H2" s="105"/>
      <c r="I2" s="105"/>
      <c r="J2" s="105"/>
      <c r="K2" s="105"/>
      <c r="L2" s="105"/>
      <c r="M2" s="105"/>
      <c r="N2" s="105"/>
      <c r="O2" s="105"/>
      <c r="P2" s="105"/>
      <c r="Q2" s="129"/>
    </row>
    <row r="3" spans="1:20" ht="13.2" x14ac:dyDescent="0.25">
      <c r="A3" s="768" t="s">
        <v>399</v>
      </c>
      <c r="B3" s="625"/>
      <c r="C3" s="625"/>
      <c r="D3" s="625"/>
      <c r="E3" s="625"/>
      <c r="F3" s="625"/>
      <c r="G3" s="625"/>
      <c r="H3" s="625"/>
      <c r="I3" s="625"/>
      <c r="J3" s="625"/>
      <c r="K3" s="13"/>
      <c r="L3" s="13"/>
      <c r="M3" s="13"/>
      <c r="N3" s="13"/>
      <c r="O3" s="94"/>
      <c r="P3" s="94"/>
      <c r="Q3" s="133"/>
    </row>
    <row r="4" spans="1:20" ht="13.8" thickBot="1" x14ac:dyDescent="0.3">
      <c r="A4" s="855"/>
      <c r="B4" s="856"/>
      <c r="C4" s="856"/>
      <c r="D4" s="856"/>
      <c r="E4" s="856"/>
      <c r="F4" s="856"/>
      <c r="G4" s="856"/>
      <c r="H4" s="856"/>
      <c r="I4" s="856"/>
      <c r="J4" s="856"/>
      <c r="K4" s="13"/>
      <c r="L4" s="13"/>
      <c r="M4" s="13"/>
      <c r="N4" s="13"/>
      <c r="O4" s="94"/>
      <c r="P4" s="94"/>
      <c r="Q4" s="133"/>
    </row>
    <row r="5" spans="1:20" ht="26.25" customHeight="1" thickBot="1" x14ac:dyDescent="0.3">
      <c r="A5" s="2683" t="s">
        <v>550</v>
      </c>
      <c r="B5" s="2683"/>
      <c r="C5" s="2684"/>
      <c r="D5" s="2685"/>
      <c r="E5" s="2684"/>
      <c r="F5" s="2684"/>
      <c r="G5" s="138"/>
      <c r="H5" s="138"/>
      <c r="I5" s="138"/>
      <c r="J5" s="138"/>
      <c r="K5" s="138"/>
      <c r="L5" s="138"/>
      <c r="M5" s="138"/>
      <c r="N5" s="138"/>
      <c r="O5" s="138"/>
      <c r="P5" s="138"/>
      <c r="Q5" s="139"/>
      <c r="R5" s="95"/>
      <c r="S5" s="95"/>
      <c r="T5" s="415"/>
    </row>
    <row r="6" spans="1:20" ht="27.75" customHeight="1" thickBot="1" x14ac:dyDescent="0.3">
      <c r="A6" s="107" t="s">
        <v>561</v>
      </c>
      <c r="B6" s="106"/>
      <c r="C6" s="106"/>
      <c r="D6" s="108"/>
      <c r="E6" s="108"/>
      <c r="F6" s="108"/>
      <c r="G6" s="108"/>
      <c r="H6" s="108"/>
      <c r="I6" s="109"/>
      <c r="J6" s="109"/>
      <c r="K6" s="108"/>
      <c r="L6" s="108"/>
      <c r="M6" s="109"/>
      <c r="N6" s="109"/>
      <c r="O6" s="109"/>
      <c r="P6" s="109"/>
      <c r="Q6" s="986">
        <v>44196</v>
      </c>
    </row>
    <row r="7" spans="1:20" ht="44.25" customHeight="1" x14ac:dyDescent="0.25">
      <c r="A7" s="1277"/>
      <c r="B7" s="2676" t="s">
        <v>2561</v>
      </c>
      <c r="C7" s="2676" t="s">
        <v>2562</v>
      </c>
      <c r="D7" s="1278" t="s">
        <v>2560</v>
      </c>
      <c r="E7" s="2655" t="s">
        <v>2552</v>
      </c>
      <c r="F7" s="2656"/>
      <c r="G7" s="2655" t="s">
        <v>2553</v>
      </c>
      <c r="H7" s="2656"/>
      <c r="I7" s="2655" t="s">
        <v>2554</v>
      </c>
      <c r="J7" s="2656"/>
      <c r="K7" s="2655" t="s">
        <v>2555</v>
      </c>
      <c r="L7" s="2656"/>
      <c r="M7" s="2655" t="s">
        <v>2556</v>
      </c>
      <c r="N7" s="2656"/>
      <c r="O7" s="2655" t="s">
        <v>2557</v>
      </c>
      <c r="P7" s="2657"/>
      <c r="Q7" s="2678" t="s">
        <v>600</v>
      </c>
      <c r="R7" s="1065" t="s">
        <v>2569</v>
      </c>
    </row>
    <row r="8" spans="1:20" ht="51" customHeight="1" thickBot="1" x14ac:dyDescent="0.3">
      <c r="A8" s="1279"/>
      <c r="B8" s="2677"/>
      <c r="C8" s="2677"/>
      <c r="D8" s="1281"/>
      <c r="E8" s="1282" t="s">
        <v>355</v>
      </c>
      <c r="F8" s="1282" t="s">
        <v>532</v>
      </c>
      <c r="G8" s="1282" t="s">
        <v>355</v>
      </c>
      <c r="H8" s="1282" t="s">
        <v>532</v>
      </c>
      <c r="I8" s="1282" t="s">
        <v>355</v>
      </c>
      <c r="J8" s="1282" t="s">
        <v>532</v>
      </c>
      <c r="K8" s="1282" t="s">
        <v>355</v>
      </c>
      <c r="L8" s="1282" t="s">
        <v>532</v>
      </c>
      <c r="M8" s="1282" t="s">
        <v>355</v>
      </c>
      <c r="N8" s="1282" t="s">
        <v>532</v>
      </c>
      <c r="O8" s="1282" t="s">
        <v>355</v>
      </c>
      <c r="P8" s="1269" t="s">
        <v>532</v>
      </c>
      <c r="Q8" s="2679"/>
    </row>
    <row r="9" spans="1:20" ht="81.75" customHeight="1" thickBot="1" x14ac:dyDescent="0.3">
      <c r="A9" s="3114" t="s">
        <v>553</v>
      </c>
      <c r="B9" s="2690" t="s">
        <v>562</v>
      </c>
      <c r="C9" s="1260"/>
      <c r="D9" s="1260" t="s">
        <v>2686</v>
      </c>
      <c r="E9" s="1260"/>
      <c r="F9" s="1260"/>
      <c r="G9" s="1260"/>
      <c r="H9" s="1260"/>
      <c r="I9" s="1260"/>
      <c r="J9" s="1260"/>
      <c r="K9" s="1260" t="s">
        <v>2687</v>
      </c>
      <c r="L9" s="1260" t="s">
        <v>2688</v>
      </c>
      <c r="M9" s="1260" t="s">
        <v>2687</v>
      </c>
      <c r="N9" s="1260" t="s">
        <v>2689</v>
      </c>
      <c r="O9" s="1260" t="s">
        <v>2687</v>
      </c>
      <c r="P9" s="1260" t="s">
        <v>2690</v>
      </c>
      <c r="Q9" s="2666" t="s">
        <v>571</v>
      </c>
      <c r="R9" s="1286"/>
    </row>
    <row r="10" spans="1:20" ht="13.2" hidden="1" customHeight="1" outlineLevel="1" x14ac:dyDescent="0.3">
      <c r="A10" s="3115"/>
      <c r="B10" s="2671"/>
      <c r="C10" s="1251" t="s">
        <v>563</v>
      </c>
      <c r="D10" s="1251"/>
      <c r="E10" s="1251"/>
      <c r="F10" s="1251"/>
      <c r="G10" s="1251"/>
      <c r="H10" s="1251"/>
      <c r="I10" s="1251"/>
      <c r="J10" s="1251"/>
      <c r="K10" s="1251"/>
      <c r="L10" s="1251"/>
      <c r="M10" s="1251"/>
      <c r="N10" s="1251"/>
      <c r="O10" s="1251"/>
      <c r="P10" s="1257"/>
      <c r="Q10" s="2668"/>
      <c r="R10" s="1286"/>
    </row>
    <row r="11" spans="1:20" ht="13.2" hidden="1" customHeight="1" outlineLevel="1" x14ac:dyDescent="0.3">
      <c r="A11" s="3115"/>
      <c r="B11" s="2670" t="s">
        <v>563</v>
      </c>
      <c r="C11" s="1251"/>
      <c r="D11" s="1251"/>
      <c r="E11" s="1251"/>
      <c r="F11" s="1251"/>
      <c r="G11" s="1251"/>
      <c r="H11" s="1251"/>
      <c r="I11" s="1251"/>
      <c r="J11" s="1251"/>
      <c r="K11" s="1251"/>
      <c r="L11" s="1251"/>
      <c r="M11" s="1251"/>
      <c r="N11" s="1251"/>
      <c r="O11" s="1251"/>
      <c r="P11" s="1257"/>
      <c r="Q11" s="2668"/>
      <c r="R11" s="1286"/>
    </row>
    <row r="12" spans="1:20" ht="13.8" hidden="1" customHeight="1" outlineLevel="1" thickBot="1" x14ac:dyDescent="0.3">
      <c r="A12" s="3116"/>
      <c r="B12" s="2691"/>
      <c r="C12" s="1267" t="s">
        <v>563</v>
      </c>
      <c r="D12" s="1267"/>
      <c r="E12" s="1267"/>
      <c r="F12" s="1267"/>
      <c r="G12" s="1267"/>
      <c r="H12" s="1267"/>
      <c r="I12" s="1267"/>
      <c r="J12" s="1267"/>
      <c r="K12" s="1267"/>
      <c r="L12" s="1267"/>
      <c r="M12" s="1267"/>
      <c r="N12" s="1267"/>
      <c r="O12" s="1267"/>
      <c r="P12" s="1266"/>
      <c r="Q12" s="2669"/>
      <c r="R12" s="1286"/>
    </row>
    <row r="13" spans="1:20" ht="32.25" customHeight="1" collapsed="1" thickBot="1" x14ac:dyDescent="0.3">
      <c r="A13" s="2692" t="s">
        <v>554</v>
      </c>
      <c r="B13" s="2693"/>
      <c r="C13" s="2680"/>
      <c r="D13" s="2681"/>
      <c r="E13" s="2681"/>
      <c r="F13" s="2681"/>
      <c r="G13" s="2681"/>
      <c r="H13" s="2681"/>
      <c r="I13" s="2681"/>
      <c r="J13" s="2681"/>
      <c r="K13" s="2681"/>
      <c r="L13" s="2681"/>
      <c r="M13" s="2681"/>
      <c r="N13" s="2681"/>
      <c r="O13" s="2681"/>
      <c r="P13" s="2682"/>
      <c r="Q13" s="2673" t="s">
        <v>551</v>
      </c>
      <c r="R13" s="1286"/>
    </row>
    <row r="14" spans="1:20" ht="13.2" hidden="1" customHeight="1" outlineLevel="1" x14ac:dyDescent="0.3">
      <c r="A14" s="2686" t="s">
        <v>2508</v>
      </c>
      <c r="B14" s="2690" t="s">
        <v>562</v>
      </c>
      <c r="C14" s="1260"/>
      <c r="D14" s="1260"/>
      <c r="E14" s="1260"/>
      <c r="F14" s="1260"/>
      <c r="G14" s="1260"/>
      <c r="H14" s="1260"/>
      <c r="I14" s="1260"/>
      <c r="J14" s="1260"/>
      <c r="K14" s="1260"/>
      <c r="L14" s="1260"/>
      <c r="M14" s="1260"/>
      <c r="N14" s="1260"/>
      <c r="O14" s="1260"/>
      <c r="P14" s="1280"/>
      <c r="Q14" s="2674"/>
      <c r="R14" s="1286"/>
    </row>
    <row r="15" spans="1:20" ht="13.2" hidden="1" customHeight="1" outlineLevel="1" x14ac:dyDescent="0.3">
      <c r="A15" s="2687"/>
      <c r="B15" s="2671"/>
      <c r="C15" s="1251" t="s">
        <v>563</v>
      </c>
      <c r="D15" s="1251"/>
      <c r="E15" s="1251"/>
      <c r="F15" s="1251"/>
      <c r="G15" s="1251"/>
      <c r="H15" s="1251"/>
      <c r="I15" s="1251"/>
      <c r="J15" s="1251"/>
      <c r="K15" s="1251"/>
      <c r="L15" s="1251"/>
      <c r="M15" s="1251"/>
      <c r="N15" s="1251"/>
      <c r="O15" s="1251"/>
      <c r="P15" s="1257"/>
      <c r="Q15" s="2674"/>
      <c r="R15" s="1286"/>
    </row>
    <row r="16" spans="1:20" ht="13.2" hidden="1" customHeight="1" outlineLevel="1" x14ac:dyDescent="0.3">
      <c r="A16" s="2687"/>
      <c r="B16" s="2670" t="s">
        <v>563</v>
      </c>
      <c r="C16" s="1251"/>
      <c r="D16" s="1251"/>
      <c r="E16" s="1251"/>
      <c r="F16" s="1251"/>
      <c r="G16" s="1251"/>
      <c r="H16" s="1251"/>
      <c r="I16" s="1251"/>
      <c r="J16" s="1251"/>
      <c r="K16" s="1251"/>
      <c r="L16" s="1251"/>
      <c r="M16" s="1251"/>
      <c r="N16" s="1251"/>
      <c r="O16" s="1251"/>
      <c r="P16" s="1257"/>
      <c r="Q16" s="2674"/>
      <c r="R16" s="1286"/>
    </row>
    <row r="17" spans="1:18" ht="13.2" hidden="1" customHeight="1" outlineLevel="1" x14ac:dyDescent="0.3">
      <c r="A17" s="2689"/>
      <c r="B17" s="2670"/>
      <c r="C17" s="1251" t="s">
        <v>563</v>
      </c>
      <c r="D17" s="1251"/>
      <c r="E17" s="1251"/>
      <c r="F17" s="1251"/>
      <c r="G17" s="1251"/>
      <c r="H17" s="1251"/>
      <c r="I17" s="1251"/>
      <c r="J17" s="1251"/>
      <c r="K17" s="1251"/>
      <c r="L17" s="1251"/>
      <c r="M17" s="1251"/>
      <c r="N17" s="1251"/>
      <c r="O17" s="1251"/>
      <c r="P17" s="1257"/>
      <c r="Q17" s="2674"/>
      <c r="R17" s="1286"/>
    </row>
    <row r="18" spans="1:18" ht="13.2" hidden="1" customHeight="1" outlineLevel="1" x14ac:dyDescent="0.3">
      <c r="A18" s="2687" t="s">
        <v>2509</v>
      </c>
      <c r="B18" s="2671" t="s">
        <v>562</v>
      </c>
      <c r="C18" s="1251"/>
      <c r="D18" s="1251"/>
      <c r="E18" s="1251"/>
      <c r="F18" s="1251"/>
      <c r="G18" s="1251"/>
      <c r="H18" s="1251"/>
      <c r="I18" s="1251"/>
      <c r="J18" s="1251"/>
      <c r="K18" s="1251"/>
      <c r="L18" s="1251"/>
      <c r="M18" s="1251"/>
      <c r="N18" s="1251"/>
      <c r="O18" s="1251"/>
      <c r="P18" s="1257"/>
      <c r="Q18" s="2674"/>
      <c r="R18" s="1286"/>
    </row>
    <row r="19" spans="1:18" ht="13.2" hidden="1" customHeight="1" outlineLevel="1" x14ac:dyDescent="0.3">
      <c r="A19" s="2687"/>
      <c r="B19" s="2671"/>
      <c r="C19" s="1251" t="s">
        <v>563</v>
      </c>
      <c r="D19" s="1251"/>
      <c r="E19" s="1251"/>
      <c r="F19" s="1251"/>
      <c r="G19" s="1251"/>
      <c r="H19" s="1251"/>
      <c r="I19" s="1251"/>
      <c r="J19" s="1251"/>
      <c r="K19" s="1251"/>
      <c r="L19" s="1251"/>
      <c r="M19" s="1251"/>
      <c r="N19" s="1251"/>
      <c r="O19" s="1251"/>
      <c r="P19" s="1257"/>
      <c r="Q19" s="2674"/>
      <c r="R19" s="1286"/>
    </row>
    <row r="20" spans="1:18" ht="13.2" hidden="1" customHeight="1" outlineLevel="1" x14ac:dyDescent="0.3">
      <c r="A20" s="2687"/>
      <c r="B20" s="2670" t="s">
        <v>563</v>
      </c>
      <c r="C20" s="1251"/>
      <c r="D20" s="1251"/>
      <c r="E20" s="1251"/>
      <c r="F20" s="1251"/>
      <c r="G20" s="1251"/>
      <c r="H20" s="1251"/>
      <c r="I20" s="1251"/>
      <c r="J20" s="1251"/>
      <c r="K20" s="1251"/>
      <c r="L20" s="1251"/>
      <c r="M20" s="1251"/>
      <c r="N20" s="1251"/>
      <c r="O20" s="1251"/>
      <c r="P20" s="1257"/>
      <c r="Q20" s="2674"/>
      <c r="R20" s="1286"/>
    </row>
    <row r="21" spans="1:18" ht="13.2" hidden="1" customHeight="1" outlineLevel="1" x14ac:dyDescent="0.3">
      <c r="A21" s="2689"/>
      <c r="B21" s="2670"/>
      <c r="C21" s="1251" t="s">
        <v>563</v>
      </c>
      <c r="D21" s="1251"/>
      <c r="E21" s="1251"/>
      <c r="F21" s="1251"/>
      <c r="G21" s="1251"/>
      <c r="H21" s="1251"/>
      <c r="I21" s="1251"/>
      <c r="J21" s="1251"/>
      <c r="K21" s="1251"/>
      <c r="L21" s="1251"/>
      <c r="M21" s="1251"/>
      <c r="N21" s="1251"/>
      <c r="O21" s="1251"/>
      <c r="P21" s="1257"/>
      <c r="Q21" s="2674"/>
      <c r="R21" s="1286"/>
    </row>
    <row r="22" spans="1:18" ht="13.2" hidden="1" customHeight="1" outlineLevel="1" x14ac:dyDescent="0.3">
      <c r="A22" s="2686" t="s">
        <v>2510</v>
      </c>
      <c r="B22" s="2671" t="s">
        <v>562</v>
      </c>
      <c r="C22" s="1251"/>
      <c r="D22" s="1251"/>
      <c r="E22" s="1251"/>
      <c r="F22" s="1251"/>
      <c r="G22" s="1251"/>
      <c r="H22" s="1251"/>
      <c r="I22" s="1251"/>
      <c r="J22" s="1251"/>
      <c r="K22" s="1251"/>
      <c r="L22" s="1251"/>
      <c r="M22" s="1251"/>
      <c r="N22" s="1251"/>
      <c r="O22" s="1251"/>
      <c r="P22" s="1257"/>
      <c r="Q22" s="2674"/>
      <c r="R22" s="1286"/>
    </row>
    <row r="23" spans="1:18" ht="13.2" hidden="1" customHeight="1" outlineLevel="1" x14ac:dyDescent="0.3">
      <c r="A23" s="2687"/>
      <c r="B23" s="2671"/>
      <c r="C23" s="1251"/>
      <c r="D23" s="1251"/>
      <c r="E23" s="1251"/>
      <c r="F23" s="1251"/>
      <c r="G23" s="1251"/>
      <c r="H23" s="1251"/>
      <c r="I23" s="1251"/>
      <c r="J23" s="1251"/>
      <c r="K23" s="1251"/>
      <c r="L23" s="1251"/>
      <c r="M23" s="1251"/>
      <c r="N23" s="1251"/>
      <c r="O23" s="1251"/>
      <c r="P23" s="1257"/>
      <c r="Q23" s="2674"/>
      <c r="R23" s="1286"/>
    </row>
    <row r="24" spans="1:18" ht="13.2" hidden="1" customHeight="1" outlineLevel="1" x14ac:dyDescent="0.3">
      <c r="A24" s="2687"/>
      <c r="B24" s="2670" t="s">
        <v>563</v>
      </c>
      <c r="C24" s="1251"/>
      <c r="D24" s="1251"/>
      <c r="E24" s="1251"/>
      <c r="F24" s="1251"/>
      <c r="G24" s="1251"/>
      <c r="H24" s="1251"/>
      <c r="I24" s="1251"/>
      <c r="J24" s="1251"/>
      <c r="K24" s="1251"/>
      <c r="L24" s="1251"/>
      <c r="M24" s="1251"/>
      <c r="N24" s="1251"/>
      <c r="O24" s="1251"/>
      <c r="P24" s="1257"/>
      <c r="Q24" s="2674"/>
      <c r="R24" s="1286"/>
    </row>
    <row r="25" spans="1:18" ht="13.8" hidden="1" customHeight="1" outlineLevel="1" thickBot="1" x14ac:dyDescent="0.3">
      <c r="A25" s="2688"/>
      <c r="B25" s="2691"/>
      <c r="C25" s="1267" t="s">
        <v>563</v>
      </c>
      <c r="D25" s="1267"/>
      <c r="E25" s="1267"/>
      <c r="F25" s="1267"/>
      <c r="G25" s="1267"/>
      <c r="H25" s="1267"/>
      <c r="I25" s="1267"/>
      <c r="J25" s="1267"/>
      <c r="K25" s="1267"/>
      <c r="L25" s="1267"/>
      <c r="M25" s="1267"/>
      <c r="N25" s="1267"/>
      <c r="O25" s="1267"/>
      <c r="P25" s="1266"/>
      <c r="Q25" s="2675"/>
      <c r="R25" s="1286"/>
    </row>
    <row r="26" spans="1:18" ht="28.5" customHeight="1" collapsed="1" x14ac:dyDescent="0.25">
      <c r="A26" s="2692" t="s">
        <v>2511</v>
      </c>
      <c r="B26" s="2693"/>
      <c r="C26" s="2680"/>
      <c r="D26" s="2681"/>
      <c r="E26" s="2681"/>
      <c r="F26" s="2681"/>
      <c r="G26" s="2681"/>
      <c r="H26" s="2681"/>
      <c r="I26" s="2681"/>
      <c r="J26" s="2681"/>
      <c r="K26" s="2681"/>
      <c r="L26" s="2681"/>
      <c r="M26" s="2681"/>
      <c r="N26" s="2681"/>
      <c r="O26" s="2681"/>
      <c r="P26" s="2682"/>
      <c r="Q26" s="2666" t="s">
        <v>552</v>
      </c>
      <c r="R26" s="1286"/>
    </row>
    <row r="27" spans="1:18" ht="13.2" hidden="1" customHeight="1" outlineLevel="1" x14ac:dyDescent="0.25">
      <c r="A27" s="2694" t="s">
        <v>2512</v>
      </c>
      <c r="B27" s="2671" t="s">
        <v>562</v>
      </c>
      <c r="C27" s="1260"/>
      <c r="D27" s="1260"/>
      <c r="E27" s="1260"/>
      <c r="F27" s="1260"/>
      <c r="G27" s="1260"/>
      <c r="H27" s="1260"/>
      <c r="I27" s="1260"/>
      <c r="J27" s="1260"/>
      <c r="K27" s="1260"/>
      <c r="L27" s="1260"/>
      <c r="M27" s="1260"/>
      <c r="N27" s="1260"/>
      <c r="O27" s="1260"/>
      <c r="P27" s="1280"/>
      <c r="Q27" s="2667"/>
      <c r="R27" s="1286"/>
    </row>
    <row r="28" spans="1:18" ht="13.2" hidden="1" customHeight="1" outlineLevel="1" x14ac:dyDescent="0.25">
      <c r="A28" s="2695"/>
      <c r="B28" s="2671"/>
      <c r="C28" s="1251" t="s">
        <v>563</v>
      </c>
      <c r="D28" s="1251"/>
      <c r="E28" s="1251"/>
      <c r="F28" s="1251"/>
      <c r="G28" s="1251"/>
      <c r="H28" s="1251"/>
      <c r="I28" s="1251"/>
      <c r="J28" s="1251"/>
      <c r="K28" s="1251"/>
      <c r="L28" s="1251"/>
      <c r="M28" s="1251"/>
      <c r="N28" s="1251"/>
      <c r="O28" s="1251"/>
      <c r="P28" s="1257"/>
      <c r="Q28" s="2668"/>
      <c r="R28" s="1286"/>
    </row>
    <row r="29" spans="1:18" ht="13.2" hidden="1" customHeight="1" outlineLevel="1" x14ac:dyDescent="0.25">
      <c r="A29" s="2695"/>
      <c r="B29" s="2670" t="s">
        <v>563</v>
      </c>
      <c r="C29" s="1251"/>
      <c r="D29" s="1251"/>
      <c r="E29" s="1251"/>
      <c r="F29" s="1251"/>
      <c r="G29" s="1251"/>
      <c r="H29" s="1251"/>
      <c r="I29" s="1251"/>
      <c r="J29" s="1251"/>
      <c r="K29" s="1251"/>
      <c r="L29" s="1251"/>
      <c r="M29" s="1251"/>
      <c r="N29" s="1251"/>
      <c r="O29" s="1251"/>
      <c r="P29" s="1257"/>
      <c r="Q29" s="2668"/>
      <c r="R29" s="1286"/>
    </row>
    <row r="30" spans="1:18" ht="13.2" hidden="1" customHeight="1" outlineLevel="1" x14ac:dyDescent="0.25">
      <c r="A30" s="2696"/>
      <c r="B30" s="2670"/>
      <c r="C30" s="1251" t="s">
        <v>563</v>
      </c>
      <c r="D30" s="1251"/>
      <c r="E30" s="1251"/>
      <c r="F30" s="1251"/>
      <c r="G30" s="1251"/>
      <c r="H30" s="1251"/>
      <c r="I30" s="1251"/>
      <c r="J30" s="1251"/>
      <c r="K30" s="1251"/>
      <c r="L30" s="1251"/>
      <c r="M30" s="1251"/>
      <c r="N30" s="1251"/>
      <c r="O30" s="1251"/>
      <c r="P30" s="1257"/>
      <c r="Q30" s="2668"/>
      <c r="R30" s="1286"/>
    </row>
    <row r="31" spans="1:18" ht="13.2" hidden="1" customHeight="1" outlineLevel="1" collapsed="1" x14ac:dyDescent="0.25">
      <c r="A31" s="2686" t="s">
        <v>2513</v>
      </c>
      <c r="B31" s="2671" t="s">
        <v>562</v>
      </c>
      <c r="C31" s="1251"/>
      <c r="D31" s="1251"/>
      <c r="E31" s="1251"/>
      <c r="F31" s="1251"/>
      <c r="G31" s="1251"/>
      <c r="H31" s="1251"/>
      <c r="I31" s="1251"/>
      <c r="J31" s="1251"/>
      <c r="K31" s="1251"/>
      <c r="L31" s="1251"/>
      <c r="M31" s="1251"/>
      <c r="N31" s="1251"/>
      <c r="O31" s="1251"/>
      <c r="P31" s="1257"/>
      <c r="Q31" s="2668"/>
      <c r="R31" s="1286"/>
    </row>
    <row r="32" spans="1:18" ht="13.2" hidden="1" customHeight="1" outlineLevel="1" x14ac:dyDescent="0.25">
      <c r="A32" s="2687"/>
      <c r="B32" s="2671"/>
      <c r="C32" s="1251" t="s">
        <v>563</v>
      </c>
      <c r="D32" s="1251"/>
      <c r="E32" s="1251"/>
      <c r="F32" s="1251"/>
      <c r="G32" s="1251"/>
      <c r="H32" s="1251"/>
      <c r="I32" s="1251"/>
      <c r="J32" s="1251"/>
      <c r="K32" s="1251"/>
      <c r="L32" s="1251"/>
      <c r="M32" s="1251"/>
      <c r="N32" s="1251"/>
      <c r="O32" s="1251"/>
      <c r="P32" s="1257"/>
      <c r="Q32" s="2668"/>
      <c r="R32" s="1286"/>
    </row>
    <row r="33" spans="1:18" ht="13.2" hidden="1" customHeight="1" outlineLevel="1" x14ac:dyDescent="0.25">
      <c r="A33" s="2687"/>
      <c r="B33" s="2670" t="s">
        <v>563</v>
      </c>
      <c r="C33" s="1251"/>
      <c r="D33" s="1251"/>
      <c r="E33" s="1251"/>
      <c r="F33" s="1251"/>
      <c r="G33" s="1251"/>
      <c r="H33" s="1251"/>
      <c r="I33" s="1251"/>
      <c r="J33" s="1251"/>
      <c r="K33" s="1251"/>
      <c r="L33" s="1251"/>
      <c r="M33" s="1251"/>
      <c r="N33" s="1251"/>
      <c r="O33" s="1251"/>
      <c r="P33" s="1257"/>
      <c r="Q33" s="2668"/>
      <c r="R33" s="1286"/>
    </row>
    <row r="34" spans="1:18" ht="13.8" hidden="1" customHeight="1" outlineLevel="1" thickBot="1" x14ac:dyDescent="0.3">
      <c r="A34" s="2688"/>
      <c r="B34" s="2672"/>
      <c r="C34" s="1267" t="s">
        <v>563</v>
      </c>
      <c r="D34" s="1267"/>
      <c r="E34" s="1267"/>
      <c r="F34" s="1267"/>
      <c r="G34" s="1267"/>
      <c r="H34" s="1267"/>
      <c r="I34" s="1267"/>
      <c r="J34" s="1267"/>
      <c r="K34" s="1267"/>
      <c r="L34" s="1267"/>
      <c r="M34" s="1267"/>
      <c r="N34" s="1267"/>
      <c r="O34" s="1267"/>
      <c r="P34" s="1266"/>
      <c r="Q34" s="2669"/>
      <c r="R34" s="1286"/>
    </row>
    <row r="35" spans="1:18" ht="13.2" collapsed="1" x14ac:dyDescent="0.25"/>
    <row r="36" spans="1:18" ht="42" customHeight="1" x14ac:dyDescent="0.25">
      <c r="A36" s="1676" t="s">
        <v>2438</v>
      </c>
      <c r="B36" s="1676"/>
      <c r="C36" s="1676"/>
      <c r="D36" s="1676"/>
      <c r="E36" s="1676"/>
      <c r="F36" s="1676"/>
      <c r="G36" s="1676"/>
      <c r="H36" s="1676"/>
      <c r="I36" s="1676"/>
      <c r="J36" s="1676"/>
    </row>
    <row r="37" spans="1:18" ht="25.5" customHeight="1" x14ac:dyDescent="0.25">
      <c r="A37" s="1676" t="s">
        <v>2439</v>
      </c>
      <c r="B37" s="1676"/>
      <c r="C37" s="1676"/>
      <c r="D37" s="1676"/>
      <c r="E37" s="1676"/>
      <c r="F37" s="1676"/>
      <c r="G37" s="1676"/>
      <c r="H37" s="1676"/>
      <c r="I37" s="1676"/>
      <c r="J37" s="1676"/>
    </row>
    <row r="38" spans="1:18" ht="15" customHeight="1" x14ac:dyDescent="0.25">
      <c r="A38" s="1676" t="s">
        <v>2440</v>
      </c>
      <c r="B38" s="1676"/>
      <c r="C38" s="1676"/>
      <c r="D38" s="1676"/>
      <c r="E38" s="1676"/>
      <c r="F38" s="1676"/>
      <c r="G38" s="1676"/>
      <c r="H38" s="1676"/>
      <c r="I38" s="1676"/>
      <c r="J38" s="1676"/>
    </row>
    <row r="39" spans="1:18" ht="15" customHeight="1" x14ac:dyDescent="0.25">
      <c r="A39" s="1676" t="s">
        <v>2441</v>
      </c>
      <c r="B39" s="1676"/>
      <c r="C39" s="1676"/>
      <c r="D39" s="1676"/>
      <c r="E39" s="1676"/>
      <c r="F39" s="1676"/>
      <c r="G39" s="1676"/>
      <c r="H39" s="1676"/>
      <c r="I39" s="1676"/>
      <c r="J39" s="1676"/>
    </row>
    <row r="40" spans="1:18" ht="15" customHeight="1" x14ac:dyDescent="0.25">
      <c r="A40" s="1676" t="s">
        <v>2442</v>
      </c>
      <c r="B40" s="1676"/>
      <c r="C40" s="1676"/>
      <c r="D40" s="1676"/>
      <c r="E40" s="1676"/>
      <c r="F40" s="1676"/>
      <c r="G40" s="1676"/>
      <c r="H40" s="1676"/>
      <c r="I40" s="1676"/>
      <c r="J40" s="1676"/>
    </row>
    <row r="41" spans="1:18" ht="26.25" customHeight="1" x14ac:dyDescent="0.25">
      <c r="A41" s="1676" t="s">
        <v>2443</v>
      </c>
      <c r="B41" s="1676"/>
      <c r="C41" s="1676"/>
      <c r="D41" s="1676"/>
      <c r="E41" s="1676"/>
      <c r="F41" s="1676"/>
      <c r="G41" s="1676"/>
      <c r="H41" s="1676"/>
      <c r="I41" s="1676"/>
      <c r="J41" s="1676"/>
    </row>
    <row r="42" spans="1:18" ht="26.25" customHeight="1" x14ac:dyDescent="0.25">
      <c r="A42" s="1676" t="s">
        <v>2461</v>
      </c>
      <c r="B42" s="1676"/>
      <c r="C42" s="1676"/>
      <c r="D42" s="1676"/>
      <c r="E42" s="1676"/>
      <c r="F42" s="1676"/>
      <c r="G42" s="1676"/>
      <c r="H42" s="1676"/>
      <c r="I42" s="1676"/>
      <c r="J42" s="1676"/>
    </row>
    <row r="43" spans="1:18" ht="15" customHeight="1" x14ac:dyDescent="0.25">
      <c r="A43" s="1676" t="s">
        <v>2462</v>
      </c>
      <c r="B43" s="1676"/>
      <c r="C43" s="1676"/>
      <c r="D43" s="1676"/>
      <c r="E43" s="1676"/>
      <c r="F43" s="1676"/>
      <c r="G43" s="1676"/>
      <c r="H43" s="1676"/>
      <c r="I43" s="1676"/>
      <c r="J43" s="1676"/>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zoomScale="85" zoomScaleNormal="85" zoomScaleSheetLayoutView="100" workbookViewId="0">
      <pane xSplit="12" ySplit="15" topLeftCell="M16" activePane="bottomRight" state="frozen"/>
      <selection pane="topRight"/>
      <selection pane="bottomLeft"/>
      <selection pane="bottomRight"/>
    </sheetView>
  </sheetViews>
  <sheetFormatPr defaultRowHeight="14.4" x14ac:dyDescent="0.3"/>
  <cols>
    <col min="1" max="1" width="8.6640625" style="15" customWidth="1"/>
    <col min="2" max="2" width="67.5546875" bestFit="1" customWidth="1"/>
    <col min="3" max="10" width="10.6640625" customWidth="1"/>
    <col min="11" max="12" width="25.44140625" hidden="1" customWidth="1"/>
  </cols>
  <sheetData>
    <row r="1" spans="1:12" ht="28.5" customHeight="1" x14ac:dyDescent="0.3">
      <c r="A1" s="126" t="s">
        <v>714</v>
      </c>
      <c r="B1" s="1699" t="s">
        <v>655</v>
      </c>
      <c r="C1" s="1699"/>
      <c r="D1" s="1699"/>
      <c r="E1" s="1699"/>
      <c r="F1" s="1699"/>
      <c r="G1" s="1699"/>
      <c r="H1" s="1699"/>
      <c r="I1" s="1699"/>
      <c r="J1" s="1699"/>
      <c r="K1" s="1699"/>
      <c r="L1" s="1699"/>
    </row>
    <row r="2" spans="1:12" ht="15.75" customHeight="1" x14ac:dyDescent="0.3">
      <c r="A2" s="127" t="s">
        <v>875</v>
      </c>
      <c r="B2" s="128"/>
      <c r="C2" s="128"/>
      <c r="D2" s="128"/>
      <c r="E2" s="128"/>
      <c r="F2" s="128"/>
      <c r="G2" s="128"/>
      <c r="H2" s="128"/>
      <c r="I2" s="128"/>
      <c r="J2" s="128"/>
      <c r="K2" s="163"/>
      <c r="L2" s="163"/>
    </row>
    <row r="3" spans="1:12" ht="15" thickBot="1" x14ac:dyDescent="0.35">
      <c r="A3" s="1689"/>
      <c r="B3" s="1690"/>
      <c r="C3" s="1690"/>
      <c r="D3" s="1690"/>
      <c r="E3" s="1768"/>
      <c r="F3" s="1768"/>
      <c r="G3" s="1768"/>
      <c r="H3" s="1768"/>
      <c r="I3" s="1768"/>
      <c r="J3" s="1768"/>
      <c r="K3" s="1768"/>
      <c r="L3" s="1768"/>
    </row>
    <row r="4" spans="1:12" ht="51.75" customHeight="1" thickBot="1" x14ac:dyDescent="0.35">
      <c r="A4" s="1686" t="s">
        <v>876</v>
      </c>
      <c r="B4" s="1686"/>
      <c r="C4" s="1687"/>
      <c r="D4" s="1688"/>
      <c r="E4" s="1687"/>
      <c r="F4" s="1687"/>
      <c r="G4" s="1687"/>
      <c r="H4" s="1687"/>
      <c r="I4" s="1687"/>
      <c r="J4" s="1687"/>
      <c r="K4" s="1687"/>
      <c r="L4" s="1688"/>
    </row>
    <row r="5" spans="1:12" ht="15.75" customHeight="1" thickBot="1" x14ac:dyDescent="0.35">
      <c r="A5" s="107" t="s">
        <v>561</v>
      </c>
      <c r="B5" s="441"/>
      <c r="C5" s="441"/>
      <c r="D5" s="441"/>
      <c r="E5" s="441"/>
      <c r="F5" s="239"/>
      <c r="G5" s="239"/>
      <c r="H5" s="1769">
        <v>44196</v>
      </c>
      <c r="I5" s="1770"/>
      <c r="J5" s="1770"/>
      <c r="K5" s="21"/>
      <c r="L5" s="124"/>
    </row>
    <row r="6" spans="1:12" s="111" customFormat="1" ht="42.75" customHeight="1" thickBot="1" x14ac:dyDescent="0.35">
      <c r="A6" s="1758" t="s">
        <v>780</v>
      </c>
      <c r="B6" s="1759"/>
      <c r="C6" s="1759"/>
      <c r="D6" s="1759"/>
      <c r="E6" s="1759"/>
      <c r="F6" s="1759"/>
      <c r="G6" s="1759"/>
      <c r="H6" s="1759"/>
      <c r="I6" s="1759"/>
      <c r="J6" s="1759"/>
      <c r="K6" s="224"/>
      <c r="L6" s="395"/>
    </row>
    <row r="7" spans="1:12" s="111" customFormat="1" ht="48" customHeight="1" thickBot="1" x14ac:dyDescent="0.35">
      <c r="A7" s="1758" t="s">
        <v>1992</v>
      </c>
      <c r="B7" s="1759"/>
      <c r="C7" s="1759"/>
      <c r="D7" s="1759"/>
      <c r="E7" s="1759"/>
      <c r="F7" s="1759"/>
      <c r="G7" s="1759"/>
      <c r="H7" s="1759"/>
      <c r="I7" s="1759"/>
      <c r="J7" s="1759"/>
      <c r="K7" s="225"/>
      <c r="L7" s="396"/>
    </row>
    <row r="8" spans="1:12" s="137" customFormat="1" ht="20.25" customHeight="1" thickBot="1" x14ac:dyDescent="0.35">
      <c r="A8" s="1766" t="s">
        <v>1987</v>
      </c>
      <c r="B8" s="1767"/>
      <c r="C8" s="1767"/>
      <c r="D8" s="1767"/>
      <c r="E8" s="1767"/>
      <c r="F8" s="1767"/>
      <c r="G8" s="1767"/>
      <c r="H8" s="1767"/>
      <c r="I8" s="1767"/>
      <c r="J8" s="1767"/>
      <c r="K8" s="226"/>
      <c r="L8" s="425"/>
    </row>
    <row r="9" spans="1:12" s="137" customFormat="1" ht="20.25" customHeight="1" thickBot="1" x14ac:dyDescent="0.35">
      <c r="A9" s="1766" t="s">
        <v>1988</v>
      </c>
      <c r="B9" s="1767"/>
      <c r="C9" s="1767"/>
      <c r="D9" s="1767"/>
      <c r="E9" s="1767"/>
      <c r="F9" s="1767"/>
      <c r="G9" s="1767"/>
      <c r="H9" s="1767"/>
      <c r="I9" s="1767"/>
      <c r="J9" s="1767"/>
      <c r="K9" s="226"/>
      <c r="L9" s="425"/>
    </row>
    <row r="10" spans="1:12" s="137" customFormat="1" ht="20.25" customHeight="1" thickBot="1" x14ac:dyDescent="0.35">
      <c r="A10" s="1766" t="s">
        <v>1989</v>
      </c>
      <c r="B10" s="1767"/>
      <c r="C10" s="1767"/>
      <c r="D10" s="1767"/>
      <c r="E10" s="1767"/>
      <c r="F10" s="1767"/>
      <c r="G10" s="1767"/>
      <c r="H10" s="1767"/>
      <c r="I10" s="1767"/>
      <c r="J10" s="1767"/>
      <c r="K10" s="226"/>
      <c r="L10" s="425"/>
    </row>
    <row r="11" spans="1:12" s="137" customFormat="1" ht="20.25" customHeight="1" thickBot="1" x14ac:dyDescent="0.35">
      <c r="A11" s="1766" t="s">
        <v>1990</v>
      </c>
      <c r="B11" s="1767"/>
      <c r="C11" s="1767"/>
      <c r="D11" s="1767"/>
      <c r="E11" s="1767"/>
      <c r="F11" s="1767"/>
      <c r="G11" s="1767"/>
      <c r="H11" s="1767"/>
      <c r="I11" s="1767"/>
      <c r="J11" s="1767"/>
      <c r="K11" s="226"/>
      <c r="L11" s="425"/>
    </row>
    <row r="12" spans="1:12" s="137" customFormat="1" ht="20.25" customHeight="1" thickBot="1" x14ac:dyDescent="0.35">
      <c r="A12" s="1766" t="s">
        <v>1991</v>
      </c>
      <c r="B12" s="1767"/>
      <c r="C12" s="1767"/>
      <c r="D12" s="1767"/>
      <c r="E12" s="1767"/>
      <c r="F12" s="1767"/>
      <c r="G12" s="1767"/>
      <c r="H12" s="1767"/>
      <c r="I12" s="1767"/>
      <c r="J12" s="1767"/>
      <c r="K12" s="226"/>
      <c r="L12" s="425"/>
    </row>
    <row r="13" spans="1:12" s="111" customFormat="1" ht="45.75" customHeight="1" thickBot="1" x14ac:dyDescent="0.35">
      <c r="A13" s="1774" t="s">
        <v>708</v>
      </c>
      <c r="B13" s="1775"/>
      <c r="C13" s="1775"/>
      <c r="D13" s="1775"/>
      <c r="E13" s="1775"/>
      <c r="F13" s="1775"/>
      <c r="G13" s="1775"/>
      <c r="H13" s="1775"/>
      <c r="I13" s="1775"/>
      <c r="J13" s="1775"/>
      <c r="K13" s="1775"/>
      <c r="L13" s="397"/>
    </row>
    <row r="14" spans="1:12" s="111" customFormat="1" ht="24" customHeight="1" thickBot="1" x14ac:dyDescent="0.35">
      <c r="A14" s="1736" t="s">
        <v>2568</v>
      </c>
      <c r="B14" s="1737"/>
      <c r="C14" s="1779" t="s">
        <v>670</v>
      </c>
      <c r="D14" s="1780"/>
      <c r="E14" s="1780"/>
      <c r="F14" s="1781"/>
      <c r="G14" s="1779" t="s">
        <v>671</v>
      </c>
      <c r="H14" s="1780"/>
      <c r="I14" s="1780"/>
      <c r="J14" s="1781"/>
      <c r="K14" s="169"/>
      <c r="L14" s="398"/>
    </row>
    <row r="15" spans="1:12" s="111" customFormat="1" ht="33" customHeight="1" thickBot="1" x14ac:dyDescent="0.35">
      <c r="A15" s="1736" t="s">
        <v>2546</v>
      </c>
      <c r="B15" s="1737"/>
      <c r="C15" s="1782"/>
      <c r="D15" s="1783"/>
      <c r="E15" s="1783"/>
      <c r="F15" s="1784"/>
      <c r="G15" s="1782"/>
      <c r="H15" s="1783"/>
      <c r="I15" s="1783"/>
      <c r="J15" s="1784"/>
      <c r="K15" s="170"/>
      <c r="L15" s="399"/>
    </row>
    <row r="16" spans="1:12" s="111" customFormat="1" ht="33" customHeight="1" thickBot="1" x14ac:dyDescent="0.35">
      <c r="A16" s="1760" t="s">
        <v>3085</v>
      </c>
      <c r="B16" s="1761"/>
      <c r="C16" s="171"/>
      <c r="D16" s="172"/>
      <c r="E16" s="172"/>
      <c r="F16" s="173"/>
      <c r="G16" s="173"/>
      <c r="H16" s="173"/>
      <c r="I16" s="173"/>
      <c r="J16" s="174"/>
      <c r="K16" s="170"/>
      <c r="L16" s="399"/>
    </row>
    <row r="17" spans="1:12" s="111" customFormat="1" ht="39" customHeight="1" thickBot="1" x14ac:dyDescent="0.35">
      <c r="A17" s="1762" t="s">
        <v>669</v>
      </c>
      <c r="B17" s="1763"/>
      <c r="C17" s="175"/>
      <c r="D17" s="176"/>
      <c r="E17" s="176"/>
      <c r="F17" s="177"/>
      <c r="G17" s="177"/>
      <c r="H17" s="177"/>
      <c r="I17" s="177"/>
      <c r="J17" s="178"/>
      <c r="K17" s="170"/>
      <c r="L17" s="399"/>
    </row>
    <row r="18" spans="1:12" s="111" customFormat="1" ht="15" thickBot="1" x14ac:dyDescent="0.35">
      <c r="A18" s="1764" t="s">
        <v>673</v>
      </c>
      <c r="B18" s="1765"/>
      <c r="C18" s="179"/>
      <c r="D18" s="179"/>
      <c r="E18" s="179"/>
      <c r="F18" s="180"/>
      <c r="G18" s="180"/>
      <c r="H18" s="180"/>
      <c r="I18" s="180"/>
      <c r="J18" s="181"/>
      <c r="K18" s="170"/>
      <c r="L18" s="399"/>
    </row>
    <row r="19" spans="1:12" s="111" customFormat="1" ht="15" thickBot="1" x14ac:dyDescent="0.35">
      <c r="A19" s="182">
        <v>1</v>
      </c>
      <c r="B19" s="183" t="s">
        <v>672</v>
      </c>
      <c r="C19" s="1741"/>
      <c r="D19" s="1742"/>
      <c r="E19" s="1742"/>
      <c r="F19" s="1743"/>
      <c r="G19" s="184"/>
      <c r="H19" s="185"/>
      <c r="I19" s="185"/>
      <c r="J19" s="186"/>
      <c r="K19" s="170"/>
      <c r="L19" s="399"/>
    </row>
    <row r="20" spans="1:12" s="111" customFormat="1" ht="15" thickBot="1" x14ac:dyDescent="0.35">
      <c r="A20" s="1764" t="s">
        <v>674</v>
      </c>
      <c r="B20" s="1765"/>
      <c r="C20" s="179"/>
      <c r="D20" s="179"/>
      <c r="E20" s="179"/>
      <c r="F20" s="180"/>
      <c r="G20" s="180"/>
      <c r="H20" s="180"/>
      <c r="I20" s="180"/>
      <c r="J20" s="181"/>
      <c r="K20" s="170"/>
      <c r="L20" s="399"/>
    </row>
    <row r="21" spans="1:12" s="111" customFormat="1" x14ac:dyDescent="0.3">
      <c r="A21" s="187">
        <v>2</v>
      </c>
      <c r="B21" s="188" t="s">
        <v>675</v>
      </c>
      <c r="C21" s="189"/>
      <c r="D21" s="189"/>
      <c r="E21" s="189"/>
      <c r="F21" s="190"/>
      <c r="G21" s="190"/>
      <c r="H21" s="190"/>
      <c r="I21" s="190"/>
      <c r="J21" s="191"/>
      <c r="K21" s="170"/>
      <c r="L21" s="399"/>
    </row>
    <row r="22" spans="1:12" s="111" customFormat="1" x14ac:dyDescent="0.3">
      <c r="A22" s="192">
        <v>3</v>
      </c>
      <c r="B22" s="193" t="s">
        <v>676</v>
      </c>
      <c r="C22" s="194"/>
      <c r="D22" s="194"/>
      <c r="E22" s="194"/>
      <c r="F22" s="195"/>
      <c r="G22" s="195"/>
      <c r="H22" s="195"/>
      <c r="I22" s="195"/>
      <c r="J22" s="196"/>
      <c r="K22" s="170"/>
      <c r="L22" s="399"/>
    </row>
    <row r="23" spans="1:12" s="111" customFormat="1" x14ac:dyDescent="0.3">
      <c r="A23" s="192">
        <v>4</v>
      </c>
      <c r="B23" s="193" t="s">
        <v>677</v>
      </c>
      <c r="C23" s="194"/>
      <c r="D23" s="194"/>
      <c r="E23" s="194"/>
      <c r="F23" s="195"/>
      <c r="G23" s="195"/>
      <c r="H23" s="195"/>
      <c r="I23" s="195"/>
      <c r="J23" s="196"/>
      <c r="K23" s="170"/>
      <c r="L23" s="399"/>
    </row>
    <row r="24" spans="1:12" s="111" customFormat="1" x14ac:dyDescent="0.3">
      <c r="A24" s="197">
        <v>5</v>
      </c>
      <c r="B24" s="198" t="s">
        <v>678</v>
      </c>
      <c r="C24" s="199"/>
      <c r="D24" s="199"/>
      <c r="E24" s="199"/>
      <c r="F24" s="200"/>
      <c r="G24" s="200"/>
      <c r="H24" s="200"/>
      <c r="I24" s="200"/>
      <c r="J24" s="201"/>
      <c r="K24" s="170"/>
      <c r="L24" s="399"/>
    </row>
    <row r="25" spans="1:12" s="111" customFormat="1" ht="30" customHeight="1" x14ac:dyDescent="0.3">
      <c r="A25" s="192">
        <v>6</v>
      </c>
      <c r="B25" s="193" t="s">
        <v>679</v>
      </c>
      <c r="C25" s="194"/>
      <c r="D25" s="194"/>
      <c r="E25" s="194"/>
      <c r="F25" s="195"/>
      <c r="G25" s="195"/>
      <c r="H25" s="195"/>
      <c r="I25" s="195"/>
      <c r="J25" s="196"/>
      <c r="K25" s="170"/>
      <c r="L25" s="399"/>
    </row>
    <row r="26" spans="1:12" s="111" customFormat="1" x14ac:dyDescent="0.3">
      <c r="A26" s="192">
        <v>7</v>
      </c>
      <c r="B26" s="193" t="s">
        <v>680</v>
      </c>
      <c r="C26" s="194"/>
      <c r="D26" s="194"/>
      <c r="E26" s="194"/>
      <c r="F26" s="195"/>
      <c r="G26" s="195"/>
      <c r="H26" s="195"/>
      <c r="I26" s="195"/>
      <c r="J26" s="196"/>
      <c r="K26" s="170"/>
      <c r="L26" s="399"/>
    </row>
    <row r="27" spans="1:12" s="111" customFormat="1" x14ac:dyDescent="0.3">
      <c r="A27" s="192">
        <v>8</v>
      </c>
      <c r="B27" s="193" t="s">
        <v>681</v>
      </c>
      <c r="C27" s="194"/>
      <c r="D27" s="194"/>
      <c r="E27" s="194"/>
      <c r="F27" s="195"/>
      <c r="G27" s="195"/>
      <c r="H27" s="195"/>
      <c r="I27" s="195"/>
      <c r="J27" s="196"/>
      <c r="K27" s="170"/>
      <c r="L27" s="399"/>
    </row>
    <row r="28" spans="1:12" s="111" customFormat="1" x14ac:dyDescent="0.3">
      <c r="A28" s="197">
        <v>9</v>
      </c>
      <c r="B28" s="198" t="s">
        <v>1972</v>
      </c>
      <c r="C28" s="1785"/>
      <c r="D28" s="1786"/>
      <c r="E28" s="1786"/>
      <c r="F28" s="1787"/>
      <c r="G28" s="202"/>
      <c r="H28" s="199"/>
      <c r="I28" s="199"/>
      <c r="J28" s="201"/>
      <c r="K28" s="170"/>
      <c r="L28" s="399"/>
    </row>
    <row r="29" spans="1:12" s="111" customFormat="1" x14ac:dyDescent="0.3">
      <c r="A29" s="197">
        <v>10</v>
      </c>
      <c r="B29" s="198" t="s">
        <v>682</v>
      </c>
      <c r="C29" s="199"/>
      <c r="D29" s="199"/>
      <c r="E29" s="199"/>
      <c r="F29" s="199"/>
      <c r="G29" s="199"/>
      <c r="H29" s="199"/>
      <c r="I29" s="199"/>
      <c r="J29" s="201"/>
      <c r="K29" s="170"/>
      <c r="L29" s="399"/>
    </row>
    <row r="30" spans="1:12" s="111" customFormat="1" x14ac:dyDescent="0.3">
      <c r="A30" s="192">
        <v>11</v>
      </c>
      <c r="B30" s="193" t="s">
        <v>683</v>
      </c>
      <c r="C30" s="194"/>
      <c r="D30" s="194"/>
      <c r="E30" s="194"/>
      <c r="F30" s="195"/>
      <c r="G30" s="195"/>
      <c r="H30" s="195"/>
      <c r="I30" s="195"/>
      <c r="J30" s="196"/>
      <c r="K30" s="170"/>
      <c r="L30" s="399"/>
    </row>
    <row r="31" spans="1:12" s="111" customFormat="1" x14ac:dyDescent="0.3">
      <c r="A31" s="192">
        <v>12</v>
      </c>
      <c r="B31" s="193" t="s">
        <v>684</v>
      </c>
      <c r="C31" s="194"/>
      <c r="D31" s="194"/>
      <c r="E31" s="194"/>
      <c r="F31" s="195"/>
      <c r="G31" s="195"/>
      <c r="H31" s="195"/>
      <c r="I31" s="195"/>
      <c r="J31" s="196"/>
      <c r="K31" s="170"/>
      <c r="L31" s="399"/>
    </row>
    <row r="32" spans="1:12" s="111" customFormat="1" x14ac:dyDescent="0.3">
      <c r="A32" s="192">
        <v>13</v>
      </c>
      <c r="B32" s="193" t="s">
        <v>685</v>
      </c>
      <c r="C32" s="194"/>
      <c r="D32" s="194"/>
      <c r="E32" s="194"/>
      <c r="F32" s="195"/>
      <c r="G32" s="195"/>
      <c r="H32" s="195"/>
      <c r="I32" s="195"/>
      <c r="J32" s="196"/>
      <c r="K32" s="170"/>
      <c r="L32" s="399"/>
    </row>
    <row r="33" spans="1:12" s="111" customFormat="1" x14ac:dyDescent="0.3">
      <c r="A33" s="197">
        <v>14</v>
      </c>
      <c r="B33" s="198" t="s">
        <v>686</v>
      </c>
      <c r="C33" s="199"/>
      <c r="D33" s="199"/>
      <c r="E33" s="199"/>
      <c r="F33" s="200"/>
      <c r="G33" s="200"/>
      <c r="H33" s="200"/>
      <c r="I33" s="200"/>
      <c r="J33" s="201"/>
      <c r="K33" s="170"/>
      <c r="L33" s="399"/>
    </row>
    <row r="34" spans="1:12" s="111" customFormat="1" x14ac:dyDescent="0.3">
      <c r="A34" s="197">
        <v>15</v>
      </c>
      <c r="B34" s="198" t="s">
        <v>687</v>
      </c>
      <c r="C34" s="199"/>
      <c r="D34" s="199"/>
      <c r="E34" s="199"/>
      <c r="F34" s="200"/>
      <c r="G34" s="200"/>
      <c r="H34" s="200"/>
      <c r="I34" s="200"/>
      <c r="J34" s="201"/>
      <c r="K34" s="170"/>
      <c r="L34" s="399"/>
    </row>
    <row r="35" spans="1:12" s="111" customFormat="1" ht="30" customHeight="1" thickBot="1" x14ac:dyDescent="0.35">
      <c r="A35" s="203">
        <v>16</v>
      </c>
      <c r="B35" s="204" t="s">
        <v>688</v>
      </c>
      <c r="C35" s="1788"/>
      <c r="D35" s="1789"/>
      <c r="E35" s="1789"/>
      <c r="F35" s="1790"/>
      <c r="G35" s="200"/>
      <c r="H35" s="200"/>
      <c r="I35" s="200"/>
      <c r="J35" s="201"/>
      <c r="K35" s="170"/>
      <c r="L35" s="399"/>
    </row>
    <row r="36" spans="1:12" s="111" customFormat="1" ht="15" thickBot="1" x14ac:dyDescent="0.35">
      <c r="A36" s="1738" t="s">
        <v>689</v>
      </c>
      <c r="B36" s="1739"/>
      <c r="C36" s="1739"/>
      <c r="D36" s="1739"/>
      <c r="E36" s="1739"/>
      <c r="F36" s="1739"/>
      <c r="G36" s="1739"/>
      <c r="H36" s="1739"/>
      <c r="I36" s="1739"/>
      <c r="J36" s="1740"/>
      <c r="K36" s="170"/>
      <c r="L36" s="399"/>
    </row>
    <row r="37" spans="1:12" s="111" customFormat="1" x14ac:dyDescent="0.3">
      <c r="A37" s="187">
        <v>17</v>
      </c>
      <c r="B37" s="188" t="s">
        <v>690</v>
      </c>
      <c r="C37" s="200"/>
      <c r="D37" s="200"/>
      <c r="E37" s="200"/>
      <c r="F37" s="200"/>
      <c r="G37" s="200"/>
      <c r="H37" s="200"/>
      <c r="I37" s="200"/>
      <c r="J37" s="201"/>
      <c r="K37" s="170"/>
      <c r="L37" s="399"/>
    </row>
    <row r="38" spans="1:12" s="111" customFormat="1" x14ac:dyDescent="0.3">
      <c r="A38" s="197">
        <v>18</v>
      </c>
      <c r="B38" s="198" t="s">
        <v>691</v>
      </c>
      <c r="C38" s="200"/>
      <c r="D38" s="200"/>
      <c r="E38" s="200"/>
      <c r="F38" s="200"/>
      <c r="G38" s="200"/>
      <c r="H38" s="200"/>
      <c r="I38" s="200"/>
      <c r="J38" s="201"/>
      <c r="K38" s="170"/>
      <c r="L38" s="399"/>
    </row>
    <row r="39" spans="1:12" s="111" customFormat="1" x14ac:dyDescent="0.3">
      <c r="A39" s="197">
        <v>19</v>
      </c>
      <c r="B39" s="198" t="s">
        <v>692</v>
      </c>
      <c r="C39" s="200"/>
      <c r="D39" s="200"/>
      <c r="E39" s="200"/>
      <c r="F39" s="200"/>
      <c r="G39" s="200"/>
      <c r="H39" s="200"/>
      <c r="I39" s="200"/>
      <c r="J39" s="201"/>
      <c r="K39" s="170"/>
      <c r="L39" s="399"/>
    </row>
    <row r="40" spans="1:12" s="111" customFormat="1" ht="39.6" x14ac:dyDescent="0.3">
      <c r="A40" s="197" t="s">
        <v>463</v>
      </c>
      <c r="B40" s="198" t="s">
        <v>693</v>
      </c>
      <c r="C40" s="1785"/>
      <c r="D40" s="1786"/>
      <c r="E40" s="1786"/>
      <c r="F40" s="1787"/>
      <c r="G40" s="200"/>
      <c r="H40" s="200"/>
      <c r="I40" s="200"/>
      <c r="J40" s="201"/>
      <c r="K40" s="170"/>
      <c r="L40" s="399"/>
    </row>
    <row r="41" spans="1:12" s="111" customFormat="1" ht="39" customHeight="1" x14ac:dyDescent="0.3">
      <c r="A41" s="197" t="s">
        <v>465</v>
      </c>
      <c r="B41" s="198" t="s">
        <v>694</v>
      </c>
      <c r="C41" s="1785"/>
      <c r="D41" s="1786"/>
      <c r="E41" s="1786"/>
      <c r="F41" s="1787"/>
      <c r="G41" s="200"/>
      <c r="H41" s="200"/>
      <c r="I41" s="200"/>
      <c r="J41" s="201"/>
      <c r="K41" s="170"/>
      <c r="L41" s="399"/>
    </row>
    <row r="42" spans="1:12" s="111" customFormat="1" ht="15" thickBot="1" x14ac:dyDescent="0.35">
      <c r="A42" s="203">
        <v>20</v>
      </c>
      <c r="B42" s="204" t="s">
        <v>695</v>
      </c>
      <c r="C42" s="205"/>
      <c r="D42" s="205"/>
      <c r="E42" s="205"/>
      <c r="F42" s="205"/>
      <c r="G42" s="205"/>
      <c r="H42" s="205"/>
      <c r="I42" s="205"/>
      <c r="J42" s="206"/>
      <c r="K42" s="170"/>
      <c r="L42" s="399"/>
    </row>
    <row r="43" spans="1:12" s="111" customFormat="1" x14ac:dyDescent="0.3">
      <c r="A43" s="207" t="s">
        <v>656</v>
      </c>
      <c r="B43" s="208" t="s">
        <v>696</v>
      </c>
      <c r="C43" s="209"/>
      <c r="D43" s="209"/>
      <c r="E43" s="209"/>
      <c r="F43" s="209"/>
      <c r="G43" s="209"/>
      <c r="H43" s="209"/>
      <c r="I43" s="209"/>
      <c r="J43" s="210"/>
      <c r="K43" s="170"/>
      <c r="L43" s="399"/>
    </row>
    <row r="44" spans="1:12" s="111" customFormat="1" x14ac:dyDescent="0.3">
      <c r="A44" s="211" t="s">
        <v>657</v>
      </c>
      <c r="B44" s="212" t="s">
        <v>697</v>
      </c>
      <c r="C44" s="194"/>
      <c r="D44" s="194"/>
      <c r="E44" s="194"/>
      <c r="F44" s="194"/>
      <c r="G44" s="194"/>
      <c r="H44" s="194"/>
      <c r="I44" s="194"/>
      <c r="J44" s="213"/>
      <c r="K44" s="170"/>
      <c r="L44" s="399"/>
    </row>
    <row r="45" spans="1:12" s="111" customFormat="1" ht="15" thickBot="1" x14ac:dyDescent="0.35">
      <c r="A45" s="214" t="s">
        <v>658</v>
      </c>
      <c r="B45" s="215" t="s">
        <v>698</v>
      </c>
      <c r="C45" s="216"/>
      <c r="D45" s="216"/>
      <c r="E45" s="216"/>
      <c r="F45" s="216"/>
      <c r="G45" s="216"/>
      <c r="H45" s="216"/>
      <c r="I45" s="216"/>
      <c r="J45" s="217"/>
      <c r="K45" s="170"/>
      <c r="L45" s="399"/>
    </row>
    <row r="46" spans="1:12" s="111" customFormat="1" ht="15" customHeight="1" thickBot="1" x14ac:dyDescent="0.35">
      <c r="A46" s="1791" t="s">
        <v>702</v>
      </c>
      <c r="B46" s="1792"/>
      <c r="C46" s="1792"/>
      <c r="D46" s="1792"/>
      <c r="E46" s="1792"/>
      <c r="F46" s="1792"/>
      <c r="G46" s="1792"/>
      <c r="H46" s="1792"/>
      <c r="I46" s="1792"/>
      <c r="J46" s="1793"/>
      <c r="K46" s="170"/>
      <c r="L46" s="399"/>
    </row>
    <row r="47" spans="1:12" s="111" customFormat="1" ht="15" thickBot="1" x14ac:dyDescent="0.35">
      <c r="A47" s="218">
        <v>21</v>
      </c>
      <c r="B47" s="219" t="s">
        <v>699</v>
      </c>
      <c r="C47" s="1741"/>
      <c r="D47" s="1742"/>
      <c r="E47" s="1742"/>
      <c r="F47" s="1743"/>
      <c r="G47" s="423"/>
      <c r="H47" s="423"/>
      <c r="I47" s="423"/>
      <c r="J47" s="430"/>
      <c r="K47" s="170"/>
      <c r="L47" s="399"/>
    </row>
    <row r="48" spans="1:12" s="111" customFormat="1" ht="15" thickBot="1" x14ac:dyDescent="0.35">
      <c r="A48" s="218">
        <v>22</v>
      </c>
      <c r="B48" s="219" t="s">
        <v>700</v>
      </c>
      <c r="C48" s="1741"/>
      <c r="D48" s="1742"/>
      <c r="E48" s="1742"/>
      <c r="F48" s="1743"/>
      <c r="G48" s="424"/>
      <c r="H48" s="424"/>
      <c r="I48" s="424"/>
      <c r="J48" s="431"/>
      <c r="K48" s="170"/>
      <c r="L48" s="399"/>
    </row>
    <row r="49" spans="1:12" s="111" customFormat="1" ht="15" thickBot="1" x14ac:dyDescent="0.35">
      <c r="A49" s="218">
        <v>23</v>
      </c>
      <c r="B49" s="219" t="s">
        <v>701</v>
      </c>
      <c r="C49" s="1741"/>
      <c r="D49" s="1742"/>
      <c r="E49" s="1742"/>
      <c r="F49" s="1743"/>
      <c r="G49" s="205"/>
      <c r="H49" s="205"/>
      <c r="I49" s="205"/>
      <c r="J49" s="432"/>
      <c r="K49" s="948"/>
      <c r="L49" s="949"/>
    </row>
    <row r="50" spans="1:12" s="221" customFormat="1" ht="15" thickBot="1" x14ac:dyDescent="0.35">
      <c r="A50" s="429"/>
      <c r="B50" s="428"/>
      <c r="C50" s="426"/>
      <c r="D50" s="426"/>
      <c r="E50" s="426"/>
      <c r="F50" s="426"/>
      <c r="G50" s="426"/>
      <c r="H50" s="426"/>
      <c r="I50" s="426"/>
      <c r="J50" s="427"/>
      <c r="K50" s="170"/>
      <c r="L50" s="170"/>
    </row>
    <row r="51" spans="1:12" s="137" customFormat="1" ht="38.25" customHeight="1" thickBot="1" x14ac:dyDescent="0.35">
      <c r="A51" s="1774" t="s">
        <v>709</v>
      </c>
      <c r="B51" s="1775"/>
      <c r="C51" s="1775"/>
      <c r="D51" s="1775"/>
      <c r="E51" s="1775"/>
      <c r="F51" s="1775"/>
      <c r="G51" s="1775"/>
      <c r="H51" s="1775"/>
      <c r="I51" s="1775"/>
      <c r="J51" s="1776"/>
      <c r="K51" s="170"/>
      <c r="L51" s="170"/>
    </row>
    <row r="52" spans="1:12" s="137" customFormat="1" ht="33" customHeight="1" thickBot="1" x14ac:dyDescent="0.35">
      <c r="A52" s="1744" t="s">
        <v>810</v>
      </c>
      <c r="B52" s="1745"/>
      <c r="C52" s="1745"/>
      <c r="D52" s="1745"/>
      <c r="E52" s="1745"/>
      <c r="F52" s="1745"/>
      <c r="G52" s="1745"/>
      <c r="H52" s="1745"/>
      <c r="I52" s="1745"/>
      <c r="J52" s="1746"/>
      <c r="K52" s="170"/>
      <c r="L52" s="170"/>
    </row>
    <row r="53" spans="1:12" s="137" customFormat="1" ht="26.25" customHeight="1" thickBot="1" x14ac:dyDescent="0.35">
      <c r="A53" s="1747" t="s">
        <v>813</v>
      </c>
      <c r="B53" s="1748"/>
      <c r="C53" s="1748"/>
      <c r="D53" s="1748"/>
      <c r="E53" s="1748"/>
      <c r="F53" s="1748"/>
      <c r="G53" s="1748"/>
      <c r="H53" s="1748"/>
      <c r="I53" s="1748"/>
      <c r="J53" s="1749"/>
      <c r="K53" s="170"/>
      <c r="L53" s="170"/>
    </row>
    <row r="54" spans="1:12" s="137" customFormat="1" ht="28.5" customHeight="1" thickBot="1" x14ac:dyDescent="0.35">
      <c r="A54" s="1747" t="s">
        <v>812</v>
      </c>
      <c r="B54" s="1748"/>
      <c r="C54" s="1748"/>
      <c r="D54" s="1748"/>
      <c r="E54" s="1748"/>
      <c r="F54" s="1748"/>
      <c r="G54" s="1748"/>
      <c r="H54" s="1748"/>
      <c r="I54" s="1748"/>
      <c r="J54" s="1749"/>
      <c r="K54" s="170"/>
      <c r="L54" s="170"/>
    </row>
    <row r="55" spans="1:12" s="137" customFormat="1" ht="21.75" customHeight="1" thickBot="1" x14ac:dyDescent="0.35">
      <c r="A55" s="1747" t="s">
        <v>811</v>
      </c>
      <c r="B55" s="1748"/>
      <c r="C55" s="1748"/>
      <c r="D55" s="1748"/>
      <c r="E55" s="1748"/>
      <c r="F55" s="1748"/>
      <c r="G55" s="1748"/>
      <c r="H55" s="1748"/>
      <c r="I55" s="1748"/>
      <c r="J55" s="1749"/>
      <c r="K55" s="170"/>
      <c r="L55" s="170"/>
    </row>
    <row r="56" spans="1:12" s="111" customFormat="1" ht="23.25" customHeight="1" thickBot="1" x14ac:dyDescent="0.35">
      <c r="A56" s="945" t="s">
        <v>2019</v>
      </c>
      <c r="B56" s="946"/>
      <c r="C56" s="946"/>
      <c r="D56" s="946"/>
      <c r="E56" s="946"/>
      <c r="F56" s="946"/>
      <c r="G56" s="946"/>
      <c r="H56" s="946"/>
      <c r="I56" s="946"/>
      <c r="J56" s="947"/>
      <c r="K56" s="220"/>
      <c r="L56" s="220"/>
    </row>
    <row r="57" spans="1:12" s="111" customFormat="1" ht="55.5" customHeight="1" x14ac:dyDescent="0.3">
      <c r="A57" s="1777" t="s">
        <v>703</v>
      </c>
      <c r="B57" s="1778"/>
      <c r="C57" s="1771"/>
      <c r="D57" s="1771"/>
      <c r="E57" s="1771"/>
      <c r="F57" s="1771"/>
      <c r="G57" s="1771"/>
      <c r="H57" s="1771"/>
      <c r="I57" s="1771"/>
      <c r="J57" s="1772"/>
      <c r="K57" s="221"/>
      <c r="L57" s="221"/>
    </row>
    <row r="58" spans="1:12" s="111" customFormat="1" ht="55.5" customHeight="1" x14ac:dyDescent="0.3">
      <c r="A58" s="1750" t="s">
        <v>704</v>
      </c>
      <c r="B58" s="1751"/>
      <c r="C58" s="1754"/>
      <c r="D58" s="1754"/>
      <c r="E58" s="1754"/>
      <c r="F58" s="1754"/>
      <c r="G58" s="1754"/>
      <c r="H58" s="1754"/>
      <c r="I58" s="1754"/>
      <c r="J58" s="1755"/>
      <c r="K58" s="221"/>
      <c r="L58" s="221"/>
    </row>
    <row r="59" spans="1:12" s="111" customFormat="1" ht="55.5" customHeight="1" x14ac:dyDescent="0.3">
      <c r="A59" s="1750" t="s">
        <v>705</v>
      </c>
      <c r="B59" s="1751"/>
      <c r="C59" s="1754"/>
      <c r="D59" s="1754"/>
      <c r="E59" s="1754"/>
      <c r="F59" s="1754"/>
      <c r="G59" s="1754"/>
      <c r="H59" s="1754"/>
      <c r="I59" s="1754"/>
      <c r="J59" s="1755"/>
      <c r="K59" s="221"/>
      <c r="L59" s="221"/>
    </row>
    <row r="60" spans="1:12" s="111" customFormat="1" ht="55.5" customHeight="1" x14ac:dyDescent="0.3">
      <c r="A60" s="1750" t="s">
        <v>706</v>
      </c>
      <c r="B60" s="1751"/>
      <c r="C60" s="1754"/>
      <c r="D60" s="1754"/>
      <c r="E60" s="1754"/>
      <c r="F60" s="1754"/>
      <c r="G60" s="1754"/>
      <c r="H60" s="1754"/>
      <c r="I60" s="1754"/>
      <c r="J60" s="1755"/>
      <c r="K60" s="221"/>
      <c r="L60" s="221"/>
    </row>
    <row r="61" spans="1:12" s="111" customFormat="1" ht="55.5" customHeight="1" thickBot="1" x14ac:dyDescent="0.35">
      <c r="A61" s="1752" t="s">
        <v>707</v>
      </c>
      <c r="B61" s="1753"/>
      <c r="C61" s="1756"/>
      <c r="D61" s="1756"/>
      <c r="E61" s="1756"/>
      <c r="F61" s="1756"/>
      <c r="G61" s="1756"/>
      <c r="H61" s="1756"/>
      <c r="I61" s="1756"/>
      <c r="J61" s="1757"/>
      <c r="K61" s="222"/>
      <c r="L61" s="222"/>
    </row>
    <row r="62" spans="1:12" s="111" customFormat="1" x14ac:dyDescent="0.3">
      <c r="A62" s="223"/>
    </row>
    <row r="63" spans="1:12" ht="63.75" customHeight="1" x14ac:dyDescent="0.3">
      <c r="A63" s="1676" t="s">
        <v>1993</v>
      </c>
      <c r="B63" s="1676"/>
      <c r="C63" s="1676"/>
      <c r="D63" s="1676"/>
      <c r="E63" s="1676"/>
      <c r="F63" s="1676"/>
      <c r="G63" s="1676"/>
      <c r="H63" s="1676"/>
      <c r="I63" s="1676"/>
      <c r="J63" s="1676"/>
    </row>
    <row r="64" spans="1:12" ht="18" customHeight="1" x14ac:dyDescent="0.3">
      <c r="A64" s="1773" t="s">
        <v>1994</v>
      </c>
      <c r="B64" s="1773"/>
      <c r="C64" s="1773"/>
      <c r="D64" s="1773"/>
      <c r="E64" s="1773"/>
      <c r="F64" s="1773"/>
      <c r="G64" s="1773"/>
      <c r="H64" s="1773"/>
      <c r="I64" s="1773"/>
      <c r="J64" s="1773"/>
    </row>
    <row r="65" spans="1:12" s="221" customFormat="1" ht="33.75" customHeight="1" x14ac:dyDescent="0.3">
      <c r="A65" s="1735" t="s">
        <v>879</v>
      </c>
      <c r="B65" s="1735"/>
      <c r="C65" s="1735"/>
      <c r="D65" s="1735"/>
      <c r="E65" s="1735"/>
      <c r="F65" s="1735"/>
      <c r="G65" s="1735"/>
      <c r="H65" s="1735"/>
      <c r="I65" s="1735"/>
      <c r="J65" s="1735"/>
      <c r="K65" s="226"/>
      <c r="L65" s="226"/>
    </row>
    <row r="66" spans="1:12" s="221" customFormat="1" ht="33" customHeight="1" x14ac:dyDescent="0.3">
      <c r="A66" s="1735" t="s">
        <v>2017</v>
      </c>
      <c r="B66" s="1735"/>
      <c r="C66" s="1735"/>
      <c r="D66" s="1735"/>
      <c r="E66" s="1735"/>
      <c r="F66" s="1735"/>
      <c r="G66" s="1735"/>
      <c r="H66" s="1735"/>
      <c r="I66" s="1735"/>
      <c r="J66" s="1735"/>
      <c r="K66" s="226"/>
      <c r="L66" s="226"/>
    </row>
    <row r="67" spans="1:12" s="221" customFormat="1" ht="14.25" customHeight="1" x14ac:dyDescent="0.3">
      <c r="A67" s="1735" t="s">
        <v>660</v>
      </c>
      <c r="B67" s="1735"/>
      <c r="C67" s="1735"/>
      <c r="D67" s="1735"/>
      <c r="E67" s="1735"/>
      <c r="F67" s="1735"/>
      <c r="G67" s="1735"/>
      <c r="H67" s="1735"/>
      <c r="I67" s="1735"/>
      <c r="J67" s="1735"/>
      <c r="K67" s="226"/>
      <c r="L67" s="226"/>
    </row>
    <row r="68" spans="1:12" s="221" customFormat="1" ht="26.25" customHeight="1" x14ac:dyDescent="0.3">
      <c r="A68" s="1735" t="s">
        <v>661</v>
      </c>
      <c r="B68" s="1735"/>
      <c r="C68" s="1735"/>
      <c r="D68" s="1735"/>
      <c r="E68" s="1735"/>
      <c r="F68" s="1735"/>
      <c r="G68" s="1735"/>
      <c r="H68" s="1735"/>
      <c r="I68" s="1735"/>
      <c r="J68" s="1735"/>
      <c r="K68" s="226"/>
      <c r="L68" s="226"/>
    </row>
    <row r="69" spans="1:12" s="221" customFormat="1" ht="18.75" customHeight="1" x14ac:dyDescent="0.3">
      <c r="A69" s="1735" t="s">
        <v>662</v>
      </c>
      <c r="B69" s="1735"/>
      <c r="C69" s="1735"/>
      <c r="D69" s="1735"/>
      <c r="E69" s="1735"/>
      <c r="F69" s="1735"/>
      <c r="G69" s="1735"/>
      <c r="H69" s="1735"/>
      <c r="I69" s="1735"/>
      <c r="J69" s="1735"/>
      <c r="K69" s="226"/>
      <c r="L69" s="226"/>
    </row>
    <row r="70" spans="1:12" s="221" customFormat="1" ht="56.25" customHeight="1" x14ac:dyDescent="0.3">
      <c r="A70" s="1735" t="s">
        <v>2018</v>
      </c>
      <c r="B70" s="1735"/>
      <c r="C70" s="1735"/>
      <c r="D70" s="1735"/>
      <c r="E70" s="1735"/>
      <c r="F70" s="1735"/>
      <c r="G70" s="1735"/>
      <c r="H70" s="1735"/>
      <c r="I70" s="1735"/>
      <c r="J70" s="1735"/>
      <c r="K70" s="226"/>
      <c r="L70" s="226"/>
    </row>
    <row r="88" spans="2:4" ht="96" customHeight="1" x14ac:dyDescent="0.3">
      <c r="B88" s="116"/>
      <c r="C88" s="116"/>
      <c r="D88" s="116"/>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H5:J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J26"/>
  <sheetViews>
    <sheetView zoomScale="85" zoomScaleNormal="85" zoomScaleSheetLayoutView="100" workbookViewId="0">
      <pane xSplit="10" ySplit="7" topLeftCell="K8" activePane="bottomRight" state="frozen"/>
      <selection pane="topRight"/>
      <selection pane="bottomLeft"/>
      <selection pane="bottomRight"/>
    </sheetView>
  </sheetViews>
  <sheetFormatPr defaultColWidth="9.109375" defaultRowHeight="30.75" customHeight="1" x14ac:dyDescent="0.25"/>
  <cols>
    <col min="1" max="1" width="75.6640625" style="18" customWidth="1"/>
    <col min="2" max="9" width="10.6640625" style="18" customWidth="1"/>
    <col min="10" max="10" width="15" style="18" customWidth="1"/>
    <col min="11" max="16384" width="9.109375" style="18"/>
  </cols>
  <sheetData>
    <row r="1" spans="1:10" ht="30.75" customHeight="1" x14ac:dyDescent="0.25">
      <c r="A1" s="493" t="s">
        <v>1648</v>
      </c>
      <c r="B1" s="2665" t="s">
        <v>548</v>
      </c>
      <c r="C1" s="2665"/>
      <c r="D1" s="2665"/>
      <c r="E1" s="2665"/>
      <c r="F1" s="2665"/>
      <c r="G1" s="2665"/>
      <c r="H1" s="2665"/>
      <c r="I1" s="2665"/>
      <c r="J1" s="770"/>
    </row>
    <row r="2" spans="1:10" ht="30.75" customHeight="1" x14ac:dyDescent="0.25">
      <c r="A2" s="127" t="s">
        <v>547</v>
      </c>
      <c r="B2" s="769" t="s">
        <v>530</v>
      </c>
      <c r="C2" s="660"/>
      <c r="D2" s="660"/>
      <c r="E2" s="660"/>
      <c r="F2" s="660"/>
      <c r="G2" s="660"/>
      <c r="H2" s="660"/>
      <c r="I2" s="660"/>
      <c r="J2" s="661"/>
    </row>
    <row r="3" spans="1:10" ht="13.2" x14ac:dyDescent="0.25">
      <c r="A3" s="2700" t="s">
        <v>399</v>
      </c>
      <c r="B3" s="2701"/>
      <c r="C3" s="2701"/>
      <c r="D3" s="2701"/>
      <c r="E3" s="2701"/>
      <c r="F3" s="2701"/>
      <c r="G3" s="2701"/>
      <c r="H3" s="2701"/>
      <c r="I3" s="2701"/>
      <c r="J3" s="689"/>
    </row>
    <row r="4" spans="1:10" ht="13.8" thickBot="1" x14ac:dyDescent="0.3">
      <c r="A4" s="860"/>
      <c r="B4" s="861"/>
      <c r="C4" s="861"/>
      <c r="D4" s="861"/>
      <c r="E4" s="861"/>
      <c r="F4" s="861"/>
      <c r="G4" s="861"/>
      <c r="H4" s="861"/>
      <c r="I4" s="861"/>
      <c r="J4" s="829"/>
    </row>
    <row r="5" spans="1:10" ht="30.75" customHeight="1" thickBot="1" x14ac:dyDescent="0.3">
      <c r="A5" s="2632" t="s">
        <v>711</v>
      </c>
      <c r="B5" s="2683"/>
      <c r="C5" s="2684"/>
      <c r="D5" s="2685"/>
      <c r="E5" s="2633"/>
      <c r="F5" s="2633"/>
      <c r="G5" s="2633"/>
      <c r="H5" s="2633"/>
      <c r="I5" s="2633"/>
      <c r="J5" s="2647"/>
    </row>
    <row r="6" spans="1:10" ht="19.5" customHeight="1" thickBot="1" x14ac:dyDescent="0.3">
      <c r="A6" s="102" t="s">
        <v>561</v>
      </c>
      <c r="B6" s="441"/>
      <c r="C6" s="240"/>
      <c r="D6" s="103"/>
      <c r="E6" s="103"/>
      <c r="F6" s="103"/>
      <c r="G6" s="103"/>
      <c r="H6" s="103"/>
      <c r="I6" s="103"/>
      <c r="J6" s="972">
        <v>44196</v>
      </c>
    </row>
    <row r="7" spans="1:10" ht="21" customHeight="1" thickBot="1" x14ac:dyDescent="0.3">
      <c r="A7" s="3178" t="s">
        <v>3091</v>
      </c>
      <c r="B7" s="3179"/>
      <c r="C7" s="3180"/>
      <c r="D7" s="3180"/>
      <c r="E7" s="3180"/>
      <c r="F7" s="3180"/>
      <c r="G7" s="3180"/>
      <c r="H7" s="3180"/>
      <c r="I7" s="3180"/>
      <c r="J7" s="3174">
        <v>2020</v>
      </c>
    </row>
    <row r="8" spans="1:10" ht="54.75" customHeight="1" thickBot="1" x14ac:dyDescent="0.3">
      <c r="A8" s="1283"/>
      <c r="B8" s="1270" t="s">
        <v>2563</v>
      </c>
      <c r="C8" s="1271" t="s">
        <v>2564</v>
      </c>
      <c r="D8" s="1284" t="s">
        <v>2552</v>
      </c>
      <c r="E8" s="1284" t="s">
        <v>2553</v>
      </c>
      <c r="F8" s="1284" t="s">
        <v>2565</v>
      </c>
      <c r="G8" s="1284" t="s">
        <v>2555</v>
      </c>
      <c r="H8" s="1284" t="s">
        <v>2556</v>
      </c>
      <c r="I8" s="1285" t="s">
        <v>2557</v>
      </c>
      <c r="J8" s="2702" t="s">
        <v>602</v>
      </c>
    </row>
    <row r="9" spans="1:10" ht="13.2" x14ac:dyDescent="0.25">
      <c r="A9" s="119" t="s">
        <v>710</v>
      </c>
      <c r="B9" s="1253">
        <v>6</v>
      </c>
      <c r="C9" s="1287">
        <v>3</v>
      </c>
      <c r="D9" s="1288"/>
      <c r="E9" s="771"/>
      <c r="F9" s="771"/>
      <c r="G9" s="771"/>
      <c r="H9" s="771"/>
      <c r="I9" s="772"/>
      <c r="J9" s="2703"/>
    </row>
    <row r="10" spans="1:10" ht="15.6" x14ac:dyDescent="0.25">
      <c r="A10" s="862" t="s">
        <v>2515</v>
      </c>
      <c r="B10" s="773"/>
      <c r="C10" s="774"/>
      <c r="D10" s="1251">
        <v>0</v>
      </c>
      <c r="E10" s="1251">
        <v>0</v>
      </c>
      <c r="F10" s="1251">
        <v>0</v>
      </c>
      <c r="G10" s="1251">
        <v>74</v>
      </c>
      <c r="H10" s="1251">
        <v>25</v>
      </c>
      <c r="I10" s="1251">
        <v>32</v>
      </c>
      <c r="J10" s="2703"/>
    </row>
    <row r="11" spans="1:10" ht="15.6" x14ac:dyDescent="0.25">
      <c r="A11" s="121" t="s">
        <v>2463</v>
      </c>
      <c r="B11" s="2697">
        <v>163430510.20819962</v>
      </c>
      <c r="C11" s="2697"/>
      <c r="D11" s="2698"/>
      <c r="E11" s="2698"/>
      <c r="F11" s="2698"/>
      <c r="G11" s="2698"/>
      <c r="H11" s="2698"/>
      <c r="I11" s="2699"/>
      <c r="J11" s="2703"/>
    </row>
    <row r="12" spans="1:10" ht="15.6" x14ac:dyDescent="0.25">
      <c r="A12" s="121" t="s">
        <v>2566</v>
      </c>
      <c r="B12" s="1254">
        <v>2015334</v>
      </c>
      <c r="C12" s="1251">
        <v>16667028</v>
      </c>
      <c r="D12" s="1251">
        <v>0</v>
      </c>
      <c r="E12" s="1251">
        <v>0</v>
      </c>
      <c r="F12" s="1251">
        <v>0</v>
      </c>
      <c r="G12" s="1251">
        <v>61713970</v>
      </c>
      <c r="H12" s="1251">
        <v>23317142</v>
      </c>
      <c r="I12" s="1251">
        <v>39861811</v>
      </c>
      <c r="J12" s="2703"/>
    </row>
    <row r="13" spans="1:10" ht="16.2" thickBot="1" x14ac:dyDescent="0.3">
      <c r="A13" s="1058" t="s">
        <v>2567</v>
      </c>
      <c r="B13" s="1265">
        <v>0</v>
      </c>
      <c r="C13" s="1267">
        <v>3708592</v>
      </c>
      <c r="D13" s="1267">
        <v>0</v>
      </c>
      <c r="E13" s="1267">
        <v>0</v>
      </c>
      <c r="F13" s="1267">
        <v>0</v>
      </c>
      <c r="G13" s="1267">
        <v>5787445</v>
      </c>
      <c r="H13" s="1267">
        <v>2300461</v>
      </c>
      <c r="I13" s="1267">
        <v>6237850</v>
      </c>
      <c r="J13" s="2704"/>
    </row>
    <row r="14" spans="1:10" ht="15" customHeight="1" x14ac:dyDescent="0.25"/>
    <row r="15" spans="1:10" ht="42" customHeight="1" x14ac:dyDescent="0.25">
      <c r="A15" s="2185" t="s">
        <v>2464</v>
      </c>
      <c r="B15" s="2185"/>
      <c r="C15" s="2185"/>
      <c r="D15" s="2185"/>
      <c r="E15" s="2185"/>
      <c r="F15" s="2185"/>
      <c r="G15" s="2185"/>
      <c r="H15" s="2185"/>
      <c r="I15" s="2185"/>
      <c r="J15" s="2185"/>
    </row>
    <row r="16" spans="1:10" ht="30.75" customHeight="1" x14ac:dyDescent="0.25">
      <c r="A16" s="2185" t="s">
        <v>2439</v>
      </c>
      <c r="B16" s="2185"/>
      <c r="C16" s="2185"/>
      <c r="D16" s="2185"/>
      <c r="E16" s="2185"/>
      <c r="F16" s="2185"/>
      <c r="G16" s="2185"/>
      <c r="H16" s="2185"/>
      <c r="I16" s="2185"/>
      <c r="J16" s="2185"/>
    </row>
    <row r="17" spans="1:10" ht="16.5" customHeight="1" x14ac:dyDescent="0.25">
      <c r="A17" s="2185" t="s">
        <v>2440</v>
      </c>
      <c r="B17" s="2185"/>
      <c r="C17" s="2185"/>
      <c r="D17" s="2185"/>
      <c r="E17" s="2185"/>
      <c r="F17" s="2185"/>
      <c r="G17" s="2185"/>
      <c r="H17" s="2185"/>
      <c r="I17" s="2185"/>
      <c r="J17" s="2185"/>
    </row>
    <row r="18" spans="1:10" ht="17.25" customHeight="1" x14ac:dyDescent="0.25">
      <c r="A18" s="2185" t="s">
        <v>2441</v>
      </c>
      <c r="B18" s="2185"/>
      <c r="C18" s="2185"/>
      <c r="D18" s="2185"/>
      <c r="E18" s="2185"/>
      <c r="F18" s="2185"/>
      <c r="G18" s="2185"/>
      <c r="H18" s="2185"/>
      <c r="I18" s="2185"/>
      <c r="J18" s="2185"/>
    </row>
    <row r="19" spans="1:10" ht="15.75" customHeight="1" x14ac:dyDescent="0.25">
      <c r="A19" s="2185" t="s">
        <v>2442</v>
      </c>
      <c r="B19" s="2185"/>
      <c r="C19" s="2185"/>
      <c r="D19" s="2185"/>
      <c r="E19" s="2185"/>
      <c r="F19" s="2185"/>
      <c r="G19" s="2185"/>
      <c r="H19" s="2185"/>
      <c r="I19" s="2185"/>
      <c r="J19" s="2185"/>
    </row>
    <row r="20" spans="1:10" ht="30.75" customHeight="1" x14ac:dyDescent="0.25">
      <c r="A20" s="2185" t="s">
        <v>2443</v>
      </c>
      <c r="B20" s="2185"/>
      <c r="C20" s="2185"/>
      <c r="D20" s="2185"/>
      <c r="E20" s="2185"/>
      <c r="F20" s="2185"/>
      <c r="G20" s="2185"/>
      <c r="H20" s="2185"/>
      <c r="I20" s="2185"/>
      <c r="J20" s="2185"/>
    </row>
    <row r="21" spans="1:10" ht="40.5" customHeight="1" x14ac:dyDescent="0.25">
      <c r="A21" s="2185" t="s">
        <v>2461</v>
      </c>
      <c r="B21" s="2185"/>
      <c r="C21" s="2185"/>
      <c r="D21" s="2185"/>
      <c r="E21" s="2185"/>
      <c r="F21" s="2185"/>
      <c r="G21" s="2185"/>
      <c r="H21" s="2185"/>
      <c r="I21" s="2185"/>
      <c r="J21" s="2185"/>
    </row>
    <row r="22" spans="1:10" ht="18.75" customHeight="1" x14ac:dyDescent="0.25">
      <c r="A22" s="2185" t="s">
        <v>2462</v>
      </c>
      <c r="B22" s="2185"/>
      <c r="C22" s="2185"/>
      <c r="D22" s="2185"/>
      <c r="E22" s="2185"/>
      <c r="F22" s="2185"/>
      <c r="G22" s="2185"/>
      <c r="H22" s="2185"/>
      <c r="I22" s="2185"/>
      <c r="J22" s="2185"/>
    </row>
    <row r="23" spans="1:10" ht="37.5" customHeight="1" x14ac:dyDescent="0.25">
      <c r="A23" s="2185" t="s">
        <v>2465</v>
      </c>
      <c r="B23" s="2185"/>
      <c r="C23" s="2185"/>
      <c r="D23" s="2185"/>
      <c r="E23" s="2185"/>
      <c r="F23" s="2185"/>
      <c r="G23" s="2185"/>
      <c r="H23" s="2185"/>
      <c r="I23" s="2185"/>
      <c r="J23" s="2185"/>
    </row>
    <row r="24" spans="1:10" ht="30.75" customHeight="1" x14ac:dyDescent="0.25">
      <c r="A24" s="2185" t="s">
        <v>2466</v>
      </c>
      <c r="B24" s="2185"/>
      <c r="C24" s="2185"/>
      <c r="D24" s="2185"/>
      <c r="E24" s="2185"/>
      <c r="F24" s="2185"/>
      <c r="G24" s="2185"/>
      <c r="H24" s="2185"/>
      <c r="I24" s="2185"/>
      <c r="J24" s="2185"/>
    </row>
    <row r="25" spans="1:10" ht="30.75" customHeight="1" x14ac:dyDescent="0.25">
      <c r="A25" s="2185" t="s">
        <v>2467</v>
      </c>
      <c r="B25" s="2185"/>
      <c r="C25" s="2185"/>
      <c r="D25" s="2185"/>
      <c r="E25" s="2185"/>
      <c r="F25" s="2185"/>
      <c r="G25" s="2185"/>
      <c r="H25" s="2185"/>
      <c r="I25" s="2185"/>
      <c r="J25" s="2185"/>
    </row>
    <row r="26" spans="1:10" ht="52.5" customHeight="1" x14ac:dyDescent="0.25">
      <c r="A26" s="2705" t="s">
        <v>2514</v>
      </c>
      <c r="B26" s="2705"/>
      <c r="C26" s="2705"/>
      <c r="D26" s="2705"/>
      <c r="E26" s="2705"/>
      <c r="F26" s="2705"/>
      <c r="G26" s="2705"/>
      <c r="H26" s="2705"/>
      <c r="I26" s="2705"/>
      <c r="J26" s="2705"/>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B26"/>
  <sheetViews>
    <sheetView zoomScale="85" zoomScaleNormal="85"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32.88671875" style="18" customWidth="1"/>
    <col min="2" max="2" width="77.6640625" style="18" customWidth="1"/>
    <col min="3" max="16384" width="9.109375" style="18"/>
  </cols>
  <sheetData>
    <row r="1" spans="1:2" ht="28.5" customHeight="1" x14ac:dyDescent="0.25">
      <c r="A1" s="493" t="s">
        <v>1649</v>
      </c>
      <c r="B1" s="775" t="s">
        <v>548</v>
      </c>
    </row>
    <row r="2" spans="1:2" ht="23.25" customHeight="1" x14ac:dyDescent="0.25">
      <c r="A2" s="127" t="s">
        <v>546</v>
      </c>
      <c r="B2" s="776" t="s">
        <v>530</v>
      </c>
    </row>
    <row r="3" spans="1:2" ht="17.25" customHeight="1" thickBot="1" x14ac:dyDescent="0.3">
      <c r="A3" s="2700" t="s">
        <v>399</v>
      </c>
      <c r="B3" s="2707"/>
    </row>
    <row r="4" spans="1:2" ht="36.75" customHeight="1" thickBot="1" x14ac:dyDescent="0.3">
      <c r="A4" s="2683" t="s">
        <v>574</v>
      </c>
      <c r="B4" s="2706"/>
    </row>
    <row r="5" spans="1:2" ht="13.8" thickBot="1" x14ac:dyDescent="0.3">
      <c r="A5" s="102" t="s">
        <v>561</v>
      </c>
      <c r="B5" s="985">
        <v>44196</v>
      </c>
    </row>
    <row r="6" spans="1:2" x14ac:dyDescent="0.25">
      <c r="A6" s="1310" t="s">
        <v>569</v>
      </c>
      <c r="B6" s="1311" t="s">
        <v>603</v>
      </c>
    </row>
    <row r="7" spans="1:2" ht="20.25" customHeight="1" thickBot="1" x14ac:dyDescent="0.3">
      <c r="A7" s="1312" t="s">
        <v>570</v>
      </c>
      <c r="B7" s="1313" t="s">
        <v>536</v>
      </c>
    </row>
    <row r="8" spans="1:2" ht="15" customHeight="1" x14ac:dyDescent="0.25">
      <c r="A8" s="91" t="s">
        <v>517</v>
      </c>
      <c r="B8" s="1289">
        <v>0</v>
      </c>
    </row>
    <row r="9" spans="1:2" ht="15" customHeight="1" x14ac:dyDescent="0.25">
      <c r="A9" s="91" t="s">
        <v>518</v>
      </c>
      <c r="B9" s="1289">
        <v>0</v>
      </c>
    </row>
    <row r="10" spans="1:2" ht="15" customHeight="1" x14ac:dyDescent="0.25">
      <c r="A10" s="91" t="s">
        <v>519</v>
      </c>
      <c r="B10" s="1289">
        <v>0</v>
      </c>
    </row>
    <row r="11" spans="1:2" ht="15" customHeight="1" x14ac:dyDescent="0.25">
      <c r="A11" s="91" t="s">
        <v>520</v>
      </c>
      <c r="B11" s="1289">
        <v>0</v>
      </c>
    </row>
    <row r="12" spans="1:2" ht="15" customHeight="1" x14ac:dyDescent="0.25">
      <c r="A12" s="91" t="s">
        <v>521</v>
      </c>
      <c r="B12" s="1289">
        <v>0</v>
      </c>
    </row>
    <row r="13" spans="1:2" ht="15" customHeight="1" x14ac:dyDescent="0.25">
      <c r="A13" s="91" t="s">
        <v>522</v>
      </c>
      <c r="B13" s="1289">
        <v>0</v>
      </c>
    </row>
    <row r="14" spans="1:2" ht="15" customHeight="1" x14ac:dyDescent="0.25">
      <c r="A14" s="91" t="s">
        <v>523</v>
      </c>
      <c r="B14" s="1289">
        <v>0</v>
      </c>
    </row>
    <row r="15" spans="1:2" ht="15" customHeight="1" x14ac:dyDescent="0.25">
      <c r="A15" s="91" t="s">
        <v>524</v>
      </c>
      <c r="B15" s="1289">
        <v>0</v>
      </c>
    </row>
    <row r="16" spans="1:2" ht="15" customHeight="1" x14ac:dyDescent="0.25">
      <c r="A16" s="91" t="s">
        <v>525</v>
      </c>
      <c r="B16" s="1289">
        <v>0</v>
      </c>
    </row>
    <row r="17" spans="1:2" ht="15" customHeight="1" x14ac:dyDescent="0.25">
      <c r="A17" s="91" t="s">
        <v>526</v>
      </c>
      <c r="B17" s="1289">
        <v>0</v>
      </c>
    </row>
    <row r="18" spans="1:2" ht="15" customHeight="1" x14ac:dyDescent="0.25">
      <c r="A18" s="91" t="s">
        <v>527</v>
      </c>
      <c r="B18" s="1289">
        <v>0</v>
      </c>
    </row>
    <row r="19" spans="1:2" ht="15" customHeight="1" x14ac:dyDescent="0.25">
      <c r="A19" s="91" t="s">
        <v>528</v>
      </c>
      <c r="B19" s="1289">
        <v>0</v>
      </c>
    </row>
    <row r="20" spans="1:2" ht="15" customHeight="1" x14ac:dyDescent="0.25">
      <c r="A20" s="91" t="s">
        <v>529</v>
      </c>
      <c r="B20" s="1289">
        <v>0</v>
      </c>
    </row>
    <row r="21" spans="1:2" ht="15" customHeight="1" x14ac:dyDescent="0.25">
      <c r="A21" s="91" t="s">
        <v>515</v>
      </c>
      <c r="B21" s="1289"/>
    </row>
    <row r="22" spans="1:2" ht="26.4" x14ac:dyDescent="0.25">
      <c r="A22" s="112" t="s">
        <v>568</v>
      </c>
      <c r="B22" s="1289"/>
    </row>
    <row r="23" spans="1:2" ht="13.8" thickBot="1" x14ac:dyDescent="0.3">
      <c r="A23" s="92"/>
      <c r="B23" s="1289"/>
    </row>
    <row r="24" spans="1:2" ht="41.25" customHeight="1" x14ac:dyDescent="0.25">
      <c r="A24" s="2708" t="s">
        <v>573</v>
      </c>
      <c r="B24" s="2708"/>
    </row>
    <row r="25" spans="1:2" ht="28.5" customHeight="1" x14ac:dyDescent="0.25">
      <c r="A25" s="2185" t="s">
        <v>576</v>
      </c>
      <c r="B25" s="2185"/>
    </row>
    <row r="26" spans="1:2" ht="27.75" customHeight="1" x14ac:dyDescent="0.25"/>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zoomScale="85" zoomScaleNormal="85" zoomScaleSheetLayoutView="100" workbookViewId="0">
      <pane xSplit="4" ySplit="5" topLeftCell="E6" activePane="bottomRight" state="frozen"/>
      <selection pane="topRight"/>
      <selection pane="bottomLeft"/>
      <selection pane="bottomRight" activeCell="A2" sqref="A2:C2"/>
    </sheetView>
  </sheetViews>
  <sheetFormatPr defaultColWidth="9.109375" defaultRowHeight="13.2" x14ac:dyDescent="0.25"/>
  <cols>
    <col min="1" max="1" width="13.44140625" style="18" customWidth="1"/>
    <col min="2" max="4" width="35.6640625" style="18" customWidth="1"/>
    <col min="5" max="16384" width="9.109375" style="18"/>
  </cols>
  <sheetData>
    <row r="1" spans="1:4" x14ac:dyDescent="0.25">
      <c r="A1" s="1975" t="s">
        <v>1668</v>
      </c>
      <c r="B1" s="1976"/>
      <c r="C1" s="1976"/>
      <c r="D1" s="777"/>
    </row>
    <row r="2" spans="1:4" x14ac:dyDescent="0.25">
      <c r="A2" s="1808" t="s">
        <v>1669</v>
      </c>
      <c r="B2" s="1809"/>
      <c r="C2" s="1809"/>
      <c r="D2" s="122"/>
    </row>
    <row r="3" spans="1:4" s="19" customFormat="1" ht="13.8" thickBot="1" x14ac:dyDescent="0.3">
      <c r="A3" s="778"/>
      <c r="B3" s="247"/>
      <c r="C3" s="247"/>
      <c r="D3" s="779"/>
    </row>
    <row r="4" spans="1:4" ht="33" customHeight="1" thickBot="1" x14ac:dyDescent="0.3">
      <c r="A4" s="460" t="s">
        <v>601</v>
      </c>
      <c r="B4" s="1686" t="s">
        <v>0</v>
      </c>
      <c r="C4" s="1687"/>
      <c r="D4" s="1688"/>
    </row>
    <row r="5" spans="1:4" ht="28.5" customHeight="1" thickBot="1" x14ac:dyDescent="0.3">
      <c r="A5" s="102" t="s">
        <v>561</v>
      </c>
      <c r="B5" s="107"/>
      <c r="C5" s="938"/>
      <c r="D5" s="1059">
        <v>44196</v>
      </c>
    </row>
    <row r="6" spans="1:4" ht="13.2" customHeight="1" x14ac:dyDescent="0.25">
      <c r="A6" s="2709" t="s">
        <v>1661</v>
      </c>
      <c r="B6" s="2715" t="s">
        <v>1660</v>
      </c>
      <c r="C6" s="2716"/>
      <c r="D6" s="2717"/>
    </row>
    <row r="7" spans="1:4" ht="76.5" customHeight="1" thickBot="1" x14ac:dyDescent="0.3">
      <c r="A7" s="2710"/>
      <c r="B7" s="2712" t="s">
        <v>2631</v>
      </c>
      <c r="C7" s="2713"/>
      <c r="D7" s="2714"/>
    </row>
    <row r="8" spans="1:4" ht="39.6" x14ac:dyDescent="0.25">
      <c r="A8" s="2709" t="s">
        <v>1661</v>
      </c>
      <c r="B8" s="1290" t="s">
        <v>1662</v>
      </c>
      <c r="C8" s="1291" t="s">
        <v>1663</v>
      </c>
      <c r="D8" s="1666" t="s">
        <v>1664</v>
      </c>
    </row>
    <row r="9" spans="1:4" ht="106.5" customHeight="1" thickBot="1" x14ac:dyDescent="0.3">
      <c r="A9" s="2711"/>
      <c r="B9" s="1292" t="s">
        <v>2632</v>
      </c>
      <c r="C9" s="1293" t="s">
        <v>2633</v>
      </c>
      <c r="D9" s="1294" t="s">
        <v>2634</v>
      </c>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tabColor theme="0" tint="-0.14999847407452621"/>
  </sheetPr>
  <dimension ref="A1:E7"/>
  <sheetViews>
    <sheetView zoomScale="85" zoomScaleNormal="85" zoomScaleSheetLayoutView="100" workbookViewId="0">
      <pane xSplit="5" ySplit="5" topLeftCell="F6" activePane="bottomRight" state="frozen"/>
      <selection pane="topRight"/>
      <selection pane="bottomLeft"/>
      <selection pane="bottomRight" activeCell="D5" sqref="D5"/>
    </sheetView>
  </sheetViews>
  <sheetFormatPr defaultColWidth="9.109375" defaultRowHeight="13.2" x14ac:dyDescent="0.25"/>
  <cols>
    <col min="1" max="1" width="13.44140625" style="18" customWidth="1"/>
    <col min="2" max="4" width="33.6640625" style="18" customWidth="1"/>
    <col min="5" max="5" width="2.33203125" style="18" hidden="1" customWidth="1"/>
    <col min="6" max="16384" width="9.109375" style="18"/>
  </cols>
  <sheetData>
    <row r="1" spans="1:5" x14ac:dyDescent="0.25">
      <c r="A1" s="2723" t="s">
        <v>1670</v>
      </c>
      <c r="B1" s="2724"/>
      <c r="C1" s="2724"/>
      <c r="D1" s="245"/>
      <c r="E1" s="18">
        <v>8</v>
      </c>
    </row>
    <row r="2" spans="1:5" x14ac:dyDescent="0.25">
      <c r="A2" s="1808" t="s">
        <v>1671</v>
      </c>
      <c r="B2" s="1809"/>
      <c r="C2" s="1809"/>
      <c r="D2" s="122"/>
    </row>
    <row r="3" spans="1:5" s="19" customFormat="1" ht="13.8" thickBot="1" x14ac:dyDescent="0.3">
      <c r="A3" s="778"/>
      <c r="B3" s="247"/>
      <c r="C3" s="247"/>
      <c r="D3" s="779"/>
    </row>
    <row r="4" spans="1:5" ht="30.75" customHeight="1" thickBot="1" x14ac:dyDescent="0.3">
      <c r="A4" s="460" t="s">
        <v>601</v>
      </c>
      <c r="B4" s="1686" t="s">
        <v>1666</v>
      </c>
      <c r="C4" s="1687"/>
      <c r="D4" s="1688"/>
    </row>
    <row r="5" spans="1:5" ht="29.25" customHeight="1" thickBot="1" x14ac:dyDescent="0.3">
      <c r="A5" s="102" t="s">
        <v>561</v>
      </c>
      <c r="B5" s="107"/>
      <c r="C5" s="938"/>
      <c r="D5" s="1059">
        <v>44196</v>
      </c>
    </row>
    <row r="6" spans="1:5" ht="30" customHeight="1" x14ac:dyDescent="0.25">
      <c r="A6" s="2718" t="s">
        <v>1665</v>
      </c>
      <c r="B6" s="2720" t="s">
        <v>1667</v>
      </c>
      <c r="C6" s="2721"/>
      <c r="D6" s="2722"/>
    </row>
    <row r="7" spans="1:5" ht="172.5" customHeight="1" thickBot="1" x14ac:dyDescent="0.3">
      <c r="A7" s="2719"/>
      <c r="B7" s="2725"/>
      <c r="C7" s="2726"/>
      <c r="D7" s="2727"/>
    </row>
  </sheetData>
  <mergeCells count="6">
    <mergeCell ref="B4:D4"/>
    <mergeCell ref="A6:A7"/>
    <mergeCell ref="B6:D6"/>
    <mergeCell ref="A1:C1"/>
    <mergeCell ref="A2:C2"/>
    <mergeCell ref="B7:D7"/>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tabColor theme="0" tint="-0.14999847407452621"/>
  </sheetPr>
  <dimension ref="A1:F83"/>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ColWidth="9.109375" defaultRowHeight="13.2" outlineLevelRow="1" x14ac:dyDescent="0.25"/>
  <cols>
    <col min="1" max="3" width="30.6640625" style="18" customWidth="1"/>
    <col min="4" max="4" width="11.33203125" style="18" customWidth="1"/>
    <col min="5" max="16384" width="9.109375" style="18"/>
  </cols>
  <sheetData>
    <row r="1" spans="1:5" x14ac:dyDescent="0.25">
      <c r="A1" s="1975" t="s">
        <v>1680</v>
      </c>
      <c r="B1" s="1976"/>
      <c r="C1" s="1976"/>
      <c r="D1" s="245"/>
      <c r="E1" s="19"/>
    </row>
    <row r="2" spans="1:5" x14ac:dyDescent="0.25">
      <c r="A2" s="1808" t="s">
        <v>1</v>
      </c>
      <c r="B2" s="1809"/>
      <c r="C2" s="1809"/>
      <c r="D2" s="122"/>
      <c r="E2" s="19"/>
    </row>
    <row r="3" spans="1:5" ht="13.8" thickBot="1" x14ac:dyDescent="0.3">
      <c r="A3" s="1837"/>
      <c r="B3" s="1838"/>
      <c r="C3" s="1838"/>
      <c r="D3" s="1839"/>
    </row>
    <row r="4" spans="1:5" ht="13.8" thickBot="1" x14ac:dyDescent="0.3">
      <c r="A4" s="1727" t="s">
        <v>1</v>
      </c>
      <c r="B4" s="1686"/>
      <c r="C4" s="1687"/>
      <c r="D4" s="1815" t="s">
        <v>601</v>
      </c>
    </row>
    <row r="5" spans="1:5" ht="22.5" customHeight="1" thickBot="1" x14ac:dyDescent="0.3">
      <c r="A5" s="1729"/>
      <c r="B5" s="1730"/>
      <c r="C5" s="1730"/>
      <c r="D5" s="1816"/>
    </row>
    <row r="6" spans="1:5" ht="13.8" thickBot="1" x14ac:dyDescent="0.3">
      <c r="A6" s="102" t="s">
        <v>561</v>
      </c>
      <c r="B6" s="940"/>
      <c r="C6" s="467"/>
      <c r="D6" s="972">
        <v>44196</v>
      </c>
    </row>
    <row r="7" spans="1:5" ht="29.25" customHeight="1" x14ac:dyDescent="0.25">
      <c r="A7" s="1840" t="s">
        <v>1681</v>
      </c>
      <c r="B7" s="1841"/>
      <c r="C7" s="1842"/>
      <c r="D7" s="1843" t="s">
        <v>1682</v>
      </c>
    </row>
    <row r="8" spans="1:5" ht="15" customHeight="1" x14ac:dyDescent="0.25">
      <c r="A8" s="780"/>
      <c r="B8" s="588"/>
      <c r="C8" s="781"/>
      <c r="D8" s="2728"/>
    </row>
    <row r="9" spans="1:5" x14ac:dyDescent="0.25">
      <c r="A9" s="311"/>
      <c r="B9" s="371"/>
      <c r="C9" s="364"/>
      <c r="D9" s="2728"/>
    </row>
    <row r="10" spans="1:5" ht="15" customHeight="1" x14ac:dyDescent="0.25">
      <c r="A10" s="265"/>
      <c r="B10" s="143"/>
      <c r="C10" s="782"/>
      <c r="D10" s="2728"/>
    </row>
    <row r="11" spans="1:5" x14ac:dyDescent="0.25">
      <c r="A11" s="311"/>
      <c r="B11" s="371"/>
      <c r="C11" s="364"/>
      <c r="D11" s="2728"/>
    </row>
    <row r="12" spans="1:5" ht="15" customHeight="1" thickBot="1" x14ac:dyDescent="0.3">
      <c r="A12" s="311"/>
      <c r="B12" s="371"/>
      <c r="C12" s="364"/>
      <c r="D12" s="2728"/>
    </row>
    <row r="13" spans="1:5" hidden="1" outlineLevel="1" x14ac:dyDescent="0.25">
      <c r="A13" s="311"/>
      <c r="B13" s="371"/>
      <c r="C13" s="364"/>
      <c r="D13" s="2728"/>
    </row>
    <row r="14" spans="1:5" ht="15" hidden="1" customHeight="1" outlineLevel="1" x14ac:dyDescent="0.25">
      <c r="A14" s="265"/>
      <c r="B14" s="143"/>
      <c r="C14" s="782"/>
      <c r="D14" s="2728"/>
    </row>
    <row r="15" spans="1:5" hidden="1" outlineLevel="1" x14ac:dyDescent="0.25">
      <c r="A15" s="311"/>
      <c r="B15" s="371"/>
      <c r="C15" s="364"/>
      <c r="D15" s="2728"/>
    </row>
    <row r="16" spans="1:5" hidden="1" outlineLevel="1" x14ac:dyDescent="0.25">
      <c r="A16" s="311"/>
      <c r="B16" s="371"/>
      <c r="C16" s="364"/>
      <c r="D16" s="2728"/>
    </row>
    <row r="17" spans="1:4" hidden="1" outlineLevel="1" x14ac:dyDescent="0.25">
      <c r="A17" s="311"/>
      <c r="B17" s="371"/>
      <c r="C17" s="364"/>
      <c r="D17" s="2728"/>
    </row>
    <row r="18" spans="1:4" hidden="1" outlineLevel="1" x14ac:dyDescent="0.25">
      <c r="A18" s="311"/>
      <c r="B18" s="371"/>
      <c r="C18" s="364"/>
      <c r="D18" s="2728"/>
    </row>
    <row r="19" spans="1:4" hidden="1" outlineLevel="1" x14ac:dyDescent="0.25">
      <c r="A19" s="311"/>
      <c r="B19" s="371"/>
      <c r="C19" s="364"/>
      <c r="D19" s="2728"/>
    </row>
    <row r="20" spans="1:4" hidden="1" outlineLevel="1" x14ac:dyDescent="0.25">
      <c r="A20" s="311"/>
      <c r="B20" s="371"/>
      <c r="C20" s="364"/>
      <c r="D20" s="2728"/>
    </row>
    <row r="21" spans="1:4" hidden="1" outlineLevel="1" x14ac:dyDescent="0.25">
      <c r="A21" s="311"/>
      <c r="B21" s="371"/>
      <c r="C21" s="364"/>
      <c r="D21" s="2728"/>
    </row>
    <row r="22" spans="1:4" hidden="1" outlineLevel="1" x14ac:dyDescent="0.25">
      <c r="A22" s="311"/>
      <c r="B22" s="371"/>
      <c r="C22" s="364"/>
      <c r="D22" s="2728"/>
    </row>
    <row r="23" spans="1:4" hidden="1" outlineLevel="1" x14ac:dyDescent="0.25">
      <c r="A23" s="311"/>
      <c r="B23" s="371"/>
      <c r="C23" s="364"/>
      <c r="D23" s="2728"/>
    </row>
    <row r="24" spans="1:4" hidden="1" outlineLevel="1" x14ac:dyDescent="0.25">
      <c r="A24" s="311"/>
      <c r="B24" s="371"/>
      <c r="C24" s="364"/>
      <c r="D24" s="2728"/>
    </row>
    <row r="25" spans="1:4" hidden="1" outlineLevel="1" x14ac:dyDescent="0.25">
      <c r="A25" s="311"/>
      <c r="B25" s="371"/>
      <c r="C25" s="364"/>
      <c r="D25" s="2728"/>
    </row>
    <row r="26" spans="1:4" hidden="1" outlineLevel="1" x14ac:dyDescent="0.25">
      <c r="A26" s="311"/>
      <c r="B26" s="371"/>
      <c r="C26" s="364"/>
      <c r="D26" s="2728"/>
    </row>
    <row r="27" spans="1:4" ht="13.8" hidden="1" outlineLevel="1" thickBot="1" x14ac:dyDescent="0.3">
      <c r="A27" s="783"/>
      <c r="B27" s="784"/>
      <c r="C27" s="368"/>
      <c r="D27" s="2728"/>
    </row>
    <row r="28" spans="1:4" ht="32.25" customHeight="1" collapsed="1" x14ac:dyDescent="0.25">
      <c r="A28" s="1854" t="s">
        <v>1683</v>
      </c>
      <c r="B28" s="1855"/>
      <c r="C28" s="1855"/>
      <c r="D28" s="1843" t="s">
        <v>1682</v>
      </c>
    </row>
    <row r="29" spans="1:4" x14ac:dyDescent="0.25">
      <c r="A29" s="785"/>
      <c r="B29" s="786"/>
      <c r="C29" s="787"/>
      <c r="D29" s="2728"/>
    </row>
    <row r="30" spans="1:4" x14ac:dyDescent="0.25">
      <c r="A30" s="311"/>
      <c r="B30" s="371"/>
      <c r="C30" s="364"/>
      <c r="D30" s="2728"/>
    </row>
    <row r="31" spans="1:4" x14ac:dyDescent="0.25">
      <c r="A31" s="311"/>
      <c r="B31" s="371"/>
      <c r="C31" s="364"/>
      <c r="D31" s="2728"/>
    </row>
    <row r="32" spans="1:4" x14ac:dyDescent="0.25">
      <c r="A32" s="311"/>
      <c r="B32" s="371"/>
      <c r="C32" s="364"/>
      <c r="D32" s="2728"/>
    </row>
    <row r="33" spans="1:4" ht="13.8" thickBot="1" x14ac:dyDescent="0.3">
      <c r="A33" s="311"/>
      <c r="B33" s="371"/>
      <c r="C33" s="364"/>
      <c r="D33" s="2728"/>
    </row>
    <row r="34" spans="1:4" ht="13.8" hidden="1" outlineLevel="1" thickBot="1" x14ac:dyDescent="0.3">
      <c r="A34" s="311"/>
      <c r="B34" s="371"/>
      <c r="C34" s="364"/>
      <c r="D34" s="2728"/>
    </row>
    <row r="35" spans="1:4" ht="13.8" hidden="1" outlineLevel="1" thickBot="1" x14ac:dyDescent="0.3">
      <c r="A35" s="311"/>
      <c r="B35" s="371"/>
      <c r="C35" s="364"/>
      <c r="D35" s="2728"/>
    </row>
    <row r="36" spans="1:4" ht="13.8" hidden="1" outlineLevel="1" thickBot="1" x14ac:dyDescent="0.3">
      <c r="A36" s="311"/>
      <c r="B36" s="371"/>
      <c r="C36" s="364"/>
      <c r="D36" s="2728"/>
    </row>
    <row r="37" spans="1:4" ht="13.8" hidden="1" outlineLevel="1" thickBot="1" x14ac:dyDescent="0.3">
      <c r="A37" s="311"/>
      <c r="B37" s="371"/>
      <c r="C37" s="364"/>
      <c r="D37" s="2728"/>
    </row>
    <row r="38" spans="1:4" ht="13.8" hidden="1" outlineLevel="1" thickBot="1" x14ac:dyDescent="0.3">
      <c r="A38" s="311"/>
      <c r="B38" s="371"/>
      <c r="C38" s="364"/>
      <c r="D38" s="2728"/>
    </row>
    <row r="39" spans="1:4" ht="15" hidden="1" customHeight="1" outlineLevel="1" x14ac:dyDescent="0.25">
      <c r="A39" s="265"/>
      <c r="B39" s="371"/>
      <c r="C39" s="364"/>
      <c r="D39" s="2728"/>
    </row>
    <row r="40" spans="1:4" ht="13.8" hidden="1" outlineLevel="1" thickBot="1" x14ac:dyDescent="0.3">
      <c r="A40" s="311"/>
      <c r="B40" s="371"/>
      <c r="C40" s="364"/>
      <c r="D40" s="2728"/>
    </row>
    <row r="41" spans="1:4" ht="13.8" hidden="1" outlineLevel="1" thickBot="1" x14ac:dyDescent="0.3">
      <c r="A41" s="311"/>
      <c r="B41" s="371"/>
      <c r="C41" s="364"/>
      <c r="D41" s="2728"/>
    </row>
    <row r="42" spans="1:4" ht="13.8" hidden="1" outlineLevel="1" thickBot="1" x14ac:dyDescent="0.3">
      <c r="A42" s="311"/>
      <c r="B42" s="371"/>
      <c r="C42" s="364"/>
      <c r="D42" s="2728"/>
    </row>
    <row r="43" spans="1:4" ht="13.8" hidden="1" outlineLevel="1" thickBot="1" x14ac:dyDescent="0.3">
      <c r="A43" s="315"/>
      <c r="B43" s="373"/>
      <c r="C43" s="367"/>
      <c r="D43" s="1844"/>
    </row>
    <row r="44" spans="1:4" ht="69" customHeight="1" collapsed="1" x14ac:dyDescent="0.25">
      <c r="A44" s="468" t="s">
        <v>1684</v>
      </c>
      <c r="B44" s="471" t="s">
        <v>1685</v>
      </c>
      <c r="C44" s="469" t="s">
        <v>1686</v>
      </c>
      <c r="D44" s="1843" t="s">
        <v>1687</v>
      </c>
    </row>
    <row r="45" spans="1:4" x14ac:dyDescent="0.25">
      <c r="A45" s="788"/>
      <c r="B45" s="789"/>
      <c r="C45" s="790"/>
      <c r="D45" s="2728"/>
    </row>
    <row r="46" spans="1:4" x14ac:dyDescent="0.25">
      <c r="A46" s="791"/>
      <c r="B46" s="792"/>
      <c r="C46" s="793"/>
      <c r="D46" s="2728"/>
    </row>
    <row r="47" spans="1:4" x14ac:dyDescent="0.25">
      <c r="A47" s="794"/>
      <c r="B47" s="795"/>
      <c r="C47" s="796"/>
      <c r="D47" s="2728"/>
    </row>
    <row r="48" spans="1:4" x14ac:dyDescent="0.25">
      <c r="A48" s="794"/>
      <c r="B48" s="795"/>
      <c r="C48" s="796"/>
      <c r="D48" s="2728"/>
    </row>
    <row r="49" spans="1:6" ht="13.8" thickBot="1" x14ac:dyDescent="0.3">
      <c r="A49" s="794"/>
      <c r="B49" s="795"/>
      <c r="C49" s="796"/>
      <c r="D49" s="2728"/>
    </row>
    <row r="50" spans="1:6" hidden="1" outlineLevel="1" x14ac:dyDescent="0.25">
      <c r="A50" s="794"/>
      <c r="B50" s="795"/>
      <c r="C50" s="796"/>
      <c r="D50" s="2728"/>
    </row>
    <row r="51" spans="1:6" hidden="1" outlineLevel="1" x14ac:dyDescent="0.25">
      <c r="A51" s="794"/>
      <c r="B51" s="795"/>
      <c r="C51" s="796"/>
      <c r="D51" s="2728"/>
    </row>
    <row r="52" spans="1:6" hidden="1" outlineLevel="1" x14ac:dyDescent="0.25">
      <c r="A52" s="794"/>
      <c r="B52" s="795"/>
      <c r="C52" s="796"/>
      <c r="D52" s="2728"/>
    </row>
    <row r="53" spans="1:6" hidden="1" outlineLevel="1" x14ac:dyDescent="0.25">
      <c r="A53" s="794"/>
      <c r="B53" s="795"/>
      <c r="C53" s="796"/>
      <c r="D53" s="2728"/>
    </row>
    <row r="54" spans="1:6" hidden="1" outlineLevel="1" x14ac:dyDescent="0.25">
      <c r="A54" s="794"/>
      <c r="B54" s="795"/>
      <c r="C54" s="796"/>
      <c r="D54" s="2728"/>
    </row>
    <row r="55" spans="1:6" hidden="1" outlineLevel="1" x14ac:dyDescent="0.25">
      <c r="A55" s="794"/>
      <c r="B55" s="795"/>
      <c r="C55" s="796"/>
      <c r="D55" s="2728"/>
    </row>
    <row r="56" spans="1:6" hidden="1" outlineLevel="1" x14ac:dyDescent="0.25">
      <c r="A56" s="794"/>
      <c r="B56" s="795"/>
      <c r="C56" s="796"/>
      <c r="D56" s="2728"/>
    </row>
    <row r="57" spans="1:6" hidden="1" outlineLevel="1" x14ac:dyDescent="0.25">
      <c r="A57" s="794"/>
      <c r="B57" s="795"/>
      <c r="C57" s="796"/>
      <c r="D57" s="2728"/>
    </row>
    <row r="58" spans="1:6" hidden="1" outlineLevel="1" x14ac:dyDescent="0.25">
      <c r="A58" s="794"/>
      <c r="B58" s="795"/>
      <c r="C58" s="796"/>
      <c r="D58" s="2728"/>
    </row>
    <row r="59" spans="1:6" ht="13.8" hidden="1" outlineLevel="1" thickBot="1" x14ac:dyDescent="0.3">
      <c r="A59" s="797"/>
      <c r="B59" s="798"/>
      <c r="C59" s="799"/>
      <c r="D59" s="1844"/>
    </row>
    <row r="60" spans="1:6" collapsed="1" x14ac:dyDescent="0.25">
      <c r="A60" s="2753" t="s">
        <v>1688</v>
      </c>
      <c r="B60" s="2754"/>
      <c r="C60" s="2755"/>
      <c r="D60" s="1857" t="s">
        <v>1689</v>
      </c>
      <c r="E60" s="10"/>
      <c r="F60" s="10"/>
    </row>
    <row r="61" spans="1:6" x14ac:dyDescent="0.25">
      <c r="A61" s="2741"/>
      <c r="B61" s="2742"/>
      <c r="C61" s="2743"/>
      <c r="D61" s="1858"/>
    </row>
    <row r="62" spans="1:6" x14ac:dyDescent="0.25">
      <c r="A62" s="2744"/>
      <c r="B62" s="2745"/>
      <c r="C62" s="2746"/>
      <c r="D62" s="1858"/>
    </row>
    <row r="63" spans="1:6" x14ac:dyDescent="0.25">
      <c r="A63" s="2744"/>
      <c r="B63" s="2745"/>
      <c r="C63" s="2746"/>
      <c r="D63" s="1858"/>
    </row>
    <row r="64" spans="1:6" x14ac:dyDescent="0.25">
      <c r="A64" s="2744"/>
      <c r="B64" s="2745"/>
      <c r="C64" s="2746"/>
      <c r="D64" s="1858"/>
    </row>
    <row r="65" spans="1:4" ht="13.8" thickBot="1" x14ac:dyDescent="0.3">
      <c r="A65" s="2757"/>
      <c r="B65" s="2758"/>
      <c r="C65" s="2759"/>
      <c r="D65" s="2756"/>
    </row>
    <row r="66" spans="1:4" ht="13.8" hidden="1" outlineLevel="1" thickBot="1" x14ac:dyDescent="0.3">
      <c r="A66" s="2741"/>
      <c r="B66" s="2742"/>
      <c r="C66" s="2743"/>
      <c r="D66" s="1858" t="s">
        <v>1690</v>
      </c>
    </row>
    <row r="67" spans="1:4" ht="13.8" hidden="1" outlineLevel="1" thickBot="1" x14ac:dyDescent="0.3">
      <c r="A67" s="2744"/>
      <c r="B67" s="2745"/>
      <c r="C67" s="2746"/>
      <c r="D67" s="1858"/>
    </row>
    <row r="68" spans="1:4" ht="13.8" hidden="1" outlineLevel="1" thickBot="1" x14ac:dyDescent="0.3">
      <c r="A68" s="2744"/>
      <c r="B68" s="2745"/>
      <c r="C68" s="2746"/>
      <c r="D68" s="1858"/>
    </row>
    <row r="69" spans="1:4" ht="13.8" hidden="1" outlineLevel="1" thickBot="1" x14ac:dyDescent="0.3">
      <c r="A69" s="2744"/>
      <c r="B69" s="2745"/>
      <c r="C69" s="2746"/>
      <c r="D69" s="1858"/>
    </row>
    <row r="70" spans="1:4" ht="13.8" hidden="1" outlineLevel="1" thickBot="1" x14ac:dyDescent="0.3">
      <c r="A70" s="1848"/>
      <c r="B70" s="1849"/>
      <c r="C70" s="1850"/>
      <c r="D70" s="1858"/>
    </row>
    <row r="71" spans="1:4" ht="13.8" hidden="1" outlineLevel="1" thickBot="1" x14ac:dyDescent="0.3">
      <c r="A71" s="1848"/>
      <c r="B71" s="1849"/>
      <c r="C71" s="1850"/>
      <c r="D71" s="1858"/>
    </row>
    <row r="72" spans="1:4" ht="13.8" hidden="1" outlineLevel="1" thickBot="1" x14ac:dyDescent="0.3">
      <c r="A72" s="1848"/>
      <c r="B72" s="1849"/>
      <c r="C72" s="1850"/>
      <c r="D72" s="1858"/>
    </row>
    <row r="73" spans="1:4" ht="13.8" hidden="1" outlineLevel="1" thickBot="1" x14ac:dyDescent="0.3">
      <c r="A73" s="2744"/>
      <c r="B73" s="2745"/>
      <c r="C73" s="2746"/>
      <c r="D73" s="1858"/>
    </row>
    <row r="74" spans="1:4" ht="13.8" hidden="1" outlineLevel="1" thickBot="1" x14ac:dyDescent="0.3">
      <c r="A74" s="2747"/>
      <c r="B74" s="2748"/>
      <c r="C74" s="2749"/>
      <c r="D74" s="1858"/>
    </row>
    <row r="75" spans="1:4" ht="13.8" hidden="1" outlineLevel="1" thickBot="1" x14ac:dyDescent="0.3">
      <c r="A75" s="2750"/>
      <c r="B75" s="2751"/>
      <c r="C75" s="2752"/>
      <c r="D75" s="1858"/>
    </row>
    <row r="76" spans="1:4" ht="15.75" customHeight="1" collapsed="1" x14ac:dyDescent="0.25">
      <c r="A76" s="2739" t="s">
        <v>1691</v>
      </c>
      <c r="B76" s="2740"/>
      <c r="C76" s="800"/>
      <c r="D76" s="1843" t="s">
        <v>1689</v>
      </c>
    </row>
    <row r="77" spans="1:4" ht="26.25" customHeight="1" x14ac:dyDescent="0.25">
      <c r="A77" s="2729" t="s">
        <v>1692</v>
      </c>
      <c r="B77" s="2730"/>
      <c r="C77" s="796"/>
      <c r="D77" s="2728"/>
    </row>
    <row r="78" spans="1:4" ht="13.8" thickBot="1" x14ac:dyDescent="0.3">
      <c r="A78" s="2731" t="s">
        <v>1693</v>
      </c>
      <c r="B78" s="2732"/>
      <c r="C78" s="799"/>
      <c r="D78" s="1844"/>
    </row>
    <row r="79" spans="1:4" ht="26.25" customHeight="1" x14ac:dyDescent="0.25">
      <c r="A79" s="2733" t="s">
        <v>1694</v>
      </c>
      <c r="B79" s="2734"/>
      <c r="C79" s="801"/>
      <c r="D79" s="2035" t="s">
        <v>1695</v>
      </c>
    </row>
    <row r="80" spans="1:4" x14ac:dyDescent="0.25">
      <c r="A80" s="2735" t="s">
        <v>1696</v>
      </c>
      <c r="B80" s="2736"/>
      <c r="C80" s="796"/>
      <c r="D80" s="2728"/>
    </row>
    <row r="81" spans="1:4" ht="13.8" thickBot="1" x14ac:dyDescent="0.3">
      <c r="A81" s="2737" t="s">
        <v>1697</v>
      </c>
      <c r="B81" s="2738"/>
      <c r="C81" s="802"/>
      <c r="D81" s="1844"/>
    </row>
    <row r="82" spans="1:4" x14ac:dyDescent="0.25">
      <c r="D82" s="19"/>
    </row>
    <row r="83" spans="1:4" x14ac:dyDescent="0.25">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G1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x14ac:dyDescent="0.3"/>
  <cols>
    <col min="1" max="6" width="30.6640625" customWidth="1"/>
    <col min="7" max="7" width="14.109375" customWidth="1"/>
  </cols>
  <sheetData>
    <row r="1" spans="1:7" x14ac:dyDescent="0.3">
      <c r="A1" s="493" t="s">
        <v>1734</v>
      </c>
      <c r="B1" s="162"/>
      <c r="C1" s="162"/>
      <c r="D1" s="162"/>
      <c r="E1" s="162"/>
      <c r="F1" s="162"/>
      <c r="G1" s="262"/>
    </row>
    <row r="2" spans="1:7" x14ac:dyDescent="0.3">
      <c r="A2" s="127" t="s">
        <v>2</v>
      </c>
      <c r="B2" s="105"/>
      <c r="C2" s="105"/>
      <c r="D2" s="105"/>
      <c r="E2" s="105"/>
      <c r="F2" s="105"/>
      <c r="G2" s="129"/>
    </row>
    <row r="3" spans="1:7" ht="15" thickBot="1" x14ac:dyDescent="0.35">
      <c r="A3" s="263"/>
      <c r="B3" s="1838"/>
      <c r="C3" s="1838"/>
      <c r="D3" s="1838"/>
      <c r="E3" s="1838"/>
      <c r="F3" s="1838"/>
      <c r="G3" s="2533"/>
    </row>
    <row r="4" spans="1:7" ht="18.75" customHeight="1" thickBot="1" x14ac:dyDescent="0.35">
      <c r="A4" s="1727" t="s">
        <v>1739</v>
      </c>
      <c r="B4" s="1686"/>
      <c r="C4" s="1687"/>
      <c r="D4" s="1688"/>
      <c r="E4" s="2442"/>
      <c r="F4" s="2442"/>
      <c r="G4" s="2055" t="s">
        <v>601</v>
      </c>
    </row>
    <row r="5" spans="1:7" ht="20.25" customHeight="1" thickBot="1" x14ac:dyDescent="0.35">
      <c r="A5" s="1729"/>
      <c r="B5" s="1730"/>
      <c r="C5" s="1730"/>
      <c r="D5" s="1730"/>
      <c r="E5" s="1730"/>
      <c r="F5" s="1730"/>
      <c r="G5" s="1827"/>
    </row>
    <row r="6" spans="1:7" ht="15.75" customHeight="1" thickBot="1" x14ac:dyDescent="0.35">
      <c r="A6" s="102" t="s">
        <v>561</v>
      </c>
      <c r="B6" s="120"/>
      <c r="C6" s="940"/>
      <c r="D6" s="264"/>
      <c r="E6" s="264"/>
      <c r="F6" s="467"/>
      <c r="G6" s="988">
        <v>44196</v>
      </c>
    </row>
    <row r="7" spans="1:7" ht="43.5" customHeight="1" x14ac:dyDescent="0.3">
      <c r="A7" s="2762" t="s">
        <v>1740</v>
      </c>
      <c r="B7" s="2763"/>
      <c r="C7" s="2764"/>
      <c r="D7" s="2764" t="s">
        <v>1741</v>
      </c>
      <c r="E7" s="2765"/>
      <c r="F7" s="1668" t="s">
        <v>1742</v>
      </c>
      <c r="G7" s="1802" t="s">
        <v>1743</v>
      </c>
    </row>
    <row r="8" spans="1:7" ht="105" customHeight="1" thickBot="1" x14ac:dyDescent="0.35">
      <c r="A8" s="2766" t="s">
        <v>3053</v>
      </c>
      <c r="B8" s="2767"/>
      <c r="C8" s="2768"/>
      <c r="D8" s="2769" t="s">
        <v>3054</v>
      </c>
      <c r="E8" s="2770"/>
      <c r="F8" s="3145" t="s">
        <v>3055</v>
      </c>
      <c r="G8" s="2761"/>
    </row>
    <row r="9" spans="1:7" ht="81" customHeight="1" x14ac:dyDescent="0.3">
      <c r="A9" s="1665" t="s">
        <v>2</v>
      </c>
      <c r="B9" s="1667" t="s">
        <v>1966</v>
      </c>
      <c r="C9" s="1669" t="s">
        <v>2</v>
      </c>
      <c r="D9" s="1667" t="s">
        <v>1744</v>
      </c>
      <c r="E9" s="1668" t="s">
        <v>2</v>
      </c>
      <c r="F9" s="1668" t="s">
        <v>1745</v>
      </c>
      <c r="G9" s="1802" t="s">
        <v>1746</v>
      </c>
    </row>
    <row r="10" spans="1:7" ht="14.4" customHeight="1" x14ac:dyDescent="0.3">
      <c r="A10" s="2771" t="s">
        <v>2673</v>
      </c>
      <c r="B10" s="1295" t="s">
        <v>2674</v>
      </c>
      <c r="C10" s="3146" t="s">
        <v>3056</v>
      </c>
      <c r="D10" s="1296" t="s">
        <v>2674</v>
      </c>
      <c r="E10" s="3146" t="s">
        <v>3057</v>
      </c>
      <c r="F10" s="1297" t="s">
        <v>2674</v>
      </c>
      <c r="G10" s="2760"/>
    </row>
    <row r="11" spans="1:7" x14ac:dyDescent="0.3">
      <c r="A11" s="2772"/>
      <c r="B11" s="1298" t="s">
        <v>1747</v>
      </c>
      <c r="C11" s="3147" t="s">
        <v>3058</v>
      </c>
      <c r="D11" s="1299" t="s">
        <v>1747</v>
      </c>
      <c r="E11" s="3146" t="s">
        <v>3059</v>
      </c>
      <c r="F11" s="1300" t="s">
        <v>1747</v>
      </c>
      <c r="G11" s="2760"/>
    </row>
    <row r="12" spans="1:7" x14ac:dyDescent="0.3">
      <c r="A12" s="2772"/>
      <c r="B12" s="1301" t="s">
        <v>1749</v>
      </c>
      <c r="C12" s="3148" t="s">
        <v>3060</v>
      </c>
      <c r="D12" s="1302" t="s">
        <v>1749</v>
      </c>
      <c r="E12" s="3146" t="s">
        <v>3061</v>
      </c>
      <c r="F12" s="1303" t="s">
        <v>1749</v>
      </c>
      <c r="G12" s="2760"/>
    </row>
    <row r="13" spans="1:7" x14ac:dyDescent="0.3">
      <c r="A13" s="2772"/>
      <c r="B13" s="1301" t="s">
        <v>1748</v>
      </c>
      <c r="C13" s="3149"/>
      <c r="D13" s="1302" t="s">
        <v>1748</v>
      </c>
      <c r="E13" s="3146" t="s">
        <v>3062</v>
      </c>
      <c r="F13" s="1303" t="s">
        <v>1748</v>
      </c>
      <c r="G13" s="2760"/>
    </row>
    <row r="14" spans="1:7" ht="15" customHeight="1" x14ac:dyDescent="0.3">
      <c r="A14" s="2772"/>
      <c r="B14" s="1304" t="s">
        <v>2675</v>
      </c>
      <c r="C14" s="3150"/>
      <c r="D14" s="1305" t="s">
        <v>2675</v>
      </c>
      <c r="E14" s="3146" t="s">
        <v>3063</v>
      </c>
      <c r="F14" s="1306" t="s">
        <v>2675</v>
      </c>
      <c r="G14" s="2760"/>
    </row>
    <row r="15" spans="1:7" ht="15" thickBot="1" x14ac:dyDescent="0.35">
      <c r="A15" s="2773"/>
      <c r="B15" s="1307" t="s">
        <v>2676</v>
      </c>
      <c r="C15" s="3151"/>
      <c r="D15" s="1308" t="s">
        <v>2676</v>
      </c>
      <c r="E15" s="1308" t="s">
        <v>3064</v>
      </c>
      <c r="F15" s="1309" t="s">
        <v>2676</v>
      </c>
      <c r="G15" s="2761"/>
    </row>
    <row r="16" spans="1:7" x14ac:dyDescent="0.3">
      <c r="B16" s="5"/>
      <c r="C16" s="5"/>
      <c r="G16" s="17"/>
    </row>
    <row r="17" spans="2:7" x14ac:dyDescent="0.3">
      <c r="B17" s="5"/>
      <c r="C17" s="5"/>
      <c r="G17" s="17"/>
    </row>
    <row r="18" spans="2:7" x14ac:dyDescent="0.3">
      <c r="B18" s="5"/>
      <c r="C18" s="5"/>
      <c r="G18" s="17"/>
    </row>
    <row r="19" spans="2:7" x14ac:dyDescent="0.3">
      <c r="B19" s="5"/>
      <c r="C19" s="5"/>
    </row>
  </sheetData>
  <mergeCells count="11">
    <mergeCell ref="G9:G15"/>
    <mergeCell ref="B3:G3"/>
    <mergeCell ref="A4:F5"/>
    <mergeCell ref="G4:G5"/>
    <mergeCell ref="A7:C7"/>
    <mergeCell ref="D7:E7"/>
    <mergeCell ref="G7:G8"/>
    <mergeCell ref="A8:C8"/>
    <mergeCell ref="D8:E8"/>
    <mergeCell ref="A10:A15"/>
    <mergeCell ref="C13:C15"/>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tabColor theme="0" tint="-0.14999847407452621"/>
  </sheetPr>
  <dimension ref="A1:K180"/>
  <sheetViews>
    <sheetView zoomScale="85" zoomScaleNormal="85" zoomScaleSheetLayoutView="100" workbookViewId="0">
      <pane xSplit="7" ySplit="6" topLeftCell="H7" activePane="bottomRight" state="frozen"/>
      <selection pane="topRight"/>
      <selection pane="bottomLeft"/>
      <selection pane="bottomRight" sqref="A1:F1"/>
    </sheetView>
  </sheetViews>
  <sheetFormatPr defaultColWidth="9.109375" defaultRowHeight="13.2" outlineLevelRow="1" x14ac:dyDescent="0.25"/>
  <cols>
    <col min="1" max="1" width="19.6640625" style="18" customWidth="1"/>
    <col min="2" max="2" width="11.109375" style="18" customWidth="1"/>
    <col min="3" max="6" width="18.6640625" style="18" customWidth="1"/>
    <col min="7" max="7" width="14.5546875" style="18" customWidth="1"/>
    <col min="8" max="16384" width="9.109375" style="18"/>
  </cols>
  <sheetData>
    <row r="1" spans="1:8" x14ac:dyDescent="0.25">
      <c r="A1" s="1975" t="s">
        <v>1735</v>
      </c>
      <c r="B1" s="1976"/>
      <c r="C1" s="1976"/>
      <c r="D1" s="1976"/>
      <c r="E1" s="1976"/>
      <c r="F1" s="1976"/>
      <c r="G1" s="245"/>
      <c r="H1" s="19"/>
    </row>
    <row r="2" spans="1:8" x14ac:dyDescent="0.25">
      <c r="A2" s="1808" t="s">
        <v>11</v>
      </c>
      <c r="B2" s="1809"/>
      <c r="C2" s="1809"/>
      <c r="D2" s="1809"/>
      <c r="E2" s="1809"/>
      <c r="F2" s="1809"/>
      <c r="G2" s="122"/>
      <c r="H2" s="19"/>
    </row>
    <row r="3" spans="1:8" ht="13.8" thickBot="1" x14ac:dyDescent="0.3">
      <c r="A3" s="1837"/>
      <c r="B3" s="1838"/>
      <c r="C3" s="1838"/>
      <c r="D3" s="1838"/>
      <c r="E3" s="2532"/>
      <c r="F3" s="2532"/>
      <c r="G3" s="2533"/>
    </row>
    <row r="4" spans="1:8" ht="13.8" thickBot="1" x14ac:dyDescent="0.3">
      <c r="A4" s="1727" t="s">
        <v>1750</v>
      </c>
      <c r="B4" s="1686"/>
      <c r="C4" s="1687"/>
      <c r="D4" s="1688"/>
      <c r="E4" s="2442"/>
      <c r="F4" s="2442"/>
      <c r="G4" s="2055" t="s">
        <v>388</v>
      </c>
    </row>
    <row r="5" spans="1:8" ht="30" customHeight="1" thickBot="1" x14ac:dyDescent="0.3">
      <c r="A5" s="1729"/>
      <c r="B5" s="1730"/>
      <c r="C5" s="1730"/>
      <c r="D5" s="1730"/>
      <c r="E5" s="1730"/>
      <c r="F5" s="1730"/>
      <c r="G5" s="1816"/>
    </row>
    <row r="6" spans="1:8" ht="18.75" customHeight="1" thickBot="1" x14ac:dyDescent="0.3">
      <c r="A6" s="102" t="s">
        <v>561</v>
      </c>
      <c r="B6" s="120"/>
      <c r="C6" s="940"/>
      <c r="D6" s="998"/>
      <c r="E6" s="467"/>
      <c r="F6" s="467"/>
      <c r="G6" s="972">
        <v>44196</v>
      </c>
      <c r="H6" s="5"/>
    </row>
    <row r="7" spans="1:8" x14ac:dyDescent="0.25">
      <c r="A7" s="2774" t="s">
        <v>1751</v>
      </c>
      <c r="B7" s="2775"/>
      <c r="C7" s="2775"/>
      <c r="D7" s="2776"/>
      <c r="E7" s="2776"/>
      <c r="F7" s="2777"/>
      <c r="G7" s="1843" t="s">
        <v>1752</v>
      </c>
      <c r="H7" s="5"/>
    </row>
    <row r="8" spans="1:8" x14ac:dyDescent="0.25">
      <c r="A8" s="2778"/>
      <c r="B8" s="2779"/>
      <c r="C8" s="2779"/>
      <c r="D8" s="2779"/>
      <c r="E8" s="2779"/>
      <c r="F8" s="2779"/>
      <c r="G8" s="2035"/>
      <c r="H8" s="5"/>
    </row>
    <row r="9" spans="1:8" x14ac:dyDescent="0.25">
      <c r="A9" s="2780"/>
      <c r="B9" s="2781"/>
      <c r="C9" s="2781"/>
      <c r="D9" s="2781"/>
      <c r="E9" s="2781"/>
      <c r="F9" s="2781"/>
      <c r="G9" s="2035"/>
      <c r="H9" s="5"/>
    </row>
    <row r="10" spans="1:8" x14ac:dyDescent="0.25">
      <c r="A10" s="2780"/>
      <c r="B10" s="2781"/>
      <c r="C10" s="2781"/>
      <c r="D10" s="2781"/>
      <c r="E10" s="2781"/>
      <c r="F10" s="2781"/>
      <c r="G10" s="2035"/>
      <c r="H10" s="5"/>
    </row>
    <row r="11" spans="1:8" x14ac:dyDescent="0.25">
      <c r="A11" s="2780"/>
      <c r="B11" s="2781"/>
      <c r="C11" s="2781"/>
      <c r="D11" s="2781"/>
      <c r="E11" s="2781"/>
      <c r="F11" s="2781"/>
      <c r="G11" s="2035"/>
      <c r="H11" s="5"/>
    </row>
    <row r="12" spans="1:8" ht="13.8" thickBot="1" x14ac:dyDescent="0.3">
      <c r="A12" s="2782"/>
      <c r="B12" s="2783"/>
      <c r="C12" s="2783"/>
      <c r="D12" s="2783"/>
      <c r="E12" s="2783"/>
      <c r="F12" s="2783"/>
      <c r="G12" s="2036"/>
      <c r="H12" s="5"/>
    </row>
    <row r="13" spans="1:8" x14ac:dyDescent="0.25">
      <c r="A13" s="2774" t="s">
        <v>1753</v>
      </c>
      <c r="B13" s="2775"/>
      <c r="C13" s="2775"/>
      <c r="D13" s="2776"/>
      <c r="E13" s="2776"/>
      <c r="F13" s="2777"/>
      <c r="G13" s="1843" t="s">
        <v>1754</v>
      </c>
      <c r="H13" s="5"/>
    </row>
    <row r="14" spans="1:8" x14ac:dyDescent="0.25">
      <c r="A14" s="2778"/>
      <c r="B14" s="2779"/>
      <c r="C14" s="2779"/>
      <c r="D14" s="2779"/>
      <c r="E14" s="2779"/>
      <c r="F14" s="2779"/>
      <c r="G14" s="2035"/>
      <c r="H14" s="5"/>
    </row>
    <row r="15" spans="1:8" x14ac:dyDescent="0.25">
      <c r="A15" s="2780"/>
      <c r="B15" s="2781"/>
      <c r="C15" s="2781"/>
      <c r="D15" s="2781"/>
      <c r="E15" s="2781"/>
      <c r="F15" s="2781"/>
      <c r="G15" s="2035"/>
      <c r="H15" s="5"/>
    </row>
    <row r="16" spans="1:8" x14ac:dyDescent="0.25">
      <c r="A16" s="2780"/>
      <c r="B16" s="2781"/>
      <c r="C16" s="2781"/>
      <c r="D16" s="2781"/>
      <c r="E16" s="2781"/>
      <c r="F16" s="2781"/>
      <c r="G16" s="2035"/>
      <c r="H16" s="5"/>
    </row>
    <row r="17" spans="1:8" x14ac:dyDescent="0.25">
      <c r="A17" s="2780"/>
      <c r="B17" s="2781"/>
      <c r="C17" s="2781"/>
      <c r="D17" s="2781"/>
      <c r="E17" s="2781"/>
      <c r="F17" s="2781"/>
      <c r="G17" s="2035"/>
      <c r="H17" s="5"/>
    </row>
    <row r="18" spans="1:8" ht="15" customHeight="1" thickBot="1" x14ac:dyDescent="0.3">
      <c r="A18" s="2782"/>
      <c r="B18" s="2783"/>
      <c r="C18" s="2783"/>
      <c r="D18" s="2783"/>
      <c r="E18" s="2783"/>
      <c r="F18" s="2783"/>
      <c r="G18" s="2036"/>
      <c r="H18" s="5"/>
    </row>
    <row r="19" spans="1:8" ht="51.75" customHeight="1" x14ac:dyDescent="0.25">
      <c r="A19" s="2774" t="s">
        <v>1755</v>
      </c>
      <c r="B19" s="2775"/>
      <c r="C19" s="2775"/>
      <c r="D19" s="2776"/>
      <c r="E19" s="2776" t="s">
        <v>1756</v>
      </c>
      <c r="F19" s="2777"/>
      <c r="G19" s="1843" t="s">
        <v>1757</v>
      </c>
      <c r="H19" s="5"/>
    </row>
    <row r="20" spans="1:8" x14ac:dyDescent="0.25">
      <c r="A20" s="2784"/>
      <c r="B20" s="2785"/>
      <c r="C20" s="2785"/>
      <c r="D20" s="2786"/>
      <c r="E20" s="2787"/>
      <c r="F20" s="2788"/>
      <c r="G20" s="2035"/>
      <c r="H20" s="5"/>
    </row>
    <row r="21" spans="1:8" x14ac:dyDescent="0.25">
      <c r="A21" s="2784"/>
      <c r="B21" s="2785"/>
      <c r="C21" s="2785"/>
      <c r="D21" s="2786"/>
      <c r="E21" s="2787"/>
      <c r="F21" s="2788"/>
      <c r="G21" s="2035"/>
      <c r="H21" s="5"/>
    </row>
    <row r="22" spans="1:8" x14ac:dyDescent="0.25">
      <c r="A22" s="2784"/>
      <c r="B22" s="2785"/>
      <c r="C22" s="2785"/>
      <c r="D22" s="2786"/>
      <c r="E22" s="2787"/>
      <c r="F22" s="2788"/>
      <c r="G22" s="2035"/>
      <c r="H22" s="5"/>
    </row>
    <row r="23" spans="1:8" x14ac:dyDescent="0.25">
      <c r="A23" s="2789"/>
      <c r="B23" s="2790"/>
      <c r="C23" s="2790"/>
      <c r="D23" s="2788"/>
      <c r="E23" s="2787"/>
      <c r="F23" s="2788"/>
      <c r="G23" s="2035"/>
      <c r="H23" s="5"/>
    </row>
    <row r="24" spans="1:8" ht="13.8" thickBot="1" x14ac:dyDescent="0.3">
      <c r="A24" s="2791"/>
      <c r="B24" s="2792"/>
      <c r="C24" s="2792"/>
      <c r="D24" s="2793"/>
      <c r="E24" s="2794"/>
      <c r="F24" s="2795"/>
      <c r="G24" s="2036"/>
      <c r="H24" s="5"/>
    </row>
    <row r="25" spans="1:8" ht="13.8" hidden="1" outlineLevel="1" thickBot="1" x14ac:dyDescent="0.3">
      <c r="A25" s="2796"/>
      <c r="B25" s="2797"/>
      <c r="C25" s="2797"/>
      <c r="D25" s="2798"/>
      <c r="E25" s="2799"/>
      <c r="F25" s="2800"/>
      <c r="G25" s="1843" t="s">
        <v>1758</v>
      </c>
      <c r="H25" s="5"/>
    </row>
    <row r="26" spans="1:8" ht="13.8" hidden="1" outlineLevel="1" thickBot="1" x14ac:dyDescent="0.3">
      <c r="A26" s="2784"/>
      <c r="B26" s="2785"/>
      <c r="C26" s="2785"/>
      <c r="D26" s="2786"/>
      <c r="E26" s="2787"/>
      <c r="F26" s="2788"/>
      <c r="G26" s="2035"/>
      <c r="H26" s="5"/>
    </row>
    <row r="27" spans="1:8" ht="13.8" hidden="1" outlineLevel="1" thickBot="1" x14ac:dyDescent="0.3">
      <c r="A27" s="2784"/>
      <c r="B27" s="2785"/>
      <c r="C27" s="2785"/>
      <c r="D27" s="2786"/>
      <c r="E27" s="2787"/>
      <c r="F27" s="2788"/>
      <c r="G27" s="2035"/>
      <c r="H27" s="5"/>
    </row>
    <row r="28" spans="1:8" ht="13.8" hidden="1" outlineLevel="1" thickBot="1" x14ac:dyDescent="0.3">
      <c r="A28" s="2784"/>
      <c r="B28" s="2785"/>
      <c r="C28" s="2785"/>
      <c r="D28" s="2786"/>
      <c r="E28" s="2787"/>
      <c r="F28" s="2788"/>
      <c r="G28" s="2035"/>
      <c r="H28" s="5"/>
    </row>
    <row r="29" spans="1:8" ht="13.8" hidden="1" outlineLevel="1" thickBot="1" x14ac:dyDescent="0.3">
      <c r="A29" s="2778"/>
      <c r="B29" s="2779"/>
      <c r="C29" s="2779"/>
      <c r="D29" s="2801"/>
      <c r="E29" s="2787"/>
      <c r="F29" s="2788"/>
      <c r="G29" s="2035"/>
      <c r="H29" s="5"/>
    </row>
    <row r="30" spans="1:8" ht="13.8" hidden="1" outlineLevel="1" thickBot="1" x14ac:dyDescent="0.3">
      <c r="A30" s="2784"/>
      <c r="B30" s="2785"/>
      <c r="C30" s="2785"/>
      <c r="D30" s="2786"/>
      <c r="E30" s="2787"/>
      <c r="F30" s="2788"/>
      <c r="G30" s="2035"/>
      <c r="H30" s="5"/>
    </row>
    <row r="31" spans="1:8" ht="13.8" hidden="1" outlineLevel="1" thickBot="1" x14ac:dyDescent="0.3">
      <c r="A31" s="2784"/>
      <c r="B31" s="2785"/>
      <c r="C31" s="2785"/>
      <c r="D31" s="2786"/>
      <c r="E31" s="2787"/>
      <c r="F31" s="2788"/>
      <c r="G31" s="2035"/>
      <c r="H31" s="5"/>
    </row>
    <row r="32" spans="1:8" ht="13.8" hidden="1" outlineLevel="1" thickBot="1" x14ac:dyDescent="0.3">
      <c r="A32" s="2784"/>
      <c r="B32" s="2785"/>
      <c r="C32" s="2785"/>
      <c r="D32" s="2786"/>
      <c r="E32" s="2787"/>
      <c r="F32" s="2788"/>
      <c r="G32" s="2035"/>
      <c r="H32" s="5"/>
    </row>
    <row r="33" spans="1:8" ht="13.8" hidden="1" outlineLevel="1" thickBot="1" x14ac:dyDescent="0.3">
      <c r="A33" s="2784"/>
      <c r="B33" s="2785"/>
      <c r="C33" s="2785"/>
      <c r="D33" s="2786"/>
      <c r="E33" s="2787"/>
      <c r="F33" s="2788"/>
      <c r="G33" s="2035"/>
      <c r="H33" s="5"/>
    </row>
    <row r="34" spans="1:8" ht="13.8" hidden="1" outlineLevel="1" thickBot="1" x14ac:dyDescent="0.3">
      <c r="A34" s="2791"/>
      <c r="B34" s="2792"/>
      <c r="C34" s="2792"/>
      <c r="D34" s="2793"/>
      <c r="E34" s="2794"/>
      <c r="F34" s="2795"/>
      <c r="G34" s="2036"/>
      <c r="H34" s="5"/>
    </row>
    <row r="35" spans="1:8" ht="33" customHeight="1" collapsed="1" x14ac:dyDescent="0.25">
      <c r="A35" s="2774" t="s">
        <v>1759</v>
      </c>
      <c r="B35" s="2775"/>
      <c r="C35" s="2775"/>
      <c r="D35" s="2776"/>
      <c r="E35" s="2776" t="s">
        <v>1760</v>
      </c>
      <c r="F35" s="2777"/>
      <c r="G35" s="1843" t="s">
        <v>1761</v>
      </c>
      <c r="H35" s="5"/>
    </row>
    <row r="36" spans="1:8" x14ac:dyDescent="0.25">
      <c r="A36" s="2784"/>
      <c r="B36" s="2785"/>
      <c r="C36" s="2785"/>
      <c r="D36" s="2786"/>
      <c r="E36" s="2815"/>
      <c r="F36" s="2785"/>
      <c r="G36" s="2035"/>
      <c r="H36" s="5"/>
    </row>
    <row r="37" spans="1:8" x14ac:dyDescent="0.25">
      <c r="A37" s="2784"/>
      <c r="B37" s="2785"/>
      <c r="C37" s="2785"/>
      <c r="D37" s="2786"/>
      <c r="E37" s="2815"/>
      <c r="F37" s="2785"/>
      <c r="G37" s="2035"/>
      <c r="H37" s="5"/>
    </row>
    <row r="38" spans="1:8" x14ac:dyDescent="0.25">
      <c r="A38" s="2784"/>
      <c r="B38" s="2785"/>
      <c r="C38" s="2785"/>
      <c r="D38" s="2786"/>
      <c r="E38" s="2815"/>
      <c r="F38" s="2785"/>
      <c r="G38" s="2035"/>
      <c r="H38" s="5"/>
    </row>
    <row r="39" spans="1:8" x14ac:dyDescent="0.25">
      <c r="A39" s="2784"/>
      <c r="B39" s="2785"/>
      <c r="C39" s="2785"/>
      <c r="D39" s="2786"/>
      <c r="E39" s="2815"/>
      <c r="F39" s="2785"/>
      <c r="G39" s="2035"/>
      <c r="H39" s="5"/>
    </row>
    <row r="40" spans="1:8" ht="13.8" thickBot="1" x14ac:dyDescent="0.3">
      <c r="A40" s="2791"/>
      <c r="B40" s="2792"/>
      <c r="C40" s="2792"/>
      <c r="D40" s="2793"/>
      <c r="E40" s="2809"/>
      <c r="F40" s="2792"/>
      <c r="G40" s="2036"/>
      <c r="H40" s="5"/>
    </row>
    <row r="41" spans="1:8" ht="39.75" customHeight="1" x14ac:dyDescent="0.25">
      <c r="A41" s="2774" t="s">
        <v>1762</v>
      </c>
      <c r="B41" s="2775"/>
      <c r="C41" s="2775"/>
      <c r="D41" s="2776"/>
      <c r="E41" s="2776"/>
      <c r="F41" s="2777"/>
      <c r="G41" s="1843" t="s">
        <v>1763</v>
      </c>
      <c r="H41" s="5"/>
    </row>
    <row r="42" spans="1:8" x14ac:dyDescent="0.25">
      <c r="A42" s="267"/>
      <c r="B42" s="268"/>
      <c r="C42" s="268"/>
      <c r="D42" s="268"/>
      <c r="E42" s="268"/>
      <c r="F42" s="269"/>
      <c r="G42" s="2035"/>
      <c r="H42" s="5"/>
    </row>
    <row r="43" spans="1:8" x14ac:dyDescent="0.25">
      <c r="A43" s="270"/>
      <c r="B43" s="271"/>
      <c r="C43" s="271"/>
      <c r="D43" s="271"/>
      <c r="E43" s="271"/>
      <c r="F43" s="272"/>
      <c r="G43" s="2035"/>
      <c r="H43" s="5"/>
    </row>
    <row r="44" spans="1:8" x14ac:dyDescent="0.25">
      <c r="A44" s="270"/>
      <c r="B44" s="271"/>
      <c r="C44" s="271"/>
      <c r="D44" s="271"/>
      <c r="E44" s="271"/>
      <c r="F44" s="272"/>
      <c r="G44" s="2035"/>
      <c r="H44" s="5"/>
    </row>
    <row r="45" spans="1:8" x14ac:dyDescent="0.25">
      <c r="A45" s="270"/>
      <c r="B45" s="271"/>
      <c r="C45" s="271"/>
      <c r="D45" s="271"/>
      <c r="E45" s="271"/>
      <c r="F45" s="272"/>
      <c r="G45" s="2035"/>
      <c r="H45" s="5"/>
    </row>
    <row r="46" spans="1:8" ht="13.8" thickBot="1" x14ac:dyDescent="0.3">
      <c r="A46" s="273"/>
      <c r="B46" s="274"/>
      <c r="C46" s="274"/>
      <c r="D46" s="274"/>
      <c r="E46" s="274"/>
      <c r="F46" s="275"/>
      <c r="G46" s="2036"/>
      <c r="H46" s="5"/>
    </row>
    <row r="47" spans="1:8" ht="15" hidden="1" customHeight="1" outlineLevel="1" x14ac:dyDescent="0.25">
      <c r="A47" s="276"/>
      <c r="B47" s="277"/>
      <c r="C47" s="277"/>
      <c r="D47" s="277"/>
      <c r="E47" s="277"/>
      <c r="F47" s="278"/>
      <c r="G47" s="1843" t="s">
        <v>1764</v>
      </c>
      <c r="H47" s="5"/>
    </row>
    <row r="48" spans="1:8" ht="15" hidden="1" customHeight="1" outlineLevel="1" x14ac:dyDescent="0.25">
      <c r="A48" s="270"/>
      <c r="B48" s="271"/>
      <c r="C48" s="271"/>
      <c r="D48" s="271"/>
      <c r="E48" s="271"/>
      <c r="F48" s="272"/>
      <c r="G48" s="2035"/>
      <c r="H48" s="5"/>
    </row>
    <row r="49" spans="1:8" hidden="1" outlineLevel="1" x14ac:dyDescent="0.25">
      <c r="A49" s="270"/>
      <c r="B49" s="271"/>
      <c r="C49" s="271"/>
      <c r="D49" s="271"/>
      <c r="E49" s="271"/>
      <c r="F49" s="272"/>
      <c r="G49" s="2035"/>
      <c r="H49" s="5"/>
    </row>
    <row r="50" spans="1:8" hidden="1" outlineLevel="1" x14ac:dyDescent="0.25">
      <c r="A50" s="270"/>
      <c r="B50" s="271"/>
      <c r="C50" s="271"/>
      <c r="D50" s="271"/>
      <c r="E50" s="271"/>
      <c r="F50" s="272"/>
      <c r="G50" s="2035"/>
      <c r="H50" s="5"/>
    </row>
    <row r="51" spans="1:8" ht="13.8" hidden="1" outlineLevel="1" thickBot="1" x14ac:dyDescent="0.3">
      <c r="A51" s="273"/>
      <c r="B51" s="274"/>
      <c r="C51" s="274"/>
      <c r="D51" s="274"/>
      <c r="E51" s="274"/>
      <c r="F51" s="275"/>
      <c r="G51" s="2036"/>
      <c r="H51" s="5"/>
    </row>
    <row r="52" spans="1:8" ht="53.25" customHeight="1" collapsed="1" x14ac:dyDescent="0.25">
      <c r="A52" s="2810" t="s">
        <v>1765</v>
      </c>
      <c r="B52" s="2811"/>
      <c r="C52" s="2811"/>
      <c r="D52" s="2811"/>
      <c r="E52" s="2811" t="s">
        <v>1766</v>
      </c>
      <c r="F52" s="2814"/>
      <c r="G52" s="2035" t="s">
        <v>1767</v>
      </c>
      <c r="H52" s="5"/>
    </row>
    <row r="53" spans="1:8" ht="24.75" customHeight="1" x14ac:dyDescent="0.25">
      <c r="A53" s="2812"/>
      <c r="B53" s="2813"/>
      <c r="C53" s="2813"/>
      <c r="D53" s="2813"/>
      <c r="E53" s="473" t="s">
        <v>1768</v>
      </c>
      <c r="F53" s="279" t="s">
        <v>1769</v>
      </c>
      <c r="G53" s="2035"/>
      <c r="H53" s="5"/>
    </row>
    <row r="54" spans="1:8" x14ac:dyDescent="0.25">
      <c r="A54" s="280"/>
      <c r="B54" s="281"/>
      <c r="C54" s="281"/>
      <c r="D54" s="282"/>
      <c r="E54" s="283"/>
      <c r="F54" s="284"/>
      <c r="G54" s="2035"/>
      <c r="H54" s="5"/>
    </row>
    <row r="55" spans="1:8" x14ac:dyDescent="0.25">
      <c r="A55" s="285"/>
      <c r="B55" s="286"/>
      <c r="C55" s="286"/>
      <c r="D55" s="287"/>
      <c r="E55" s="283"/>
      <c r="F55" s="284"/>
      <c r="G55" s="2035"/>
      <c r="H55" s="5"/>
    </row>
    <row r="56" spans="1:8" x14ac:dyDescent="0.25">
      <c r="A56" s="285"/>
      <c r="B56" s="286"/>
      <c r="C56" s="286"/>
      <c r="D56" s="287"/>
      <c r="E56" s="283"/>
      <c r="F56" s="284"/>
      <c r="G56" s="2035"/>
      <c r="H56" s="5"/>
    </row>
    <row r="57" spans="1:8" x14ac:dyDescent="0.25">
      <c r="A57" s="285"/>
      <c r="B57" s="286"/>
      <c r="C57" s="286"/>
      <c r="D57" s="287"/>
      <c r="E57" s="283"/>
      <c r="F57" s="284"/>
      <c r="G57" s="2035"/>
      <c r="H57" s="5"/>
    </row>
    <row r="58" spans="1:8" ht="13.8" thickBot="1" x14ac:dyDescent="0.3">
      <c r="A58" s="288"/>
      <c r="B58" s="289"/>
      <c r="C58" s="289"/>
      <c r="D58" s="290"/>
      <c r="E58" s="291"/>
      <c r="F58" s="292"/>
      <c r="G58" s="2035"/>
      <c r="H58" s="5"/>
    </row>
    <row r="59" spans="1:8" hidden="1" outlineLevel="1" x14ac:dyDescent="0.25">
      <c r="A59" s="293"/>
      <c r="B59" s="294"/>
      <c r="C59" s="294"/>
      <c r="D59" s="295"/>
      <c r="E59" s="296"/>
      <c r="F59" s="297"/>
      <c r="G59" s="1843" t="s">
        <v>1770</v>
      </c>
      <c r="H59" s="5"/>
    </row>
    <row r="60" spans="1:8" hidden="1" outlineLevel="1" x14ac:dyDescent="0.25">
      <c r="A60" s="285"/>
      <c r="B60" s="286"/>
      <c r="C60" s="286"/>
      <c r="D60" s="287"/>
      <c r="E60" s="283"/>
      <c r="F60" s="284"/>
      <c r="G60" s="2035"/>
      <c r="H60" s="5"/>
    </row>
    <row r="61" spans="1:8" hidden="1" outlineLevel="1" x14ac:dyDescent="0.25">
      <c r="A61" s="285"/>
      <c r="B61" s="286"/>
      <c r="C61" s="286"/>
      <c r="D61" s="287"/>
      <c r="E61" s="283"/>
      <c r="F61" s="284"/>
      <c r="G61" s="2035"/>
      <c r="H61" s="5"/>
    </row>
    <row r="62" spans="1:8" hidden="1" outlineLevel="1" x14ac:dyDescent="0.25">
      <c r="A62" s="285"/>
      <c r="B62" s="286"/>
      <c r="C62" s="286"/>
      <c r="D62" s="287"/>
      <c r="E62" s="283"/>
      <c r="F62" s="284"/>
      <c r="G62" s="2035"/>
      <c r="H62" s="5"/>
    </row>
    <row r="63" spans="1:8" hidden="1" outlineLevel="1" x14ac:dyDescent="0.25">
      <c r="A63" s="285"/>
      <c r="B63" s="286"/>
      <c r="C63" s="286"/>
      <c r="D63" s="287"/>
      <c r="E63" s="283"/>
      <c r="F63" s="284"/>
      <c r="G63" s="2035"/>
      <c r="H63" s="5"/>
    </row>
    <row r="64" spans="1:8" hidden="1" outlineLevel="1" x14ac:dyDescent="0.25">
      <c r="A64" s="285"/>
      <c r="B64" s="286"/>
      <c r="C64" s="286"/>
      <c r="D64" s="287"/>
      <c r="E64" s="283"/>
      <c r="F64" s="284"/>
      <c r="G64" s="2035"/>
      <c r="H64" s="5"/>
    </row>
    <row r="65" spans="1:8" hidden="1" outlineLevel="1" x14ac:dyDescent="0.25">
      <c r="A65" s="285"/>
      <c r="B65" s="286"/>
      <c r="C65" s="286"/>
      <c r="D65" s="287"/>
      <c r="E65" s="283"/>
      <c r="F65" s="284"/>
      <c r="G65" s="2035"/>
      <c r="H65" s="5"/>
    </row>
    <row r="66" spans="1:8" hidden="1" outlineLevel="1" x14ac:dyDescent="0.25">
      <c r="A66" s="285"/>
      <c r="B66" s="286"/>
      <c r="C66" s="286"/>
      <c r="D66" s="287"/>
      <c r="E66" s="283"/>
      <c r="F66" s="284"/>
      <c r="G66" s="2035"/>
      <c r="H66" s="5"/>
    </row>
    <row r="67" spans="1:8" hidden="1" outlineLevel="1" x14ac:dyDescent="0.25">
      <c r="A67" s="285"/>
      <c r="B67" s="286"/>
      <c r="C67" s="286"/>
      <c r="D67" s="287"/>
      <c r="E67" s="283"/>
      <c r="F67" s="284"/>
      <c r="G67" s="2035"/>
      <c r="H67" s="5"/>
    </row>
    <row r="68" spans="1:8" hidden="1" outlineLevel="1" x14ac:dyDescent="0.25">
      <c r="A68" s="285"/>
      <c r="B68" s="286"/>
      <c r="C68" s="286"/>
      <c r="D68" s="287"/>
      <c r="E68" s="283"/>
      <c r="F68" s="284"/>
      <c r="G68" s="2035"/>
      <c r="H68" s="5"/>
    </row>
    <row r="69" spans="1:8" ht="15" hidden="1" customHeight="1" outlineLevel="1" x14ac:dyDescent="0.25">
      <c r="A69" s="285"/>
      <c r="B69" s="286"/>
      <c r="C69" s="286"/>
      <c r="D69" s="287"/>
      <c r="E69" s="283"/>
      <c r="F69" s="284"/>
      <c r="G69" s="2035"/>
      <c r="H69" s="5"/>
    </row>
    <row r="70" spans="1:8" hidden="1" outlineLevel="1" x14ac:dyDescent="0.25">
      <c r="A70" s="285"/>
      <c r="B70" s="286"/>
      <c r="C70" s="286"/>
      <c r="D70" s="287"/>
      <c r="E70" s="283"/>
      <c r="F70" s="284"/>
      <c r="G70" s="2035"/>
      <c r="H70" s="5"/>
    </row>
    <row r="71" spans="1:8" hidden="1" outlineLevel="1" x14ac:dyDescent="0.25">
      <c r="A71" s="285"/>
      <c r="B71" s="286"/>
      <c r="C71" s="286"/>
      <c r="D71" s="287"/>
      <c r="E71" s="298"/>
      <c r="F71" s="299"/>
      <c r="G71" s="2035"/>
      <c r="H71" s="5"/>
    </row>
    <row r="72" spans="1:8" hidden="1" outlineLevel="1" x14ac:dyDescent="0.25">
      <c r="A72" s="285"/>
      <c r="B72" s="286"/>
      <c r="C72" s="286"/>
      <c r="D72" s="287"/>
      <c r="E72" s="298"/>
      <c r="F72" s="299"/>
      <c r="G72" s="2035"/>
      <c r="H72" s="5"/>
    </row>
    <row r="73" spans="1:8" ht="13.8" hidden="1" outlineLevel="1" thickBot="1" x14ac:dyDescent="0.3">
      <c r="A73" s="288"/>
      <c r="B73" s="289"/>
      <c r="C73" s="289"/>
      <c r="D73" s="290"/>
      <c r="E73" s="300"/>
      <c r="F73" s="301"/>
      <c r="G73" s="2036"/>
      <c r="H73" s="5"/>
    </row>
    <row r="74" spans="1:8" ht="63.75" customHeight="1" collapsed="1" x14ac:dyDescent="0.25">
      <c r="A74" s="2753" t="s">
        <v>1771</v>
      </c>
      <c r="B74" s="2802"/>
      <c r="C74" s="2802"/>
      <c r="D74" s="2754"/>
      <c r="E74" s="471" t="s">
        <v>1772</v>
      </c>
      <c r="F74" s="469" t="s">
        <v>1773</v>
      </c>
      <c r="G74" s="1843" t="s">
        <v>1774</v>
      </c>
      <c r="H74" s="5"/>
    </row>
    <row r="75" spans="1:8" x14ac:dyDescent="0.25">
      <c r="A75" s="2803"/>
      <c r="B75" s="2804"/>
      <c r="C75" s="2804"/>
      <c r="D75" s="2805"/>
      <c r="E75" s="302"/>
      <c r="F75" s="303"/>
      <c r="G75" s="2035"/>
      <c r="H75" s="5"/>
    </row>
    <row r="76" spans="1:8" x14ac:dyDescent="0.25">
      <c r="A76" s="2803"/>
      <c r="B76" s="2804"/>
      <c r="C76" s="2804"/>
      <c r="D76" s="2805"/>
      <c r="E76" s="302"/>
      <c r="F76" s="303"/>
      <c r="G76" s="2035"/>
      <c r="H76" s="5"/>
    </row>
    <row r="77" spans="1:8" x14ac:dyDescent="0.25">
      <c r="A77" s="2803"/>
      <c r="B77" s="2804"/>
      <c r="C77" s="2804"/>
      <c r="D77" s="2805"/>
      <c r="E77" s="302"/>
      <c r="F77" s="303"/>
      <c r="G77" s="2035"/>
      <c r="H77" s="5"/>
    </row>
    <row r="78" spans="1:8" x14ac:dyDescent="0.25">
      <c r="A78" s="2803"/>
      <c r="B78" s="2804"/>
      <c r="C78" s="2804"/>
      <c r="D78" s="2805"/>
      <c r="E78" s="302"/>
      <c r="F78" s="303"/>
      <c r="G78" s="2035"/>
      <c r="H78" s="5"/>
    </row>
    <row r="79" spans="1:8" ht="13.8" thickBot="1" x14ac:dyDescent="0.3">
      <c r="A79" s="2806"/>
      <c r="B79" s="2807"/>
      <c r="C79" s="2807"/>
      <c r="D79" s="2808"/>
      <c r="E79" s="304"/>
      <c r="F79" s="305"/>
      <c r="G79" s="2036"/>
      <c r="H79" s="5"/>
    </row>
    <row r="80" spans="1:8" ht="13.8" hidden="1" outlineLevel="1" thickBot="1" x14ac:dyDescent="0.3">
      <c r="A80" s="1854"/>
      <c r="B80" s="1855"/>
      <c r="C80" s="1855"/>
      <c r="D80" s="1856"/>
      <c r="E80" s="306"/>
      <c r="F80" s="307"/>
      <c r="G80" s="2035" t="s">
        <v>1775</v>
      </c>
      <c r="H80" s="5"/>
    </row>
    <row r="81" spans="1:8" ht="13.8" hidden="1" outlineLevel="1" thickBot="1" x14ac:dyDescent="0.3">
      <c r="A81" s="2803"/>
      <c r="B81" s="2804"/>
      <c r="C81" s="2804"/>
      <c r="D81" s="2805"/>
      <c r="E81" s="302"/>
      <c r="F81" s="303"/>
      <c r="G81" s="2035"/>
      <c r="H81" s="5"/>
    </row>
    <row r="82" spans="1:8" ht="13.8" hidden="1" outlineLevel="1" thickBot="1" x14ac:dyDescent="0.3">
      <c r="A82" s="2803"/>
      <c r="B82" s="2804"/>
      <c r="C82" s="2804"/>
      <c r="D82" s="2805"/>
      <c r="E82" s="302"/>
      <c r="F82" s="303"/>
      <c r="G82" s="2035"/>
      <c r="H82" s="5"/>
    </row>
    <row r="83" spans="1:8" ht="13.8" hidden="1" outlineLevel="1" thickBot="1" x14ac:dyDescent="0.3">
      <c r="A83" s="2803"/>
      <c r="B83" s="2804"/>
      <c r="C83" s="2804"/>
      <c r="D83" s="2805"/>
      <c r="E83" s="302"/>
      <c r="F83" s="303"/>
      <c r="G83" s="2035"/>
      <c r="H83" s="5"/>
    </row>
    <row r="84" spans="1:8" ht="13.8" hidden="1" outlineLevel="1" thickBot="1" x14ac:dyDescent="0.3">
      <c r="A84" s="2803"/>
      <c r="B84" s="2804"/>
      <c r="C84" s="2804"/>
      <c r="D84" s="2805"/>
      <c r="E84" s="302"/>
      <c r="F84" s="303"/>
      <c r="G84" s="2035"/>
      <c r="H84" s="5"/>
    </row>
    <row r="85" spans="1:8" ht="13.8" hidden="1" outlineLevel="1" thickBot="1" x14ac:dyDescent="0.3">
      <c r="A85" s="2803"/>
      <c r="B85" s="2804"/>
      <c r="C85" s="2804"/>
      <c r="D85" s="2805"/>
      <c r="E85" s="302"/>
      <c r="F85" s="303"/>
      <c r="G85" s="2035"/>
      <c r="H85" s="5"/>
    </row>
    <row r="86" spans="1:8" ht="13.8" hidden="1" outlineLevel="1" thickBot="1" x14ac:dyDescent="0.3">
      <c r="A86" s="2803"/>
      <c r="B86" s="2804"/>
      <c r="C86" s="2804"/>
      <c r="D86" s="2805"/>
      <c r="E86" s="302"/>
      <c r="F86" s="303"/>
      <c r="G86" s="2035"/>
      <c r="H86" s="5"/>
    </row>
    <row r="87" spans="1:8" ht="13.8" hidden="1" outlineLevel="1" thickBot="1" x14ac:dyDescent="0.3">
      <c r="A87" s="2803"/>
      <c r="B87" s="2804"/>
      <c r="C87" s="2804"/>
      <c r="D87" s="2805"/>
      <c r="E87" s="302"/>
      <c r="F87" s="303"/>
      <c r="G87" s="2035"/>
      <c r="H87" s="5"/>
    </row>
    <row r="88" spans="1:8" ht="96" customHeight="1" outlineLevel="1" thickBot="1" x14ac:dyDescent="0.3">
      <c r="A88" s="2803"/>
      <c r="B88" s="2821"/>
      <c r="C88" s="2821"/>
      <c r="D88" s="2822"/>
      <c r="E88" s="302"/>
      <c r="F88" s="303"/>
      <c r="G88" s="2035"/>
      <c r="H88" s="5"/>
    </row>
    <row r="89" spans="1:8" ht="13.8" hidden="1" outlineLevel="1" thickBot="1" x14ac:dyDescent="0.3">
      <c r="A89" s="2816"/>
      <c r="B89" s="2817"/>
      <c r="C89" s="2817"/>
      <c r="D89" s="2818"/>
      <c r="E89" s="308"/>
      <c r="F89" s="309"/>
      <c r="G89" s="2035"/>
      <c r="H89" s="5"/>
    </row>
    <row r="90" spans="1:8" ht="35.25" customHeight="1" collapsed="1" x14ac:dyDescent="0.25">
      <c r="A90" s="2753" t="s">
        <v>1776</v>
      </c>
      <c r="B90" s="2754" t="s">
        <v>1777</v>
      </c>
      <c r="C90" s="2754"/>
      <c r="D90" s="2754" t="s">
        <v>1189</v>
      </c>
      <c r="E90" s="2754"/>
      <c r="F90" s="2755" t="s">
        <v>1778</v>
      </c>
      <c r="G90" s="1857" t="s">
        <v>1779</v>
      </c>
      <c r="H90" s="5"/>
    </row>
    <row r="91" spans="1:8" ht="122.25" customHeight="1" x14ac:dyDescent="0.25">
      <c r="A91" s="2819"/>
      <c r="B91" s="472" t="s">
        <v>1780</v>
      </c>
      <c r="C91" s="472" t="s">
        <v>1781</v>
      </c>
      <c r="D91" s="472" t="s">
        <v>1780</v>
      </c>
      <c r="E91" s="472" t="s">
        <v>1781</v>
      </c>
      <c r="F91" s="2820"/>
      <c r="G91" s="1858"/>
      <c r="H91" s="5"/>
    </row>
    <row r="92" spans="1:8" x14ac:dyDescent="0.25">
      <c r="A92" s="311"/>
      <c r="B92" s="312"/>
      <c r="C92" s="312"/>
      <c r="D92" s="313"/>
      <c r="E92" s="313"/>
      <c r="F92" s="314"/>
      <c r="G92" s="1858"/>
      <c r="H92" s="5"/>
    </row>
    <row r="93" spans="1:8" x14ac:dyDescent="0.25">
      <c r="A93" s="311"/>
      <c r="B93" s="312"/>
      <c r="C93" s="312"/>
      <c r="D93" s="313"/>
      <c r="E93" s="313"/>
      <c r="F93" s="314"/>
      <c r="G93" s="1858"/>
      <c r="H93" s="5"/>
    </row>
    <row r="94" spans="1:8" x14ac:dyDescent="0.25">
      <c r="A94" s="311"/>
      <c r="B94" s="312"/>
      <c r="C94" s="312"/>
      <c r="D94" s="313"/>
      <c r="E94" s="313"/>
      <c r="F94" s="314"/>
      <c r="G94" s="1858"/>
      <c r="H94" s="5"/>
    </row>
    <row r="95" spans="1:8" x14ac:dyDescent="0.25">
      <c r="A95" s="311"/>
      <c r="B95" s="312"/>
      <c r="C95" s="312"/>
      <c r="D95" s="313"/>
      <c r="E95" s="313"/>
      <c r="F95" s="314"/>
      <c r="G95" s="1858"/>
      <c r="H95" s="5"/>
    </row>
    <row r="96" spans="1:8" ht="13.8" thickBot="1" x14ac:dyDescent="0.3">
      <c r="A96" s="315"/>
      <c r="B96" s="316"/>
      <c r="C96" s="316"/>
      <c r="D96" s="317"/>
      <c r="E96" s="317"/>
      <c r="F96" s="318"/>
      <c r="G96" s="2756"/>
      <c r="H96" s="5"/>
    </row>
    <row r="97" spans="1:8" ht="13.8" hidden="1" outlineLevel="1" thickBot="1" x14ac:dyDescent="0.3">
      <c r="A97" s="319"/>
      <c r="B97" s="320"/>
      <c r="C97" s="320"/>
      <c r="D97" s="321"/>
      <c r="E97" s="321"/>
      <c r="F97" s="322"/>
      <c r="G97" s="1857" t="s">
        <v>1782</v>
      </c>
      <c r="H97" s="5"/>
    </row>
    <row r="98" spans="1:8" ht="13.8" hidden="1" outlineLevel="1" thickBot="1" x14ac:dyDescent="0.3">
      <c r="A98" s="311"/>
      <c r="B98" s="312"/>
      <c r="C98" s="312"/>
      <c r="D98" s="313"/>
      <c r="E98" s="313"/>
      <c r="F98" s="314"/>
      <c r="G98" s="1858"/>
      <c r="H98" s="5"/>
    </row>
    <row r="99" spans="1:8" ht="13.8" hidden="1" outlineLevel="1" thickBot="1" x14ac:dyDescent="0.3">
      <c r="A99" s="311"/>
      <c r="B99" s="312"/>
      <c r="C99" s="312"/>
      <c r="D99" s="313"/>
      <c r="E99" s="313"/>
      <c r="F99" s="314"/>
      <c r="G99" s="1858"/>
      <c r="H99" s="5"/>
    </row>
    <row r="100" spans="1:8" ht="13.8" hidden="1" outlineLevel="1" thickBot="1" x14ac:dyDescent="0.3">
      <c r="A100" s="311"/>
      <c r="B100" s="312"/>
      <c r="C100" s="312"/>
      <c r="D100" s="313"/>
      <c r="E100" s="313"/>
      <c r="F100" s="314"/>
      <c r="G100" s="1858"/>
      <c r="H100" s="5"/>
    </row>
    <row r="101" spans="1:8" ht="13.8" hidden="1" outlineLevel="1" thickBot="1" x14ac:dyDescent="0.3">
      <c r="A101" s="311"/>
      <c r="B101" s="312"/>
      <c r="C101" s="312"/>
      <c r="D101" s="313"/>
      <c r="E101" s="313"/>
      <c r="F101" s="314"/>
      <c r="G101" s="1858"/>
      <c r="H101" s="5"/>
    </row>
    <row r="102" spans="1:8" ht="13.8" hidden="1" outlineLevel="1" thickBot="1" x14ac:dyDescent="0.3">
      <c r="A102" s="311"/>
      <c r="B102" s="312"/>
      <c r="C102" s="312"/>
      <c r="D102" s="313"/>
      <c r="E102" s="313"/>
      <c r="F102" s="314"/>
      <c r="G102" s="1858"/>
      <c r="H102" s="5"/>
    </row>
    <row r="103" spans="1:8" ht="13.8" hidden="1" outlineLevel="1" thickBot="1" x14ac:dyDescent="0.3">
      <c r="A103" s="311"/>
      <c r="B103" s="312"/>
      <c r="C103" s="312"/>
      <c r="D103" s="313"/>
      <c r="E103" s="313"/>
      <c r="F103" s="314"/>
      <c r="G103" s="1858"/>
      <c r="H103" s="5"/>
    </row>
    <row r="104" spans="1:8" ht="13.8" hidden="1" outlineLevel="1" thickBot="1" x14ac:dyDescent="0.3">
      <c r="A104" s="311"/>
      <c r="B104" s="312"/>
      <c r="C104" s="312"/>
      <c r="D104" s="313"/>
      <c r="E104" s="313"/>
      <c r="F104" s="314"/>
      <c r="G104" s="1858"/>
      <c r="H104" s="5"/>
    </row>
    <row r="105" spans="1:8" ht="13.8" hidden="1" outlineLevel="1" thickBot="1" x14ac:dyDescent="0.3">
      <c r="A105" s="311"/>
      <c r="B105" s="312"/>
      <c r="C105" s="312"/>
      <c r="D105" s="313"/>
      <c r="E105" s="313"/>
      <c r="F105" s="314"/>
      <c r="G105" s="1858"/>
      <c r="H105" s="5"/>
    </row>
    <row r="106" spans="1:8" ht="13.8" hidden="1" outlineLevel="1" thickBot="1" x14ac:dyDescent="0.3">
      <c r="A106" s="311"/>
      <c r="B106" s="312"/>
      <c r="C106" s="312"/>
      <c r="D106" s="313"/>
      <c r="E106" s="313"/>
      <c r="F106" s="314"/>
      <c r="G106" s="1858"/>
      <c r="H106" s="5"/>
    </row>
    <row r="107" spans="1:8" ht="13.8" hidden="1" outlineLevel="1" thickBot="1" x14ac:dyDescent="0.3">
      <c r="A107" s="311"/>
      <c r="B107" s="312"/>
      <c r="C107" s="312"/>
      <c r="D107" s="313"/>
      <c r="E107" s="313"/>
      <c r="F107" s="314"/>
      <c r="G107" s="1858"/>
      <c r="H107" s="5"/>
    </row>
    <row r="108" spans="1:8" ht="13.8" hidden="1" outlineLevel="1" thickBot="1" x14ac:dyDescent="0.3">
      <c r="A108" s="311"/>
      <c r="B108" s="312"/>
      <c r="C108" s="312"/>
      <c r="D108" s="313"/>
      <c r="E108" s="313"/>
      <c r="F108" s="314"/>
      <c r="G108" s="1858"/>
      <c r="H108" s="5"/>
    </row>
    <row r="109" spans="1:8" ht="13.8" hidden="1" outlineLevel="1" thickBot="1" x14ac:dyDescent="0.3">
      <c r="A109" s="311"/>
      <c r="B109" s="312"/>
      <c r="C109" s="312"/>
      <c r="D109" s="313"/>
      <c r="E109" s="313"/>
      <c r="F109" s="314"/>
      <c r="G109" s="1858"/>
      <c r="H109" s="5"/>
    </row>
    <row r="110" spans="1:8" ht="13.8" hidden="1" outlineLevel="1" thickBot="1" x14ac:dyDescent="0.3">
      <c r="A110" s="311"/>
      <c r="B110" s="312"/>
      <c r="C110" s="312"/>
      <c r="D110" s="313"/>
      <c r="E110" s="313"/>
      <c r="F110" s="314"/>
      <c r="G110" s="1858"/>
      <c r="H110" s="5"/>
    </row>
    <row r="111" spans="1:8" ht="13.8" hidden="1" outlineLevel="1" thickBot="1" x14ac:dyDescent="0.3">
      <c r="A111" s="311"/>
      <c r="B111" s="312"/>
      <c r="C111" s="312"/>
      <c r="D111" s="313"/>
      <c r="E111" s="313"/>
      <c r="F111" s="314"/>
      <c r="G111" s="1858"/>
      <c r="H111" s="5"/>
    </row>
    <row r="112" spans="1:8" ht="13.8" hidden="1" outlineLevel="1" thickBot="1" x14ac:dyDescent="0.3">
      <c r="A112" s="311"/>
      <c r="B112" s="312"/>
      <c r="C112" s="312"/>
      <c r="D112" s="313"/>
      <c r="E112" s="313"/>
      <c r="F112" s="314"/>
      <c r="G112" s="1858"/>
      <c r="H112" s="5"/>
    </row>
    <row r="113" spans="1:8" ht="13.8" hidden="1" outlineLevel="1" thickBot="1" x14ac:dyDescent="0.3">
      <c r="A113" s="311"/>
      <c r="B113" s="312"/>
      <c r="C113" s="312"/>
      <c r="D113" s="313"/>
      <c r="E113" s="313"/>
      <c r="F113" s="314"/>
      <c r="G113" s="1858"/>
      <c r="H113" s="5"/>
    </row>
    <row r="114" spans="1:8" ht="13.8" hidden="1" outlineLevel="1" thickBot="1" x14ac:dyDescent="0.3">
      <c r="A114" s="311"/>
      <c r="B114" s="312"/>
      <c r="C114" s="312"/>
      <c r="D114" s="313"/>
      <c r="E114" s="313"/>
      <c r="F114" s="314"/>
      <c r="G114" s="1858"/>
      <c r="H114" s="5"/>
    </row>
    <row r="115" spans="1:8" ht="13.8" hidden="1" outlineLevel="1" thickBot="1" x14ac:dyDescent="0.3">
      <c r="A115" s="311"/>
      <c r="B115" s="312"/>
      <c r="C115" s="312"/>
      <c r="D115" s="313"/>
      <c r="E115" s="313"/>
      <c r="F115" s="314"/>
      <c r="G115" s="1858"/>
      <c r="H115" s="5"/>
    </row>
    <row r="116" spans="1:8" ht="13.8" hidden="1" outlineLevel="1" thickBot="1" x14ac:dyDescent="0.3">
      <c r="A116" s="311"/>
      <c r="B116" s="312"/>
      <c r="C116" s="312"/>
      <c r="D116" s="313"/>
      <c r="E116" s="313"/>
      <c r="F116" s="314"/>
      <c r="G116" s="1858"/>
      <c r="H116" s="5"/>
    </row>
    <row r="117" spans="1:8" ht="13.8" hidden="1" outlineLevel="1" thickBot="1" x14ac:dyDescent="0.3">
      <c r="A117" s="311"/>
      <c r="B117" s="312"/>
      <c r="C117" s="312"/>
      <c r="D117" s="313"/>
      <c r="E117" s="313"/>
      <c r="F117" s="314"/>
      <c r="G117" s="1858"/>
      <c r="H117" s="5"/>
    </row>
    <row r="118" spans="1:8" ht="13.8" hidden="1" outlineLevel="1" thickBot="1" x14ac:dyDescent="0.3">
      <c r="A118" s="311"/>
      <c r="B118" s="312"/>
      <c r="C118" s="312"/>
      <c r="D118" s="313"/>
      <c r="E118" s="313"/>
      <c r="F118" s="314"/>
      <c r="G118" s="1858"/>
      <c r="H118" s="5"/>
    </row>
    <row r="119" spans="1:8" ht="13.8" hidden="1" outlineLevel="1" thickBot="1" x14ac:dyDescent="0.3">
      <c r="A119" s="311"/>
      <c r="B119" s="312"/>
      <c r="C119" s="312"/>
      <c r="D119" s="313"/>
      <c r="E119" s="313"/>
      <c r="F119" s="314"/>
      <c r="G119" s="1858"/>
      <c r="H119" s="5"/>
    </row>
    <row r="120" spans="1:8" ht="13.8" hidden="1" outlineLevel="1" thickBot="1" x14ac:dyDescent="0.3">
      <c r="A120" s="311"/>
      <c r="B120" s="312"/>
      <c r="C120" s="312"/>
      <c r="D120" s="313"/>
      <c r="E120" s="313"/>
      <c r="F120" s="314"/>
      <c r="G120" s="1858"/>
      <c r="H120" s="5"/>
    </row>
    <row r="121" spans="1:8" ht="13.8" hidden="1" outlineLevel="1" thickBot="1" x14ac:dyDescent="0.3">
      <c r="A121" s="323"/>
      <c r="B121" s="324"/>
      <c r="C121" s="324"/>
      <c r="D121" s="325"/>
      <c r="E121" s="325"/>
      <c r="F121" s="326"/>
      <c r="G121" s="1858"/>
      <c r="H121" s="5"/>
    </row>
    <row r="122" spans="1:8" s="522" customFormat="1" ht="25.5" customHeight="1" collapsed="1" x14ac:dyDescent="0.3">
      <c r="A122" s="2753" t="s">
        <v>1783</v>
      </c>
      <c r="B122" s="2754"/>
      <c r="C122" s="2754" t="s">
        <v>1784</v>
      </c>
      <c r="D122" s="2754"/>
      <c r="E122" s="2754"/>
      <c r="F122" s="2755"/>
      <c r="G122" s="2043" t="s">
        <v>1785</v>
      </c>
      <c r="H122" s="327"/>
    </row>
    <row r="123" spans="1:8" x14ac:dyDescent="0.25">
      <c r="A123" s="2819"/>
      <c r="B123" s="2823"/>
      <c r="C123" s="2823" t="s">
        <v>1786</v>
      </c>
      <c r="D123" s="2823"/>
      <c r="E123" s="1852" t="s">
        <v>1787</v>
      </c>
      <c r="F123" s="1853"/>
      <c r="G123" s="2044"/>
      <c r="H123" s="5"/>
    </row>
    <row r="124" spans="1:8" x14ac:dyDescent="0.25">
      <c r="A124" s="2824"/>
      <c r="B124" s="2825"/>
      <c r="C124" s="1852"/>
      <c r="D124" s="1852"/>
      <c r="E124" s="1852"/>
      <c r="F124" s="1853"/>
      <c r="G124" s="2044"/>
      <c r="H124" s="5"/>
    </row>
    <row r="125" spans="1:8" x14ac:dyDescent="0.25">
      <c r="A125" s="2824"/>
      <c r="B125" s="2825"/>
      <c r="C125" s="1852"/>
      <c r="D125" s="1852"/>
      <c r="E125" s="1852"/>
      <c r="F125" s="1853"/>
      <c r="G125" s="2044"/>
      <c r="H125" s="5"/>
    </row>
    <row r="126" spans="1:8" x14ac:dyDescent="0.25">
      <c r="A126" s="2824"/>
      <c r="B126" s="2825"/>
      <c r="C126" s="1852"/>
      <c r="D126" s="1852"/>
      <c r="E126" s="1852"/>
      <c r="F126" s="1853"/>
      <c r="G126" s="2044"/>
      <c r="H126" s="5"/>
    </row>
    <row r="127" spans="1:8" x14ac:dyDescent="0.25">
      <c r="A127" s="2824"/>
      <c r="B127" s="2825"/>
      <c r="C127" s="1852"/>
      <c r="D127" s="1852"/>
      <c r="E127" s="2825"/>
      <c r="F127" s="2832"/>
      <c r="G127" s="2044"/>
      <c r="H127" s="5"/>
    </row>
    <row r="128" spans="1:8" ht="13.8" thickBot="1" x14ac:dyDescent="0.3">
      <c r="A128" s="2826"/>
      <c r="B128" s="2827"/>
      <c r="C128" s="2828"/>
      <c r="D128" s="2828"/>
      <c r="E128" s="2828"/>
      <c r="F128" s="2829"/>
      <c r="G128" s="2045"/>
      <c r="H128" s="5"/>
    </row>
    <row r="129" spans="1:8" ht="13.8" hidden="1" outlineLevel="1" thickBot="1" x14ac:dyDescent="0.3">
      <c r="A129" s="2830"/>
      <c r="B129" s="2831"/>
      <c r="C129" s="1860"/>
      <c r="D129" s="1860"/>
      <c r="E129" s="1860"/>
      <c r="F129" s="1861"/>
      <c r="G129" s="2833" t="s">
        <v>1788</v>
      </c>
      <c r="H129" s="5"/>
    </row>
    <row r="130" spans="1:8" ht="13.8" hidden="1" outlineLevel="1" thickBot="1" x14ac:dyDescent="0.3">
      <c r="A130" s="2824"/>
      <c r="B130" s="2825"/>
      <c r="C130" s="1852"/>
      <c r="D130" s="1852"/>
      <c r="E130" s="1852"/>
      <c r="F130" s="1853"/>
      <c r="G130" s="2044"/>
      <c r="H130" s="5"/>
    </row>
    <row r="131" spans="1:8" ht="13.8" hidden="1" outlineLevel="1" thickBot="1" x14ac:dyDescent="0.3">
      <c r="A131" s="2824"/>
      <c r="B131" s="2825"/>
      <c r="C131" s="1852"/>
      <c r="D131" s="1852"/>
      <c r="E131" s="1852"/>
      <c r="F131" s="1853"/>
      <c r="G131" s="2044"/>
      <c r="H131" s="5"/>
    </row>
    <row r="132" spans="1:8" ht="13.8" hidden="1" outlineLevel="1" thickBot="1" x14ac:dyDescent="0.3">
      <c r="A132" s="2824"/>
      <c r="B132" s="2825"/>
      <c r="C132" s="1852"/>
      <c r="D132" s="1852"/>
      <c r="E132" s="1852"/>
      <c r="F132" s="1853"/>
      <c r="G132" s="2044"/>
      <c r="H132" s="5"/>
    </row>
    <row r="133" spans="1:8" ht="13.8" hidden="1" outlineLevel="1" thickBot="1" x14ac:dyDescent="0.3">
      <c r="A133" s="2824"/>
      <c r="B133" s="2825"/>
      <c r="C133" s="1852"/>
      <c r="D133" s="1852"/>
      <c r="E133" s="1852"/>
      <c r="F133" s="1853"/>
      <c r="G133" s="2044"/>
      <c r="H133" s="5"/>
    </row>
    <row r="134" spans="1:8" ht="13.8" hidden="1" outlineLevel="1" thickBot="1" x14ac:dyDescent="0.3">
      <c r="A134" s="2824"/>
      <c r="B134" s="2825"/>
      <c r="C134" s="1852"/>
      <c r="D134" s="1852"/>
      <c r="E134" s="1852"/>
      <c r="F134" s="1853"/>
      <c r="G134" s="2044"/>
      <c r="H134" s="5"/>
    </row>
    <row r="135" spans="1:8" ht="13.8" hidden="1" outlineLevel="1" thickBot="1" x14ac:dyDescent="0.3">
      <c r="A135" s="2824"/>
      <c r="B135" s="2825"/>
      <c r="C135" s="1852"/>
      <c r="D135" s="1852"/>
      <c r="E135" s="1852"/>
      <c r="F135" s="1853"/>
      <c r="G135" s="2044"/>
      <c r="H135" s="5"/>
    </row>
    <row r="136" spans="1:8" ht="13.8" hidden="1" outlineLevel="1" thickBot="1" x14ac:dyDescent="0.3">
      <c r="A136" s="2824"/>
      <c r="B136" s="2825"/>
      <c r="C136" s="1852"/>
      <c r="D136" s="1852"/>
      <c r="E136" s="1852"/>
      <c r="F136" s="1853"/>
      <c r="G136" s="2044"/>
      <c r="H136" s="5"/>
    </row>
    <row r="137" spans="1:8" ht="13.8" hidden="1" outlineLevel="1" thickBot="1" x14ac:dyDescent="0.3">
      <c r="A137" s="2824"/>
      <c r="B137" s="2825"/>
      <c r="C137" s="1852"/>
      <c r="D137" s="1852"/>
      <c r="E137" s="1852"/>
      <c r="F137" s="1853"/>
      <c r="G137" s="2044"/>
      <c r="H137" s="5"/>
    </row>
    <row r="138" spans="1:8" ht="13.8" hidden="1" outlineLevel="1" thickBot="1" x14ac:dyDescent="0.3">
      <c r="A138" s="2826"/>
      <c r="B138" s="2827"/>
      <c r="C138" s="2828"/>
      <c r="D138" s="2828"/>
      <c r="E138" s="2828"/>
      <c r="F138" s="2829"/>
      <c r="G138" s="2837"/>
      <c r="H138" s="5"/>
    </row>
    <row r="139" spans="1:8" ht="69" customHeight="1" collapsed="1" x14ac:dyDescent="0.25">
      <c r="A139" s="1854" t="s">
        <v>1789</v>
      </c>
      <c r="B139" s="1855"/>
      <c r="C139" s="1855"/>
      <c r="D139" s="1855"/>
      <c r="E139" s="1855"/>
      <c r="F139" s="1855"/>
      <c r="G139" s="2043" t="s">
        <v>1790</v>
      </c>
      <c r="H139" s="5"/>
    </row>
    <row r="140" spans="1:8" x14ac:dyDescent="0.25">
      <c r="A140" s="328"/>
      <c r="B140" s="329"/>
      <c r="C140" s="329"/>
      <c r="D140" s="329"/>
      <c r="E140" s="329"/>
      <c r="F140" s="330"/>
      <c r="G140" s="2044"/>
      <c r="H140" s="5"/>
    </row>
    <row r="141" spans="1:8" x14ac:dyDescent="0.25">
      <c r="A141" s="331"/>
      <c r="B141" s="332"/>
      <c r="C141" s="332"/>
      <c r="D141" s="332"/>
      <c r="E141" s="332"/>
      <c r="F141" s="333"/>
      <c r="G141" s="2044"/>
      <c r="H141" s="5"/>
    </row>
    <row r="142" spans="1:8" x14ac:dyDescent="0.25">
      <c r="A142" s="331"/>
      <c r="B142" s="332"/>
      <c r="C142" s="332"/>
      <c r="D142" s="332"/>
      <c r="E142" s="332"/>
      <c r="F142" s="333"/>
      <c r="G142" s="2044"/>
      <c r="H142" s="5"/>
    </row>
    <row r="143" spans="1:8" x14ac:dyDescent="0.25">
      <c r="A143" s="331"/>
      <c r="B143" s="332"/>
      <c r="C143" s="332"/>
      <c r="D143" s="332"/>
      <c r="E143" s="332"/>
      <c r="F143" s="333"/>
      <c r="G143" s="2044"/>
      <c r="H143" s="5"/>
    </row>
    <row r="144" spans="1:8" x14ac:dyDescent="0.25">
      <c r="A144" s="331"/>
      <c r="B144" s="332"/>
      <c r="C144" s="332"/>
      <c r="D144" s="332"/>
      <c r="E144" s="332"/>
      <c r="F144" s="333"/>
      <c r="G144" s="2044"/>
      <c r="H144" s="5"/>
    </row>
    <row r="145" spans="1:8" x14ac:dyDescent="0.25">
      <c r="A145" s="331"/>
      <c r="B145" s="332"/>
      <c r="C145" s="332"/>
      <c r="D145" s="332"/>
      <c r="E145" s="332"/>
      <c r="F145" s="333"/>
      <c r="G145" s="2044"/>
      <c r="H145" s="5"/>
    </row>
    <row r="146" spans="1:8" ht="13.8" thickBot="1" x14ac:dyDescent="0.3">
      <c r="A146" s="334"/>
      <c r="B146" s="335"/>
      <c r="C146" s="335"/>
      <c r="D146" s="335"/>
      <c r="E146" s="335"/>
      <c r="F146" s="336"/>
      <c r="G146" s="2045"/>
      <c r="H146" s="5"/>
    </row>
    <row r="147" spans="1:8" ht="13.8" hidden="1" outlineLevel="1" thickBot="1" x14ac:dyDescent="0.3">
      <c r="A147" s="337"/>
      <c r="B147" s="338"/>
      <c r="C147" s="338"/>
      <c r="D147" s="338"/>
      <c r="E147" s="338"/>
      <c r="F147" s="339"/>
      <c r="G147" s="2833" t="s">
        <v>1791</v>
      </c>
      <c r="H147" s="5"/>
    </row>
    <row r="148" spans="1:8" ht="13.8" hidden="1" outlineLevel="1" thickBot="1" x14ac:dyDescent="0.3">
      <c r="A148" s="331"/>
      <c r="B148" s="332"/>
      <c r="C148" s="332"/>
      <c r="D148" s="332"/>
      <c r="E148" s="332"/>
      <c r="F148" s="333"/>
      <c r="G148" s="2044"/>
      <c r="H148" s="5"/>
    </row>
    <row r="149" spans="1:8" ht="13.8" hidden="1" outlineLevel="1" thickBot="1" x14ac:dyDescent="0.3">
      <c r="A149" s="331"/>
      <c r="B149" s="332"/>
      <c r="C149" s="332"/>
      <c r="D149" s="332"/>
      <c r="E149" s="332"/>
      <c r="F149" s="333"/>
      <c r="G149" s="2044"/>
      <c r="H149" s="5"/>
    </row>
    <row r="150" spans="1:8" ht="13.8" hidden="1" outlineLevel="1" thickBot="1" x14ac:dyDescent="0.3">
      <c r="A150" s="331"/>
      <c r="B150" s="332"/>
      <c r="C150" s="332"/>
      <c r="D150" s="332"/>
      <c r="E150" s="332"/>
      <c r="F150" s="333"/>
      <c r="G150" s="2044"/>
      <c r="H150" s="5"/>
    </row>
    <row r="151" spans="1:8" ht="13.8" hidden="1" outlineLevel="1" thickBot="1" x14ac:dyDescent="0.3">
      <c r="A151" s="331"/>
      <c r="B151" s="332"/>
      <c r="C151" s="332"/>
      <c r="D151" s="332"/>
      <c r="E151" s="332"/>
      <c r="F151" s="333"/>
      <c r="G151" s="2044"/>
      <c r="H151" s="5"/>
    </row>
    <row r="152" spans="1:8" ht="13.8" hidden="1" outlineLevel="1" thickBot="1" x14ac:dyDescent="0.3">
      <c r="A152" s="331"/>
      <c r="B152" s="332"/>
      <c r="C152" s="332"/>
      <c r="D152" s="332"/>
      <c r="E152" s="332"/>
      <c r="F152" s="333"/>
      <c r="G152" s="2044"/>
      <c r="H152" s="5"/>
    </row>
    <row r="153" spans="1:8" ht="13.8" hidden="1" outlineLevel="1" thickBot="1" x14ac:dyDescent="0.3">
      <c r="A153" s="331"/>
      <c r="B153" s="332"/>
      <c r="C153" s="332"/>
      <c r="D153" s="332"/>
      <c r="E153" s="332"/>
      <c r="F153" s="333"/>
      <c r="G153" s="2044"/>
      <c r="H153" s="5"/>
    </row>
    <row r="154" spans="1:8" ht="13.8" hidden="1" outlineLevel="1" thickBot="1" x14ac:dyDescent="0.3">
      <c r="A154" s="331"/>
      <c r="B154" s="332"/>
      <c r="C154" s="332"/>
      <c r="D154" s="332"/>
      <c r="E154" s="332"/>
      <c r="F154" s="333"/>
      <c r="G154" s="2044"/>
      <c r="H154" s="5"/>
    </row>
    <row r="155" spans="1:8" ht="13.8" hidden="1" outlineLevel="1" thickBot="1" x14ac:dyDescent="0.3">
      <c r="A155" s="331"/>
      <c r="B155" s="332"/>
      <c r="C155" s="332"/>
      <c r="D155" s="332"/>
      <c r="E155" s="332"/>
      <c r="F155" s="333"/>
      <c r="G155" s="2044"/>
      <c r="H155" s="5"/>
    </row>
    <row r="156" spans="1:8" ht="13.8" hidden="1" outlineLevel="1" thickBot="1" x14ac:dyDescent="0.3">
      <c r="A156" s="334"/>
      <c r="B156" s="335"/>
      <c r="C156" s="335"/>
      <c r="D156" s="335"/>
      <c r="E156" s="335"/>
      <c r="F156" s="336"/>
      <c r="G156" s="2045"/>
      <c r="H156" s="5"/>
    </row>
    <row r="157" spans="1:8" ht="28.5" customHeight="1" collapsed="1" x14ac:dyDescent="0.25">
      <c r="A157" s="2834" t="s">
        <v>1792</v>
      </c>
      <c r="B157" s="2835"/>
      <c r="C157" s="2835"/>
      <c r="D157" s="2835"/>
      <c r="E157" s="2835"/>
      <c r="F157" s="2835"/>
      <c r="G157" s="1843" t="s">
        <v>1793</v>
      </c>
      <c r="H157" s="5"/>
    </row>
    <row r="158" spans="1:8" x14ac:dyDescent="0.25">
      <c r="A158" s="340"/>
      <c r="B158" s="341"/>
      <c r="C158" s="341"/>
      <c r="D158" s="341"/>
      <c r="E158" s="341"/>
      <c r="F158" s="342"/>
      <c r="G158" s="2035"/>
      <c r="H158" s="5"/>
    </row>
    <row r="159" spans="1:8" x14ac:dyDescent="0.25">
      <c r="A159" s="343"/>
      <c r="B159" s="344"/>
      <c r="C159" s="344"/>
      <c r="D159" s="344"/>
      <c r="E159" s="344"/>
      <c r="F159" s="345"/>
      <c r="G159" s="2035"/>
      <c r="H159" s="5"/>
    </row>
    <row r="160" spans="1:8" x14ac:dyDescent="0.25">
      <c r="A160" s="343"/>
      <c r="B160" s="344"/>
      <c r="C160" s="344"/>
      <c r="D160" s="344"/>
      <c r="E160" s="344"/>
      <c r="F160" s="345"/>
      <c r="G160" s="2035"/>
      <c r="H160" s="5"/>
    </row>
    <row r="161" spans="1:11" ht="15" customHeight="1" x14ac:dyDescent="0.25">
      <c r="A161" s="343"/>
      <c r="B161" s="344"/>
      <c r="C161" s="344"/>
      <c r="D161" s="344"/>
      <c r="E161" s="344"/>
      <c r="F161" s="345"/>
      <c r="G161" s="2035"/>
      <c r="H161" s="5"/>
      <c r="I161" s="346"/>
      <c r="J161" s="346"/>
      <c r="K161" s="346"/>
    </row>
    <row r="162" spans="1:11" ht="15" customHeight="1" x14ac:dyDescent="0.25">
      <c r="A162" s="343"/>
      <c r="B162" s="344"/>
      <c r="C162" s="344"/>
      <c r="D162" s="344"/>
      <c r="E162" s="344"/>
      <c r="F162" s="345"/>
      <c r="G162" s="2035"/>
      <c r="H162" s="346"/>
      <c r="I162" s="346"/>
      <c r="J162" s="346"/>
      <c r="K162" s="346"/>
    </row>
    <row r="163" spans="1:11" x14ac:dyDescent="0.25">
      <c r="A163" s="343"/>
      <c r="B163" s="344"/>
      <c r="C163" s="344"/>
      <c r="D163" s="344"/>
      <c r="E163" s="344"/>
      <c r="F163" s="345"/>
      <c r="G163" s="2035"/>
      <c r="H163" s="5"/>
    </row>
    <row r="164" spans="1:11" x14ac:dyDescent="0.25">
      <c r="A164" s="343"/>
      <c r="B164" s="344"/>
      <c r="C164" s="344"/>
      <c r="D164" s="344"/>
      <c r="E164" s="344"/>
      <c r="F164" s="345"/>
      <c r="G164" s="2035"/>
      <c r="H164" s="5"/>
    </row>
    <row r="165" spans="1:11" x14ac:dyDescent="0.25">
      <c r="A165" s="343"/>
      <c r="B165" s="344"/>
      <c r="C165" s="344"/>
      <c r="D165" s="344"/>
      <c r="E165" s="344"/>
      <c r="F165" s="345"/>
      <c r="G165" s="2035"/>
      <c r="H165" s="5"/>
    </row>
    <row r="166" spans="1:11" x14ac:dyDescent="0.25">
      <c r="A166" s="343"/>
      <c r="B166" s="344"/>
      <c r="C166" s="344"/>
      <c r="D166" s="344"/>
      <c r="E166" s="344"/>
      <c r="F166" s="345"/>
      <c r="G166" s="2035"/>
      <c r="H166" s="5"/>
    </row>
    <row r="167" spans="1:11" ht="13.8" thickBot="1" x14ac:dyDescent="0.3">
      <c r="A167" s="347"/>
      <c r="B167" s="348"/>
      <c r="C167" s="348"/>
      <c r="D167" s="348"/>
      <c r="E167" s="348"/>
      <c r="F167" s="349"/>
      <c r="G167" s="2036"/>
      <c r="H167" s="5"/>
    </row>
    <row r="168" spans="1:11" hidden="1" outlineLevel="1" x14ac:dyDescent="0.25">
      <c r="A168" s="350"/>
      <c r="B168" s="351"/>
      <c r="C168" s="351"/>
      <c r="D168" s="351"/>
      <c r="E168" s="351"/>
      <c r="F168" s="351"/>
      <c r="G168" s="2836" t="s">
        <v>1794</v>
      </c>
      <c r="H168" s="5"/>
    </row>
    <row r="169" spans="1:11" hidden="1" outlineLevel="1" x14ac:dyDescent="0.25">
      <c r="A169" s="343"/>
      <c r="B169" s="344"/>
      <c r="C169" s="344"/>
      <c r="D169" s="344"/>
      <c r="E169" s="344"/>
      <c r="F169" s="344"/>
      <c r="G169" s="2728"/>
      <c r="H169" s="5"/>
    </row>
    <row r="170" spans="1:11" hidden="1" outlineLevel="1" x14ac:dyDescent="0.25">
      <c r="A170" s="343"/>
      <c r="B170" s="344"/>
      <c r="C170" s="344"/>
      <c r="D170" s="344"/>
      <c r="E170" s="344"/>
      <c r="F170" s="344"/>
      <c r="G170" s="2728"/>
      <c r="H170" s="5"/>
    </row>
    <row r="171" spans="1:11" hidden="1" outlineLevel="1" x14ac:dyDescent="0.25">
      <c r="A171" s="343"/>
      <c r="B171" s="344"/>
      <c r="C171" s="344"/>
      <c r="D171" s="344"/>
      <c r="E171" s="344"/>
      <c r="F171" s="344"/>
      <c r="G171" s="2728"/>
      <c r="H171" s="5"/>
    </row>
    <row r="172" spans="1:11" hidden="1" outlineLevel="1" x14ac:dyDescent="0.25">
      <c r="A172" s="343"/>
      <c r="B172" s="344"/>
      <c r="C172" s="344"/>
      <c r="D172" s="344"/>
      <c r="E172" s="344"/>
      <c r="F172" s="344"/>
      <c r="G172" s="2728"/>
      <c r="H172" s="5"/>
    </row>
    <row r="173" spans="1:11" hidden="1" outlineLevel="1" x14ac:dyDescent="0.25">
      <c r="A173" s="343"/>
      <c r="B173" s="344"/>
      <c r="C173" s="344"/>
      <c r="D173" s="344"/>
      <c r="E173" s="344"/>
      <c r="F173" s="344"/>
      <c r="G173" s="2728"/>
      <c r="H173" s="5"/>
    </row>
    <row r="174" spans="1:11" hidden="1" outlineLevel="1" x14ac:dyDescent="0.25">
      <c r="A174" s="343"/>
      <c r="B174" s="344"/>
      <c r="C174" s="344"/>
      <c r="D174" s="344"/>
      <c r="E174" s="344"/>
      <c r="F174" s="344"/>
      <c r="G174" s="2728"/>
      <c r="H174" s="5"/>
    </row>
    <row r="175" spans="1:11" hidden="1" outlineLevel="1" x14ac:dyDescent="0.25">
      <c r="A175" s="343"/>
      <c r="B175" s="344"/>
      <c r="C175" s="344"/>
      <c r="D175" s="344"/>
      <c r="E175" s="344"/>
      <c r="F175" s="344"/>
      <c r="G175" s="2728"/>
      <c r="H175" s="5"/>
    </row>
    <row r="176" spans="1:11" hidden="1" outlineLevel="1" x14ac:dyDescent="0.25">
      <c r="A176" s="343"/>
      <c r="B176" s="344"/>
      <c r="C176" s="344"/>
      <c r="D176" s="344"/>
      <c r="E176" s="344"/>
      <c r="F176" s="344"/>
      <c r="G176" s="2728"/>
      <c r="H176" s="5"/>
    </row>
    <row r="177" spans="1:8" ht="13.8" hidden="1" outlineLevel="1" thickBot="1" x14ac:dyDescent="0.3">
      <c r="A177" s="347"/>
      <c r="B177" s="348"/>
      <c r="C177" s="348"/>
      <c r="D177" s="348"/>
      <c r="E177" s="348"/>
      <c r="F177" s="348"/>
      <c r="G177" s="1844"/>
      <c r="H177" s="5"/>
    </row>
    <row r="178" spans="1:8" collapsed="1" x14ac:dyDescent="0.25">
      <c r="A178" s="5"/>
      <c r="B178" s="5"/>
      <c r="C178" s="5"/>
      <c r="D178" s="5"/>
      <c r="E178" s="5"/>
      <c r="F178" s="5"/>
      <c r="G178" s="93"/>
      <c r="H178" s="5"/>
    </row>
    <row r="179" spans="1:8" x14ac:dyDescent="0.25">
      <c r="A179" s="5"/>
      <c r="B179" s="5"/>
      <c r="C179" s="5"/>
      <c r="D179" s="5"/>
      <c r="E179" s="5"/>
      <c r="F179" s="5"/>
      <c r="G179" s="5"/>
      <c r="H179" s="5"/>
    </row>
    <row r="180" spans="1:8" ht="15" customHeight="1" x14ac:dyDescent="0.25">
      <c r="A180" s="346"/>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tabColor theme="0" tint="-0.14999847407452621"/>
  </sheetPr>
  <dimension ref="A1:H89"/>
  <sheetViews>
    <sheetView zoomScale="85" zoomScaleNormal="85" zoomScaleSheetLayoutView="100" workbookViewId="0">
      <pane xSplit="7" ySplit="6" topLeftCell="H7" activePane="bottomRight" state="frozen"/>
      <selection pane="topRight"/>
      <selection pane="bottomLeft"/>
      <selection pane="bottomRight" activeCell="G6" sqref="G6"/>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8" x14ac:dyDescent="0.3">
      <c r="A1" s="1975" t="s">
        <v>1736</v>
      </c>
      <c r="B1" s="1976"/>
      <c r="C1" s="1976"/>
      <c r="D1" s="1976"/>
      <c r="E1" s="1976"/>
      <c r="F1" s="1976"/>
      <c r="G1" s="245"/>
      <c r="H1" s="17"/>
    </row>
    <row r="2" spans="1:8" x14ac:dyDescent="0.3">
      <c r="A2" s="1808" t="s">
        <v>12</v>
      </c>
      <c r="B2" s="1809"/>
      <c r="C2" s="1809"/>
      <c r="D2" s="1809"/>
      <c r="E2" s="1809"/>
      <c r="F2" s="1809"/>
      <c r="G2" s="122"/>
      <c r="H2" s="17"/>
    </row>
    <row r="3" spans="1:8" ht="15" thickBot="1" x14ac:dyDescent="0.35">
      <c r="A3" s="1837"/>
      <c r="B3" s="1838"/>
      <c r="C3" s="1838"/>
      <c r="D3" s="1838"/>
      <c r="E3" s="2532"/>
      <c r="F3" s="2532"/>
      <c r="G3" s="2533"/>
    </row>
    <row r="4" spans="1:8" ht="21.75" customHeight="1" thickBot="1" x14ac:dyDescent="0.35">
      <c r="A4" s="1727" t="s">
        <v>1795</v>
      </c>
      <c r="B4" s="1686"/>
      <c r="C4" s="1687"/>
      <c r="D4" s="1688"/>
      <c r="E4" s="2442"/>
      <c r="F4" s="2442"/>
      <c r="G4" s="466" t="s">
        <v>1796</v>
      </c>
    </row>
    <row r="5" spans="1:8" ht="20.25" customHeight="1" thickBot="1" x14ac:dyDescent="0.35">
      <c r="A5" s="1729"/>
      <c r="B5" s="1730"/>
      <c r="C5" s="1730"/>
      <c r="D5" s="1730"/>
      <c r="E5" s="1730"/>
      <c r="F5" s="1730"/>
      <c r="G5" s="464" t="s">
        <v>1797</v>
      </c>
    </row>
    <row r="6" spans="1:8" ht="15" thickBot="1" x14ac:dyDescent="0.35">
      <c r="A6" s="102" t="s">
        <v>561</v>
      </c>
      <c r="B6" s="120"/>
      <c r="C6" s="120"/>
      <c r="D6" s="248"/>
      <c r="E6" s="248"/>
      <c r="F6" s="467"/>
      <c r="G6" s="972">
        <v>44196</v>
      </c>
    </row>
    <row r="7" spans="1:8" ht="15" customHeight="1" x14ac:dyDescent="0.3">
      <c r="A7" s="1840" t="s">
        <v>1798</v>
      </c>
      <c r="B7" s="1841"/>
      <c r="C7" s="1841"/>
      <c r="D7" s="1841"/>
      <c r="E7" s="1841"/>
      <c r="F7" s="1842"/>
      <c r="G7" s="2838" t="s">
        <v>1799</v>
      </c>
    </row>
    <row r="8" spans="1:8" x14ac:dyDescent="0.3">
      <c r="A8" s="1851"/>
      <c r="B8" s="1852"/>
      <c r="C8" s="1852"/>
      <c r="D8" s="1852"/>
      <c r="E8" s="1852"/>
      <c r="F8" s="1853"/>
      <c r="G8" s="2839"/>
    </row>
    <row r="9" spans="1:8" x14ac:dyDescent="0.3">
      <c r="A9" s="1851"/>
      <c r="B9" s="1852"/>
      <c r="C9" s="1852"/>
      <c r="D9" s="1852"/>
      <c r="E9" s="1852"/>
      <c r="F9" s="1853"/>
      <c r="G9" s="2839"/>
    </row>
    <row r="10" spans="1:8" x14ac:dyDescent="0.3">
      <c r="A10" s="1851"/>
      <c r="B10" s="1852"/>
      <c r="C10" s="1852"/>
      <c r="D10" s="1852"/>
      <c r="E10" s="1852"/>
      <c r="F10" s="1853"/>
      <c r="G10" s="2839"/>
    </row>
    <row r="11" spans="1:8" x14ac:dyDescent="0.3">
      <c r="A11" s="1851"/>
      <c r="B11" s="1852"/>
      <c r="C11" s="1852"/>
      <c r="D11" s="1852"/>
      <c r="E11" s="1852"/>
      <c r="F11" s="1853"/>
      <c r="G11" s="2839"/>
    </row>
    <row r="12" spans="1:8" ht="15" thickBot="1" x14ac:dyDescent="0.35">
      <c r="A12" s="2847"/>
      <c r="B12" s="2828"/>
      <c r="C12" s="2828"/>
      <c r="D12" s="2828"/>
      <c r="E12" s="2828"/>
      <c r="F12" s="2829"/>
      <c r="G12" s="2840"/>
    </row>
    <row r="13" spans="1:8" x14ac:dyDescent="0.3">
      <c r="A13" s="1840" t="s">
        <v>1800</v>
      </c>
      <c r="B13" s="1841"/>
      <c r="C13" s="1841"/>
      <c r="D13" s="1841"/>
      <c r="E13" s="1841"/>
      <c r="F13" s="1842"/>
      <c r="G13" s="1857" t="s">
        <v>1801</v>
      </c>
    </row>
    <row r="14" spans="1:8" x14ac:dyDescent="0.3">
      <c r="A14" s="1851"/>
      <c r="B14" s="1852"/>
      <c r="C14" s="1852"/>
      <c r="D14" s="1852"/>
      <c r="E14" s="1852"/>
      <c r="F14" s="1853"/>
      <c r="G14" s="1858"/>
    </row>
    <row r="15" spans="1:8" x14ac:dyDescent="0.3">
      <c r="A15" s="1851"/>
      <c r="B15" s="1852"/>
      <c r="C15" s="1852"/>
      <c r="D15" s="1852"/>
      <c r="E15" s="1852"/>
      <c r="F15" s="1853"/>
      <c r="G15" s="1858"/>
    </row>
    <row r="16" spans="1:8" x14ac:dyDescent="0.3">
      <c r="A16" s="1851"/>
      <c r="B16" s="1852"/>
      <c r="C16" s="1852"/>
      <c r="D16" s="1852"/>
      <c r="E16" s="1852"/>
      <c r="F16" s="1853"/>
      <c r="G16" s="1858"/>
    </row>
    <row r="17" spans="1:7" x14ac:dyDescent="0.3">
      <c r="A17" s="1851"/>
      <c r="B17" s="1852"/>
      <c r="C17" s="1852"/>
      <c r="D17" s="1852"/>
      <c r="E17" s="1852"/>
      <c r="F17" s="1853"/>
      <c r="G17" s="1858"/>
    </row>
    <row r="18" spans="1:7" ht="15" thickBot="1" x14ac:dyDescent="0.35">
      <c r="A18" s="2847"/>
      <c r="B18" s="2828"/>
      <c r="C18" s="2828"/>
      <c r="D18" s="2828"/>
      <c r="E18" s="2828"/>
      <c r="F18" s="2829"/>
      <c r="G18" s="2756"/>
    </row>
    <row r="19" spans="1:7" x14ac:dyDescent="0.3">
      <c r="A19" s="1840" t="s">
        <v>1802</v>
      </c>
      <c r="B19" s="1841"/>
      <c r="C19" s="1841"/>
      <c r="D19" s="1841"/>
      <c r="E19" s="1841"/>
      <c r="F19" s="1842"/>
      <c r="G19" s="2838" t="s">
        <v>1803</v>
      </c>
    </row>
    <row r="20" spans="1:7" x14ac:dyDescent="0.3">
      <c r="A20" s="2841"/>
      <c r="B20" s="2842"/>
      <c r="C20" s="2842"/>
      <c r="D20" s="2842"/>
      <c r="E20" s="2842"/>
      <c r="F20" s="2843"/>
      <c r="G20" s="2839"/>
    </row>
    <row r="21" spans="1:7" x14ac:dyDescent="0.3">
      <c r="A21" s="2841"/>
      <c r="B21" s="2842"/>
      <c r="C21" s="2842"/>
      <c r="D21" s="2842"/>
      <c r="E21" s="2842"/>
      <c r="F21" s="2843"/>
      <c r="G21" s="2839"/>
    </row>
    <row r="22" spans="1:7" x14ac:dyDescent="0.3">
      <c r="A22" s="2841"/>
      <c r="B22" s="2842"/>
      <c r="C22" s="2842"/>
      <c r="D22" s="2842"/>
      <c r="E22" s="2842"/>
      <c r="F22" s="2843"/>
      <c r="G22" s="2839"/>
    </row>
    <row r="23" spans="1:7" x14ac:dyDescent="0.3">
      <c r="A23" s="2841"/>
      <c r="B23" s="2842"/>
      <c r="C23" s="2842"/>
      <c r="D23" s="2842"/>
      <c r="E23" s="2842"/>
      <c r="F23" s="2843"/>
      <c r="G23" s="2839"/>
    </row>
    <row r="24" spans="1:7" ht="15" thickBot="1" x14ac:dyDescent="0.35">
      <c r="A24" s="2844"/>
      <c r="B24" s="2845"/>
      <c r="C24" s="2845"/>
      <c r="D24" s="2845"/>
      <c r="E24" s="2845"/>
      <c r="F24" s="2846"/>
      <c r="G24" s="2840"/>
    </row>
    <row r="25" spans="1:7" ht="16.5" customHeight="1" x14ac:dyDescent="0.3">
      <c r="A25" s="1840" t="s">
        <v>1804</v>
      </c>
      <c r="B25" s="1841"/>
      <c r="C25" s="1841"/>
      <c r="D25" s="1841"/>
      <c r="E25" s="1841"/>
      <c r="F25" s="1842"/>
      <c r="G25" s="2043" t="s">
        <v>1805</v>
      </c>
    </row>
    <row r="26" spans="1:7" x14ac:dyDescent="0.3">
      <c r="A26" s="1851" t="s">
        <v>1806</v>
      </c>
      <c r="B26" s="1852"/>
      <c r="C26" s="1852" t="s">
        <v>1807</v>
      </c>
      <c r="D26" s="1852"/>
      <c r="E26" s="1852" t="s">
        <v>1808</v>
      </c>
      <c r="F26" s="1853"/>
      <c r="G26" s="2044"/>
    </row>
    <row r="27" spans="1:7" x14ac:dyDescent="0.3">
      <c r="A27" s="2841"/>
      <c r="B27" s="2842"/>
      <c r="C27" s="1852"/>
      <c r="D27" s="1852"/>
      <c r="E27" s="2842"/>
      <c r="F27" s="2843"/>
      <c r="G27" s="2044"/>
    </row>
    <row r="28" spans="1:7" x14ac:dyDescent="0.3">
      <c r="A28" s="2841"/>
      <c r="B28" s="2842"/>
      <c r="C28" s="1852"/>
      <c r="D28" s="1852"/>
      <c r="E28" s="2842"/>
      <c r="F28" s="2843"/>
      <c r="G28" s="2044"/>
    </row>
    <row r="29" spans="1:7" x14ac:dyDescent="0.3">
      <c r="A29" s="2841"/>
      <c r="B29" s="2842"/>
      <c r="C29" s="1852"/>
      <c r="D29" s="1852"/>
      <c r="E29" s="2842"/>
      <c r="F29" s="2843"/>
      <c r="G29" s="2044"/>
    </row>
    <row r="30" spans="1:7" x14ac:dyDescent="0.3">
      <c r="A30" s="2841"/>
      <c r="B30" s="2842"/>
      <c r="C30" s="2842"/>
      <c r="D30" s="2842"/>
      <c r="E30" s="2842"/>
      <c r="F30" s="2843"/>
      <c r="G30" s="2044"/>
    </row>
    <row r="31" spans="1:7" ht="15" thickBot="1" x14ac:dyDescent="0.35">
      <c r="A31" s="2844"/>
      <c r="B31" s="2845"/>
      <c r="C31" s="2845"/>
      <c r="D31" s="2845"/>
      <c r="E31" s="2845"/>
      <c r="F31" s="2846"/>
      <c r="G31" s="2044"/>
    </row>
    <row r="32" spans="1:7" ht="15" hidden="1" outlineLevel="1" thickBot="1" x14ac:dyDescent="0.35">
      <c r="A32" s="2848"/>
      <c r="B32" s="2849"/>
      <c r="C32" s="2850"/>
      <c r="D32" s="2849"/>
      <c r="E32" s="2850"/>
      <c r="F32" s="2851"/>
      <c r="G32" s="2044" t="s">
        <v>1809</v>
      </c>
    </row>
    <row r="33" spans="1:7" ht="15" hidden="1" outlineLevel="1" thickBot="1" x14ac:dyDescent="0.35">
      <c r="A33" s="2803"/>
      <c r="B33" s="2805"/>
      <c r="C33" s="1853"/>
      <c r="D33" s="2805"/>
      <c r="E33" s="1853"/>
      <c r="F33" s="2804"/>
      <c r="G33" s="2044"/>
    </row>
    <row r="34" spans="1:7" ht="15" hidden="1" outlineLevel="1" thickBot="1" x14ac:dyDescent="0.35">
      <c r="A34" s="2803"/>
      <c r="B34" s="2805"/>
      <c r="C34" s="1853"/>
      <c r="D34" s="2805"/>
      <c r="E34" s="1853"/>
      <c r="F34" s="2804"/>
      <c r="G34" s="2044"/>
    </row>
    <row r="35" spans="1:7" ht="15" hidden="1" outlineLevel="1" thickBot="1" x14ac:dyDescent="0.35">
      <c r="A35" s="2803"/>
      <c r="B35" s="2805"/>
      <c r="C35" s="1853"/>
      <c r="D35" s="2805"/>
      <c r="E35" s="1853"/>
      <c r="F35" s="2804"/>
      <c r="G35" s="2044"/>
    </row>
    <row r="36" spans="1:7" ht="15" hidden="1" outlineLevel="1" thickBot="1" x14ac:dyDescent="0.35">
      <c r="A36" s="2803"/>
      <c r="B36" s="2805"/>
      <c r="C36" s="1853"/>
      <c r="D36" s="2805"/>
      <c r="E36" s="1853"/>
      <c r="F36" s="2804"/>
      <c r="G36" s="2044"/>
    </row>
    <row r="37" spans="1:7" ht="15" hidden="1" outlineLevel="1" thickBot="1" x14ac:dyDescent="0.35">
      <c r="A37" s="2803"/>
      <c r="B37" s="2805"/>
      <c r="C37" s="1853"/>
      <c r="D37" s="2805"/>
      <c r="E37" s="1853"/>
      <c r="F37" s="2804"/>
      <c r="G37" s="2044"/>
    </row>
    <row r="38" spans="1:7" ht="15" hidden="1" outlineLevel="1" thickBot="1" x14ac:dyDescent="0.35">
      <c r="A38" s="2854"/>
      <c r="B38" s="2855"/>
      <c r="C38" s="1853"/>
      <c r="D38" s="2805"/>
      <c r="E38" s="1853"/>
      <c r="F38" s="2804"/>
      <c r="G38" s="2044"/>
    </row>
    <row r="39" spans="1:7" ht="15" hidden="1" outlineLevel="1" thickBot="1" x14ac:dyDescent="0.35">
      <c r="A39" s="2803"/>
      <c r="B39" s="2805"/>
      <c r="C39" s="1853"/>
      <c r="D39" s="2805"/>
      <c r="E39" s="1853"/>
      <c r="F39" s="2804"/>
      <c r="G39" s="2044"/>
    </row>
    <row r="40" spans="1:7" ht="15" hidden="1" outlineLevel="1" thickBot="1" x14ac:dyDescent="0.35">
      <c r="A40" s="2803"/>
      <c r="B40" s="2805"/>
      <c r="C40" s="1853"/>
      <c r="D40" s="2805"/>
      <c r="E40" s="1853"/>
      <c r="F40" s="2804"/>
      <c r="G40" s="2044"/>
    </row>
    <row r="41" spans="1:7" ht="15" hidden="1" outlineLevel="1" thickBot="1" x14ac:dyDescent="0.35">
      <c r="A41" s="2806"/>
      <c r="B41" s="2808"/>
      <c r="C41" s="2829"/>
      <c r="D41" s="2808"/>
      <c r="E41" s="2852"/>
      <c r="F41" s="2853"/>
      <c r="G41" s="2045"/>
    </row>
    <row r="42" spans="1:7" collapsed="1" x14ac:dyDescent="0.3">
      <c r="A42" s="2858" t="s">
        <v>1810</v>
      </c>
      <c r="B42" s="2859"/>
      <c r="C42" s="2859"/>
      <c r="D42" s="2859"/>
      <c r="E42" s="2859"/>
      <c r="F42" s="2860"/>
      <c r="G42" s="2043" t="s">
        <v>1811</v>
      </c>
    </row>
    <row r="43" spans="1:7" x14ac:dyDescent="0.3">
      <c r="A43" s="2744"/>
      <c r="B43" s="2745"/>
      <c r="C43" s="2745"/>
      <c r="D43" s="2745"/>
      <c r="E43" s="2745"/>
      <c r="F43" s="2746"/>
      <c r="G43" s="2044"/>
    </row>
    <row r="44" spans="1:7" x14ac:dyDescent="0.3">
      <c r="A44" s="1851"/>
      <c r="B44" s="1852"/>
      <c r="C44" s="1852"/>
      <c r="D44" s="1852"/>
      <c r="E44" s="1852"/>
      <c r="F44" s="1853"/>
      <c r="G44" s="2044"/>
    </row>
    <row r="45" spans="1:7" x14ac:dyDescent="0.3">
      <c r="A45" s="1851"/>
      <c r="B45" s="1852"/>
      <c r="C45" s="1852"/>
      <c r="D45" s="1852"/>
      <c r="E45" s="1852"/>
      <c r="F45" s="1853"/>
      <c r="G45" s="2044"/>
    </row>
    <row r="46" spans="1:7" x14ac:dyDescent="0.3">
      <c r="A46" s="2841"/>
      <c r="B46" s="2842"/>
      <c r="C46" s="2842"/>
      <c r="D46" s="2842"/>
      <c r="E46" s="2842"/>
      <c r="F46" s="2843"/>
      <c r="G46" s="2044"/>
    </row>
    <row r="47" spans="1:7" ht="15" thickBot="1" x14ac:dyDescent="0.35">
      <c r="A47" s="2844"/>
      <c r="B47" s="2845"/>
      <c r="C47" s="2845"/>
      <c r="D47" s="2845"/>
      <c r="E47" s="2845"/>
      <c r="F47" s="2846"/>
      <c r="G47" s="2044"/>
    </row>
    <row r="48" spans="1:7" ht="15" hidden="1" outlineLevel="1" thickBot="1" x14ac:dyDescent="0.35">
      <c r="A48" s="2856"/>
      <c r="B48" s="2857"/>
      <c r="C48" s="2857"/>
      <c r="D48" s="2857"/>
      <c r="E48" s="2857"/>
      <c r="F48" s="2850"/>
      <c r="G48" s="2044" t="s">
        <v>1812</v>
      </c>
    </row>
    <row r="49" spans="1:7" ht="15" hidden="1" outlineLevel="1" thickBot="1" x14ac:dyDescent="0.35">
      <c r="A49" s="2841"/>
      <c r="B49" s="2842"/>
      <c r="C49" s="2842"/>
      <c r="D49" s="2842"/>
      <c r="E49" s="2842"/>
      <c r="F49" s="2843"/>
      <c r="G49" s="2044"/>
    </row>
    <row r="50" spans="1:7" ht="15" hidden="1" outlineLevel="1" thickBot="1" x14ac:dyDescent="0.35">
      <c r="A50" s="2841"/>
      <c r="B50" s="2842"/>
      <c r="C50" s="2842"/>
      <c r="D50" s="2842"/>
      <c r="E50" s="2842"/>
      <c r="F50" s="2843"/>
      <c r="G50" s="2044"/>
    </row>
    <row r="51" spans="1:7" ht="15" hidden="1" outlineLevel="1" thickBot="1" x14ac:dyDescent="0.35">
      <c r="A51" s="2841"/>
      <c r="B51" s="2842"/>
      <c r="C51" s="2842"/>
      <c r="D51" s="2842"/>
      <c r="E51" s="2842"/>
      <c r="F51" s="2843"/>
      <c r="G51" s="2044"/>
    </row>
    <row r="52" spans="1:7" ht="15" hidden="1" outlineLevel="1" thickBot="1" x14ac:dyDescent="0.35">
      <c r="A52" s="2844"/>
      <c r="B52" s="2845"/>
      <c r="C52" s="2845"/>
      <c r="D52" s="2845"/>
      <c r="E52" s="2845"/>
      <c r="F52" s="2846"/>
      <c r="G52" s="2045"/>
    </row>
    <row r="53" spans="1:7" ht="21" customHeight="1" collapsed="1" x14ac:dyDescent="0.3">
      <c r="A53" s="2865" t="s">
        <v>1813</v>
      </c>
      <c r="B53" s="2866"/>
      <c r="C53" s="2866"/>
      <c r="D53" s="2866"/>
      <c r="E53" s="2866"/>
      <c r="F53" s="2867"/>
      <c r="G53" s="1843" t="s">
        <v>1814</v>
      </c>
    </row>
    <row r="54" spans="1:7" x14ac:dyDescent="0.3">
      <c r="A54" s="2868" t="s">
        <v>1815</v>
      </c>
      <c r="B54" s="2861"/>
      <c r="C54" s="2861"/>
      <c r="D54" s="2861" t="s">
        <v>1816</v>
      </c>
      <c r="E54" s="2861"/>
      <c r="F54" s="2862"/>
      <c r="G54" s="2035"/>
    </row>
    <row r="55" spans="1:7" x14ac:dyDescent="0.3">
      <c r="A55" s="477" t="s">
        <v>1817</v>
      </c>
      <c r="B55" s="2861" t="s">
        <v>1818</v>
      </c>
      <c r="C55" s="2861"/>
      <c r="D55" s="474" t="s">
        <v>1817</v>
      </c>
      <c r="E55" s="2861" t="s">
        <v>1818</v>
      </c>
      <c r="F55" s="2862"/>
      <c r="G55" s="2035"/>
    </row>
    <row r="56" spans="1:7" x14ac:dyDescent="0.3">
      <c r="A56" s="477"/>
      <c r="B56" s="2861"/>
      <c r="C56" s="2861"/>
      <c r="D56" s="474"/>
      <c r="E56" s="2861"/>
      <c r="F56" s="2862"/>
      <c r="G56" s="2035"/>
    </row>
    <row r="57" spans="1:7" x14ac:dyDescent="0.3">
      <c r="A57" s="477"/>
      <c r="B57" s="2861"/>
      <c r="C57" s="2861"/>
      <c r="D57" s="474"/>
      <c r="E57" s="2861"/>
      <c r="F57" s="2862"/>
      <c r="G57" s="2035"/>
    </row>
    <row r="58" spans="1:7" x14ac:dyDescent="0.3">
      <c r="A58" s="477"/>
      <c r="B58" s="2861"/>
      <c r="C58" s="2861"/>
      <c r="D58" s="474"/>
      <c r="E58" s="2861"/>
      <c r="F58" s="2862"/>
      <c r="G58" s="2035"/>
    </row>
    <row r="59" spans="1:7" x14ac:dyDescent="0.3">
      <c r="A59" s="477"/>
      <c r="B59" s="2861"/>
      <c r="C59" s="2861"/>
      <c r="D59" s="474"/>
      <c r="E59" s="2861"/>
      <c r="F59" s="2862"/>
      <c r="G59" s="2035"/>
    </row>
    <row r="60" spans="1:7" ht="15" thickBot="1" x14ac:dyDescent="0.35">
      <c r="A60" s="352"/>
      <c r="B60" s="2863"/>
      <c r="C60" s="2863"/>
      <c r="D60" s="475"/>
      <c r="E60" s="2863"/>
      <c r="F60" s="2864"/>
      <c r="G60" s="2833"/>
    </row>
    <row r="61" spans="1:7" ht="15" hidden="1" customHeight="1" outlineLevel="1" x14ac:dyDescent="0.3">
      <c r="A61" s="353"/>
      <c r="B61" s="2869"/>
      <c r="C61" s="2869"/>
      <c r="D61" s="476"/>
      <c r="E61" s="2869"/>
      <c r="F61" s="2870"/>
      <c r="G61" s="2035" t="s">
        <v>1819</v>
      </c>
    </row>
    <row r="62" spans="1:7" ht="15" hidden="1" customHeight="1" outlineLevel="1" x14ac:dyDescent="0.3">
      <c r="A62" s="477"/>
      <c r="B62" s="2861"/>
      <c r="C62" s="2861"/>
      <c r="D62" s="474"/>
      <c r="E62" s="2861"/>
      <c r="F62" s="2862"/>
      <c r="G62" s="2035"/>
    </row>
    <row r="63" spans="1:7" ht="15" hidden="1" customHeight="1" outlineLevel="1" x14ac:dyDescent="0.3">
      <c r="A63" s="477"/>
      <c r="B63" s="2861"/>
      <c r="C63" s="2861"/>
      <c r="D63" s="474"/>
      <c r="E63" s="2861"/>
      <c r="F63" s="2862"/>
      <c r="G63" s="2035"/>
    </row>
    <row r="64" spans="1:7" ht="15" hidden="1" customHeight="1" outlineLevel="1" x14ac:dyDescent="0.3">
      <c r="A64" s="477"/>
      <c r="B64" s="2861"/>
      <c r="C64" s="2861"/>
      <c r="D64" s="474"/>
      <c r="E64" s="2861"/>
      <c r="F64" s="2862"/>
      <c r="G64" s="2035"/>
    </row>
    <row r="65" spans="1:7" ht="15" hidden="1" customHeight="1" outlineLevel="1" x14ac:dyDescent="0.3">
      <c r="A65" s="477"/>
      <c r="B65" s="2861"/>
      <c r="C65" s="2861"/>
      <c r="D65" s="474"/>
      <c r="E65" s="2861"/>
      <c r="F65" s="2862"/>
      <c r="G65" s="2035"/>
    </row>
    <row r="66" spans="1:7" ht="15" hidden="1" customHeight="1" outlineLevel="1" x14ac:dyDescent="0.3">
      <c r="A66" s="477"/>
      <c r="B66" s="2861"/>
      <c r="C66" s="2861"/>
      <c r="D66" s="474"/>
      <c r="E66" s="2861"/>
      <c r="F66" s="2862"/>
      <c r="G66" s="2035"/>
    </row>
    <row r="67" spans="1:7" ht="15" hidden="1" customHeight="1" outlineLevel="1" x14ac:dyDescent="0.3">
      <c r="A67" s="477"/>
      <c r="B67" s="2861"/>
      <c r="C67" s="2861"/>
      <c r="D67" s="474"/>
      <c r="E67" s="2861"/>
      <c r="F67" s="2862"/>
      <c r="G67" s="2035"/>
    </row>
    <row r="68" spans="1:7" ht="15" hidden="1" customHeight="1" outlineLevel="1" x14ac:dyDescent="0.3">
      <c r="A68" s="477"/>
      <c r="B68" s="2861"/>
      <c r="C68" s="2861"/>
      <c r="D68" s="474"/>
      <c r="E68" s="2861"/>
      <c r="F68" s="2862"/>
      <c r="G68" s="2035"/>
    </row>
    <row r="69" spans="1:7" ht="15" hidden="1" customHeight="1" outlineLevel="1" x14ac:dyDescent="0.3">
      <c r="A69" s="477"/>
      <c r="B69" s="2861"/>
      <c r="C69" s="2861"/>
      <c r="D69" s="474"/>
      <c r="E69" s="2861"/>
      <c r="F69" s="2862"/>
      <c r="G69" s="2035"/>
    </row>
    <row r="70" spans="1:7" ht="15" hidden="1" customHeight="1" outlineLevel="1" x14ac:dyDescent="0.3">
      <c r="A70" s="477"/>
      <c r="B70" s="2861"/>
      <c r="C70" s="2861"/>
      <c r="D70" s="474"/>
      <c r="E70" s="2861"/>
      <c r="F70" s="2862"/>
      <c r="G70" s="2035"/>
    </row>
    <row r="71" spans="1:7" ht="15" hidden="1" customHeight="1" outlineLevel="1" x14ac:dyDescent="0.3">
      <c r="A71" s="477"/>
      <c r="B71" s="2861"/>
      <c r="C71" s="2861"/>
      <c r="D71" s="474"/>
      <c r="E71" s="2861"/>
      <c r="F71" s="2862"/>
      <c r="G71" s="2035"/>
    </row>
    <row r="72" spans="1:7" ht="15" hidden="1" customHeight="1" outlineLevel="1" x14ac:dyDescent="0.3">
      <c r="A72" s="477"/>
      <c r="B72" s="2861"/>
      <c r="C72" s="2861"/>
      <c r="D72" s="474"/>
      <c r="E72" s="2861"/>
      <c r="F72" s="2862"/>
      <c r="G72" s="2035"/>
    </row>
    <row r="73" spans="1:7" ht="15" hidden="1" customHeight="1" outlineLevel="1" x14ac:dyDescent="0.3">
      <c r="A73" s="477"/>
      <c r="B73" s="2861"/>
      <c r="C73" s="2861"/>
      <c r="D73" s="474"/>
      <c r="E73" s="2861"/>
      <c r="F73" s="2862"/>
      <c r="G73" s="2035"/>
    </row>
    <row r="74" spans="1:7" ht="15" hidden="1" customHeight="1" outlineLevel="1" x14ac:dyDescent="0.3">
      <c r="A74" s="477"/>
      <c r="B74" s="2861"/>
      <c r="C74" s="2861"/>
      <c r="D74" s="474"/>
      <c r="E74" s="2861"/>
      <c r="F74" s="2862"/>
      <c r="G74" s="2035"/>
    </row>
    <row r="75" spans="1:7" ht="15" hidden="1" customHeight="1" outlineLevel="1" x14ac:dyDescent="0.3">
      <c r="A75" s="477"/>
      <c r="B75" s="2861"/>
      <c r="C75" s="2861"/>
      <c r="D75" s="474"/>
      <c r="E75" s="2861"/>
      <c r="F75" s="2862"/>
      <c r="G75" s="2035"/>
    </row>
    <row r="76" spans="1:7" ht="15" hidden="1" outlineLevel="1" thickBot="1" x14ac:dyDescent="0.35">
      <c r="A76" s="352"/>
      <c r="B76" s="2863"/>
      <c r="C76" s="2863"/>
      <c r="D76" s="475"/>
      <c r="E76" s="2871"/>
      <c r="F76" s="2872"/>
      <c r="G76" s="2036"/>
    </row>
    <row r="77" spans="1:7" ht="30" customHeight="1" collapsed="1" x14ac:dyDescent="0.3">
      <c r="A77" s="2873" t="s">
        <v>1820</v>
      </c>
      <c r="B77" s="2874"/>
      <c r="C77" s="2874"/>
      <c r="D77" s="2874"/>
      <c r="E77" s="2874"/>
      <c r="F77" s="2875"/>
      <c r="G77" s="1843" t="s">
        <v>1821</v>
      </c>
    </row>
    <row r="78" spans="1:7" x14ac:dyDescent="0.3">
      <c r="A78" s="354"/>
      <c r="B78" s="355"/>
      <c r="C78" s="355"/>
      <c r="D78" s="355"/>
      <c r="E78" s="355"/>
      <c r="F78" s="356"/>
      <c r="G78" s="2035"/>
    </row>
    <row r="79" spans="1:7" x14ac:dyDescent="0.3">
      <c r="A79" s="357"/>
      <c r="B79" s="358"/>
      <c r="C79" s="358"/>
      <c r="D79" s="358"/>
      <c r="E79" s="358"/>
      <c r="F79" s="359"/>
      <c r="G79" s="2035"/>
    </row>
    <row r="80" spans="1:7" x14ac:dyDescent="0.3">
      <c r="A80" s="357"/>
      <c r="B80" s="358"/>
      <c r="C80" s="358"/>
      <c r="D80" s="358"/>
      <c r="E80" s="358"/>
      <c r="F80" s="359"/>
      <c r="G80" s="2035"/>
    </row>
    <row r="81" spans="1:7" x14ac:dyDescent="0.3">
      <c r="A81" s="357"/>
      <c r="B81" s="358"/>
      <c r="C81" s="358"/>
      <c r="D81" s="358"/>
      <c r="E81" s="358"/>
      <c r="F81" s="359"/>
      <c r="G81" s="2035"/>
    </row>
    <row r="82" spans="1:7" ht="15" thickBot="1" x14ac:dyDescent="0.35">
      <c r="A82" s="360"/>
      <c r="B82" s="361"/>
      <c r="C82" s="361"/>
      <c r="D82" s="361"/>
      <c r="E82" s="361"/>
      <c r="F82" s="362"/>
      <c r="G82" s="2036"/>
    </row>
    <row r="83" spans="1:7" hidden="1" outlineLevel="1" x14ac:dyDescent="0.3">
      <c r="A83" s="357"/>
      <c r="B83" s="358"/>
      <c r="C83" s="358"/>
      <c r="D83" s="358"/>
      <c r="E83" s="358"/>
      <c r="F83" s="359"/>
      <c r="G83" s="1843" t="s">
        <v>1821</v>
      </c>
    </row>
    <row r="84" spans="1:7" hidden="1" outlineLevel="1" x14ac:dyDescent="0.3">
      <c r="A84" s="357"/>
      <c r="B84" s="358"/>
      <c r="C84" s="358"/>
      <c r="D84" s="358"/>
      <c r="E84" s="358"/>
      <c r="F84" s="359"/>
      <c r="G84" s="2035"/>
    </row>
    <row r="85" spans="1:7" hidden="1" outlineLevel="1" x14ac:dyDescent="0.3">
      <c r="A85" s="357"/>
      <c r="B85" s="358"/>
      <c r="C85" s="358"/>
      <c r="D85" s="358"/>
      <c r="E85" s="358"/>
      <c r="F85" s="359"/>
      <c r="G85" s="2035"/>
    </row>
    <row r="86" spans="1:7" hidden="1" outlineLevel="1" x14ac:dyDescent="0.3">
      <c r="A86" s="357"/>
      <c r="B86" s="358"/>
      <c r="C86" s="358"/>
      <c r="D86" s="358"/>
      <c r="E86" s="358"/>
      <c r="F86" s="359"/>
      <c r="G86" s="2035"/>
    </row>
    <row r="87" spans="1:7" hidden="1" outlineLevel="1" x14ac:dyDescent="0.3">
      <c r="A87" s="357"/>
      <c r="B87" s="358"/>
      <c r="C87" s="358"/>
      <c r="D87" s="358"/>
      <c r="E87" s="358"/>
      <c r="F87" s="359"/>
      <c r="G87" s="2035"/>
    </row>
    <row r="88" spans="1:7" ht="15" hidden="1" outlineLevel="1" thickBot="1" x14ac:dyDescent="0.35">
      <c r="A88" s="360"/>
      <c r="B88" s="803"/>
      <c r="C88" s="803"/>
      <c r="D88" s="803"/>
      <c r="E88" s="361"/>
      <c r="F88" s="362"/>
      <c r="G88" s="2036"/>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tabColor theme="0" tint="-0.14999847407452621"/>
  </sheetPr>
  <dimension ref="A1:H447"/>
  <sheetViews>
    <sheetView zoomScale="85" zoomScaleNormal="85" zoomScaleSheetLayoutView="100" workbookViewId="0">
      <pane xSplit="7" ySplit="6" topLeftCell="H7" activePane="bottomRight" state="frozen"/>
      <selection pane="topRight"/>
      <selection pane="bottomLeft"/>
      <selection pane="bottomRight" sqref="A1:E1"/>
    </sheetView>
  </sheetViews>
  <sheetFormatPr defaultRowHeight="14.4" outlineLevelRow="1" x14ac:dyDescent="0.3"/>
  <cols>
    <col min="1" max="1" width="15.44140625" customWidth="1"/>
    <col min="2" max="2" width="9.33203125" customWidth="1"/>
    <col min="3" max="3" width="9.33203125" style="15" customWidth="1"/>
    <col min="4" max="4" width="27.6640625" customWidth="1"/>
    <col min="5" max="5" width="33.6640625" customWidth="1"/>
    <col min="6" max="6" width="15.6640625" customWidth="1"/>
    <col min="7" max="7" width="13.5546875" customWidth="1"/>
  </cols>
  <sheetData>
    <row r="1" spans="1:8" x14ac:dyDescent="0.3">
      <c r="A1" s="1975" t="s">
        <v>1737</v>
      </c>
      <c r="B1" s="1976"/>
      <c r="C1" s="1976"/>
      <c r="D1" s="1976"/>
      <c r="E1" s="1976"/>
      <c r="F1" s="465"/>
      <c r="G1" s="245"/>
      <c r="H1" s="17"/>
    </row>
    <row r="2" spans="1:8" x14ac:dyDescent="0.3">
      <c r="A2" s="1808" t="s">
        <v>14</v>
      </c>
      <c r="B2" s="1809"/>
      <c r="C2" s="1809"/>
      <c r="D2" s="1809"/>
      <c r="E2" s="1809"/>
      <c r="F2" s="462"/>
      <c r="G2" s="122"/>
      <c r="H2" s="17"/>
    </row>
    <row r="3" spans="1:8" ht="15" thickBot="1" x14ac:dyDescent="0.35">
      <c r="A3" s="1837"/>
      <c r="B3" s="1838"/>
      <c r="C3" s="1838"/>
      <c r="D3" s="1838"/>
      <c r="E3" s="2532"/>
      <c r="F3" s="2532"/>
      <c r="G3" s="2533"/>
    </row>
    <row r="4" spans="1:8" ht="15" thickBot="1" x14ac:dyDescent="0.35">
      <c r="A4" s="1727" t="s">
        <v>1795</v>
      </c>
      <c r="B4" s="1686"/>
      <c r="C4" s="1687"/>
      <c r="D4" s="1688"/>
      <c r="E4" s="2442"/>
      <c r="F4" s="461"/>
      <c r="G4" s="2055" t="s">
        <v>601</v>
      </c>
    </row>
    <row r="5" spans="1:8" ht="24" customHeight="1" thickBot="1" x14ac:dyDescent="0.35">
      <c r="A5" s="1729"/>
      <c r="B5" s="1730"/>
      <c r="C5" s="1730"/>
      <c r="D5" s="1730"/>
      <c r="E5" s="1730"/>
      <c r="F5" s="463"/>
      <c r="G5" s="1816"/>
    </row>
    <row r="6" spans="1:8" ht="27.75" customHeight="1" thickBot="1" x14ac:dyDescent="0.35">
      <c r="A6" s="102" t="s">
        <v>561</v>
      </c>
      <c r="B6" s="120"/>
      <c r="C6" s="940"/>
      <c r="D6" s="120"/>
      <c r="E6" s="467"/>
      <c r="F6" s="467"/>
      <c r="G6" s="972">
        <v>44196</v>
      </c>
    </row>
    <row r="7" spans="1:8" ht="30" customHeight="1" x14ac:dyDescent="0.3">
      <c r="A7" s="2753" t="s">
        <v>1822</v>
      </c>
      <c r="B7" s="2754"/>
      <c r="C7" s="2878" t="s">
        <v>1823</v>
      </c>
      <c r="D7" s="2880" t="s">
        <v>1824</v>
      </c>
      <c r="E7" s="1003" t="s">
        <v>1825</v>
      </c>
      <c r="F7" s="363"/>
      <c r="G7" s="1843" t="s">
        <v>1826</v>
      </c>
    </row>
    <row r="8" spans="1:8" ht="30" customHeight="1" x14ac:dyDescent="0.3">
      <c r="A8" s="2819"/>
      <c r="B8" s="2823"/>
      <c r="C8" s="2879"/>
      <c r="D8" s="2881"/>
      <c r="E8" s="1005" t="s">
        <v>1827</v>
      </c>
      <c r="F8" s="364"/>
      <c r="G8" s="2035"/>
    </row>
    <row r="9" spans="1:8" ht="30" customHeight="1" x14ac:dyDescent="0.3">
      <c r="A9" s="2819"/>
      <c r="B9" s="2823"/>
      <c r="C9" s="2879"/>
      <c r="D9" s="2882"/>
      <c r="E9" s="1005" t="s">
        <v>1828</v>
      </c>
      <c r="F9" s="364"/>
      <c r="G9" s="2035"/>
    </row>
    <row r="10" spans="1:8" s="366" customFormat="1" ht="30" customHeight="1" x14ac:dyDescent="0.3">
      <c r="A10" s="2819"/>
      <c r="B10" s="2823"/>
      <c r="C10" s="2879"/>
      <c r="D10" s="2823" t="s">
        <v>1829</v>
      </c>
      <c r="E10" s="2823"/>
      <c r="F10" s="1004"/>
      <c r="G10" s="2035"/>
    </row>
    <row r="11" spans="1:8" ht="30" customHeight="1" x14ac:dyDescent="0.3">
      <c r="A11" s="2819"/>
      <c r="B11" s="2823"/>
      <c r="C11" s="2879"/>
      <c r="D11" s="2861" t="s">
        <v>1830</v>
      </c>
      <c r="E11" s="2861"/>
      <c r="F11" s="1004"/>
      <c r="G11" s="2035"/>
    </row>
    <row r="12" spans="1:8" ht="30" customHeight="1" x14ac:dyDescent="0.3">
      <c r="A12" s="2819"/>
      <c r="B12" s="2823"/>
      <c r="C12" s="2879"/>
      <c r="D12" s="2823" t="s">
        <v>1831</v>
      </c>
      <c r="E12" s="2823"/>
      <c r="F12" s="1004"/>
      <c r="G12" s="2035"/>
    </row>
    <row r="13" spans="1:8" ht="30" customHeight="1" x14ac:dyDescent="0.3">
      <c r="A13" s="2819"/>
      <c r="B13" s="2823"/>
      <c r="C13" s="2879"/>
      <c r="D13" s="2823" t="s">
        <v>1832</v>
      </c>
      <c r="E13" s="2823"/>
      <c r="F13" s="1004"/>
      <c r="G13" s="2035"/>
    </row>
    <row r="14" spans="1:8" ht="30" customHeight="1" x14ac:dyDescent="0.3">
      <c r="A14" s="2819"/>
      <c r="B14" s="2823"/>
      <c r="C14" s="2879"/>
      <c r="D14" s="2823" t="s">
        <v>1833</v>
      </c>
      <c r="E14" s="2823"/>
      <c r="F14" s="1004"/>
      <c r="G14" s="2035"/>
    </row>
    <row r="15" spans="1:8" ht="30" customHeight="1" x14ac:dyDescent="0.3">
      <c r="A15" s="2819"/>
      <c r="B15" s="2823"/>
      <c r="C15" s="2879"/>
      <c r="D15" s="2823" t="s">
        <v>1834</v>
      </c>
      <c r="E15" s="2823"/>
      <c r="F15" s="1004"/>
      <c r="G15" s="2035"/>
    </row>
    <row r="16" spans="1:8" ht="30" customHeight="1" x14ac:dyDescent="0.3">
      <c r="A16" s="2819"/>
      <c r="B16" s="2823"/>
      <c r="C16" s="2879"/>
      <c r="D16" s="2823" t="s">
        <v>1835</v>
      </c>
      <c r="E16" s="2823"/>
      <c r="F16" s="1004"/>
      <c r="G16" s="2035"/>
    </row>
    <row r="17" spans="1:7" ht="30" customHeight="1" thickBot="1" x14ac:dyDescent="0.35">
      <c r="A17" s="2819"/>
      <c r="B17" s="2823"/>
      <c r="C17" s="2879"/>
      <c r="D17" s="2823" t="s">
        <v>1836</v>
      </c>
      <c r="E17" s="2823"/>
      <c r="F17" s="1004"/>
      <c r="G17" s="2036"/>
    </row>
    <row r="18" spans="1:7" ht="30" customHeight="1" x14ac:dyDescent="0.3">
      <c r="A18" s="2819"/>
      <c r="B18" s="2823"/>
      <c r="C18" s="2879" t="s">
        <v>1837</v>
      </c>
      <c r="D18" s="2884" t="s">
        <v>1824</v>
      </c>
      <c r="E18" s="1005" t="s">
        <v>1825</v>
      </c>
      <c r="F18" s="1004"/>
      <c r="G18" s="1843" t="s">
        <v>1826</v>
      </c>
    </row>
    <row r="19" spans="1:7" ht="30" customHeight="1" x14ac:dyDescent="0.3">
      <c r="A19" s="2819"/>
      <c r="B19" s="2823"/>
      <c r="C19" s="2879"/>
      <c r="D19" s="2881"/>
      <c r="E19" s="1005" t="s">
        <v>1827</v>
      </c>
      <c r="F19" s="1004"/>
      <c r="G19" s="2035"/>
    </row>
    <row r="20" spans="1:7" ht="30" customHeight="1" x14ac:dyDescent="0.3">
      <c r="A20" s="2819"/>
      <c r="B20" s="2823"/>
      <c r="C20" s="2879"/>
      <c r="D20" s="2882"/>
      <c r="E20" s="1005" t="s">
        <v>1828</v>
      </c>
      <c r="F20" s="1004"/>
      <c r="G20" s="2035"/>
    </row>
    <row r="21" spans="1:7" ht="30" customHeight="1" x14ac:dyDescent="0.3">
      <c r="A21" s="2819"/>
      <c r="B21" s="2823"/>
      <c r="C21" s="2879"/>
      <c r="D21" s="2823" t="s">
        <v>1829</v>
      </c>
      <c r="E21" s="2823"/>
      <c r="F21" s="364"/>
      <c r="G21" s="2035"/>
    </row>
    <row r="22" spans="1:7" ht="30" customHeight="1" x14ac:dyDescent="0.3">
      <c r="A22" s="2819"/>
      <c r="B22" s="2823"/>
      <c r="C22" s="2879"/>
      <c r="D22" s="2861" t="s">
        <v>1830</v>
      </c>
      <c r="E22" s="2861"/>
      <c r="F22" s="364"/>
      <c r="G22" s="2035"/>
    </row>
    <row r="23" spans="1:7" ht="30" customHeight="1" x14ac:dyDescent="0.3">
      <c r="A23" s="2819"/>
      <c r="B23" s="2823"/>
      <c r="C23" s="2879"/>
      <c r="D23" s="2823" t="s">
        <v>1831</v>
      </c>
      <c r="E23" s="2823"/>
      <c r="F23" s="364"/>
      <c r="G23" s="2035"/>
    </row>
    <row r="24" spans="1:7" ht="30" customHeight="1" x14ac:dyDescent="0.3">
      <c r="A24" s="2819"/>
      <c r="B24" s="2823"/>
      <c r="C24" s="2879"/>
      <c r="D24" s="2823" t="s">
        <v>1838</v>
      </c>
      <c r="E24" s="2823"/>
      <c r="F24" s="364"/>
      <c r="G24" s="2035"/>
    </row>
    <row r="25" spans="1:7" ht="30" customHeight="1" x14ac:dyDescent="0.3">
      <c r="A25" s="2819"/>
      <c r="B25" s="2823"/>
      <c r="C25" s="2879"/>
      <c r="D25" s="2823" t="s">
        <v>1833</v>
      </c>
      <c r="E25" s="2823"/>
      <c r="F25" s="364"/>
      <c r="G25" s="2035"/>
    </row>
    <row r="26" spans="1:7" ht="30" customHeight="1" x14ac:dyDescent="0.3">
      <c r="A26" s="2819"/>
      <c r="B26" s="2823"/>
      <c r="C26" s="2879"/>
      <c r="D26" s="2823" t="s">
        <v>1834</v>
      </c>
      <c r="E26" s="2823"/>
      <c r="F26" s="364"/>
      <c r="G26" s="2035"/>
    </row>
    <row r="27" spans="1:7" ht="30" customHeight="1" x14ac:dyDescent="0.3">
      <c r="A27" s="2819"/>
      <c r="B27" s="2823"/>
      <c r="C27" s="2879"/>
      <c r="D27" s="2823" t="s">
        <v>1835</v>
      </c>
      <c r="E27" s="2823"/>
      <c r="F27" s="364"/>
      <c r="G27" s="2035"/>
    </row>
    <row r="28" spans="1:7" ht="30" customHeight="1" thickBot="1" x14ac:dyDescent="0.35">
      <c r="A28" s="2876"/>
      <c r="B28" s="2877"/>
      <c r="C28" s="2883"/>
      <c r="D28" s="2877" t="s">
        <v>1836</v>
      </c>
      <c r="E28" s="2877"/>
      <c r="F28" s="367"/>
      <c r="G28" s="2036"/>
    </row>
    <row r="29" spans="1:7" ht="39" hidden="1" customHeight="1" outlineLevel="1" x14ac:dyDescent="0.3">
      <c r="A29" s="2753" t="s">
        <v>1822</v>
      </c>
      <c r="B29" s="2754"/>
      <c r="C29" s="2878" t="s">
        <v>1823</v>
      </c>
      <c r="D29" s="2880" t="s">
        <v>1824</v>
      </c>
      <c r="E29" s="471" t="s">
        <v>1825</v>
      </c>
      <c r="F29" s="363"/>
      <c r="G29" s="2836" t="s">
        <v>1839</v>
      </c>
    </row>
    <row r="30" spans="1:7" ht="39" hidden="1" customHeight="1" outlineLevel="1" x14ac:dyDescent="0.3">
      <c r="A30" s="2819"/>
      <c r="B30" s="2823"/>
      <c r="C30" s="2879"/>
      <c r="D30" s="2881"/>
      <c r="E30" s="472" t="s">
        <v>1827</v>
      </c>
      <c r="F30" s="364"/>
      <c r="G30" s="2728"/>
    </row>
    <row r="31" spans="1:7" ht="39" hidden="1" customHeight="1" outlineLevel="1" x14ac:dyDescent="0.3">
      <c r="A31" s="2819"/>
      <c r="B31" s="2823"/>
      <c r="C31" s="2879"/>
      <c r="D31" s="2882"/>
      <c r="E31" s="472" t="s">
        <v>1828</v>
      </c>
      <c r="F31" s="364"/>
      <c r="G31" s="2728"/>
    </row>
    <row r="32" spans="1:7" ht="39" hidden="1" customHeight="1" outlineLevel="1" x14ac:dyDescent="0.3">
      <c r="A32" s="2819"/>
      <c r="B32" s="2823"/>
      <c r="C32" s="2879"/>
      <c r="D32" s="2823" t="s">
        <v>1829</v>
      </c>
      <c r="E32" s="2823"/>
      <c r="F32" s="470"/>
      <c r="G32" s="2728"/>
    </row>
    <row r="33" spans="1:7" ht="39" hidden="1" customHeight="1" outlineLevel="1" x14ac:dyDescent="0.3">
      <c r="A33" s="2819"/>
      <c r="B33" s="2823"/>
      <c r="C33" s="2879"/>
      <c r="D33" s="2861" t="s">
        <v>1830</v>
      </c>
      <c r="E33" s="2861"/>
      <c r="F33" s="470"/>
      <c r="G33" s="2728"/>
    </row>
    <row r="34" spans="1:7" ht="39" hidden="1" customHeight="1" outlineLevel="1" x14ac:dyDescent="0.3">
      <c r="A34" s="2819"/>
      <c r="B34" s="2823"/>
      <c r="C34" s="2879"/>
      <c r="D34" s="2823" t="s">
        <v>1831</v>
      </c>
      <c r="E34" s="2823"/>
      <c r="F34" s="470"/>
      <c r="G34" s="2728"/>
    </row>
    <row r="35" spans="1:7" ht="39" hidden="1" customHeight="1" outlineLevel="1" x14ac:dyDescent="0.3">
      <c r="A35" s="2819"/>
      <c r="B35" s="2823"/>
      <c r="C35" s="2879"/>
      <c r="D35" s="2823" t="s">
        <v>1832</v>
      </c>
      <c r="E35" s="2823"/>
      <c r="F35" s="470"/>
      <c r="G35" s="2728"/>
    </row>
    <row r="36" spans="1:7" ht="39" hidden="1" customHeight="1" outlineLevel="1" x14ac:dyDescent="0.3">
      <c r="A36" s="2819"/>
      <c r="B36" s="2823"/>
      <c r="C36" s="2879"/>
      <c r="D36" s="2823" t="s">
        <v>1833</v>
      </c>
      <c r="E36" s="2823"/>
      <c r="F36" s="470"/>
      <c r="G36" s="2728"/>
    </row>
    <row r="37" spans="1:7" ht="39" hidden="1" customHeight="1" outlineLevel="1" x14ac:dyDescent="0.3">
      <c r="A37" s="2819"/>
      <c r="B37" s="2823"/>
      <c r="C37" s="2879"/>
      <c r="D37" s="2823" t="s">
        <v>1834</v>
      </c>
      <c r="E37" s="2823"/>
      <c r="F37" s="470"/>
      <c r="G37" s="2728"/>
    </row>
    <row r="38" spans="1:7" ht="39" hidden="1" customHeight="1" outlineLevel="1" x14ac:dyDescent="0.3">
      <c r="A38" s="2819"/>
      <c r="B38" s="2823"/>
      <c r="C38" s="2879"/>
      <c r="D38" s="2823" t="s">
        <v>1835</v>
      </c>
      <c r="E38" s="2823"/>
      <c r="F38" s="470"/>
      <c r="G38" s="2728"/>
    </row>
    <row r="39" spans="1:7" ht="39" hidden="1" customHeight="1" outlineLevel="1" x14ac:dyDescent="0.3">
      <c r="A39" s="2819"/>
      <c r="B39" s="2823"/>
      <c r="C39" s="2879"/>
      <c r="D39" s="2823" t="s">
        <v>1836</v>
      </c>
      <c r="E39" s="2823"/>
      <c r="F39" s="470"/>
      <c r="G39" s="2728"/>
    </row>
    <row r="40" spans="1:7" ht="39" hidden="1" customHeight="1" outlineLevel="1" x14ac:dyDescent="0.3">
      <c r="A40" s="2819"/>
      <c r="B40" s="2823"/>
      <c r="C40" s="2879" t="s">
        <v>1837</v>
      </c>
      <c r="D40" s="2884" t="s">
        <v>1824</v>
      </c>
      <c r="E40" s="472" t="s">
        <v>1825</v>
      </c>
      <c r="F40" s="470"/>
      <c r="G40" s="2728"/>
    </row>
    <row r="41" spans="1:7" ht="39" hidden="1" customHeight="1" outlineLevel="1" x14ac:dyDescent="0.3">
      <c r="A41" s="2819"/>
      <c r="B41" s="2823"/>
      <c r="C41" s="2879"/>
      <c r="D41" s="2881"/>
      <c r="E41" s="472" t="s">
        <v>1827</v>
      </c>
      <c r="F41" s="470"/>
      <c r="G41" s="2728"/>
    </row>
    <row r="42" spans="1:7" ht="39" hidden="1" customHeight="1" outlineLevel="1" x14ac:dyDescent="0.3">
      <c r="A42" s="2819"/>
      <c r="B42" s="2823"/>
      <c r="C42" s="2879"/>
      <c r="D42" s="2882"/>
      <c r="E42" s="472" t="s">
        <v>1828</v>
      </c>
      <c r="F42" s="470"/>
      <c r="G42" s="2728"/>
    </row>
    <row r="43" spans="1:7" ht="39" hidden="1" customHeight="1" outlineLevel="1" x14ac:dyDescent="0.3">
      <c r="A43" s="2819"/>
      <c r="B43" s="2823"/>
      <c r="C43" s="2879"/>
      <c r="D43" s="2823" t="s">
        <v>1829</v>
      </c>
      <c r="E43" s="2823"/>
      <c r="F43" s="364"/>
      <c r="G43" s="2728"/>
    </row>
    <row r="44" spans="1:7" ht="39" hidden="1" customHeight="1" outlineLevel="1" x14ac:dyDescent="0.3">
      <c r="A44" s="2819"/>
      <c r="B44" s="2823"/>
      <c r="C44" s="2879"/>
      <c r="D44" s="2861" t="s">
        <v>1830</v>
      </c>
      <c r="E44" s="2861"/>
      <c r="F44" s="364"/>
      <c r="G44" s="2728"/>
    </row>
    <row r="45" spans="1:7" ht="39" hidden="1" customHeight="1" outlineLevel="1" x14ac:dyDescent="0.3">
      <c r="A45" s="2819"/>
      <c r="B45" s="2823"/>
      <c r="C45" s="2879"/>
      <c r="D45" s="2823" t="s">
        <v>1831</v>
      </c>
      <c r="E45" s="2823"/>
      <c r="F45" s="364"/>
      <c r="G45" s="2728"/>
    </row>
    <row r="46" spans="1:7" ht="39" hidden="1" customHeight="1" outlineLevel="1" x14ac:dyDescent="0.3">
      <c r="A46" s="2819"/>
      <c r="B46" s="2823"/>
      <c r="C46" s="2879"/>
      <c r="D46" s="2823" t="s">
        <v>1838</v>
      </c>
      <c r="E46" s="2823"/>
      <c r="F46" s="364"/>
      <c r="G46" s="2728"/>
    </row>
    <row r="47" spans="1:7" ht="39" hidden="1" customHeight="1" outlineLevel="1" x14ac:dyDescent="0.3">
      <c r="A47" s="2819"/>
      <c r="B47" s="2823"/>
      <c r="C47" s="2879"/>
      <c r="D47" s="2823" t="s">
        <v>1833</v>
      </c>
      <c r="E47" s="2823"/>
      <c r="F47" s="364"/>
      <c r="G47" s="2728"/>
    </row>
    <row r="48" spans="1:7" ht="39" hidden="1" customHeight="1" outlineLevel="1" x14ac:dyDescent="0.3">
      <c r="A48" s="2819"/>
      <c r="B48" s="2823"/>
      <c r="C48" s="2879"/>
      <c r="D48" s="2823" t="s">
        <v>1834</v>
      </c>
      <c r="E48" s="2823"/>
      <c r="F48" s="364"/>
      <c r="G48" s="2728"/>
    </row>
    <row r="49" spans="1:7" ht="39" hidden="1" customHeight="1" outlineLevel="1" x14ac:dyDescent="0.3">
      <c r="A49" s="2819"/>
      <c r="B49" s="2823"/>
      <c r="C49" s="2879"/>
      <c r="D49" s="2823" t="s">
        <v>1835</v>
      </c>
      <c r="E49" s="2823"/>
      <c r="F49" s="364"/>
      <c r="G49" s="2728"/>
    </row>
    <row r="50" spans="1:7" ht="39" hidden="1" customHeight="1" outlineLevel="1" thickBot="1" x14ac:dyDescent="0.35">
      <c r="A50" s="2885"/>
      <c r="B50" s="2884"/>
      <c r="C50" s="2886"/>
      <c r="D50" s="2884" t="s">
        <v>1836</v>
      </c>
      <c r="E50" s="2884"/>
      <c r="F50" s="368"/>
      <c r="G50" s="1844"/>
    </row>
    <row r="51" spans="1:7" ht="39" hidden="1" customHeight="1" outlineLevel="1" x14ac:dyDescent="0.3">
      <c r="A51" s="2753" t="s">
        <v>1822</v>
      </c>
      <c r="B51" s="2754"/>
      <c r="C51" s="2878" t="s">
        <v>1823</v>
      </c>
      <c r="D51" s="2880" t="s">
        <v>1824</v>
      </c>
      <c r="E51" s="471" t="s">
        <v>1825</v>
      </c>
      <c r="F51" s="363"/>
      <c r="G51" s="2836" t="s">
        <v>1839</v>
      </c>
    </row>
    <row r="52" spans="1:7" ht="39" hidden="1" customHeight="1" outlineLevel="1" x14ac:dyDescent="0.3">
      <c r="A52" s="2819"/>
      <c r="B52" s="2823"/>
      <c r="C52" s="2879"/>
      <c r="D52" s="2881"/>
      <c r="E52" s="472" t="s">
        <v>1827</v>
      </c>
      <c r="F52" s="364"/>
      <c r="G52" s="2728"/>
    </row>
    <row r="53" spans="1:7" ht="39" hidden="1" customHeight="1" outlineLevel="1" x14ac:dyDescent="0.3">
      <c r="A53" s="2819"/>
      <c r="B53" s="2823"/>
      <c r="C53" s="2879"/>
      <c r="D53" s="2882"/>
      <c r="E53" s="472" t="s">
        <v>1828</v>
      </c>
      <c r="F53" s="364"/>
      <c r="G53" s="2728"/>
    </row>
    <row r="54" spans="1:7" ht="39" hidden="1" customHeight="1" outlineLevel="1" x14ac:dyDescent="0.3">
      <c r="A54" s="2819"/>
      <c r="B54" s="2823"/>
      <c r="C54" s="2879"/>
      <c r="D54" s="2823" t="s">
        <v>1829</v>
      </c>
      <c r="E54" s="2823"/>
      <c r="F54" s="470"/>
      <c r="G54" s="2728"/>
    </row>
    <row r="55" spans="1:7" ht="39" hidden="1" customHeight="1" outlineLevel="1" x14ac:dyDescent="0.3">
      <c r="A55" s="2819"/>
      <c r="B55" s="2823"/>
      <c r="C55" s="2879"/>
      <c r="D55" s="2861" t="s">
        <v>1830</v>
      </c>
      <c r="E55" s="2861"/>
      <c r="F55" s="470"/>
      <c r="G55" s="2728"/>
    </row>
    <row r="56" spans="1:7" ht="39" hidden="1" customHeight="1" outlineLevel="1" x14ac:dyDescent="0.3">
      <c r="A56" s="2819"/>
      <c r="B56" s="2823"/>
      <c r="C56" s="2879"/>
      <c r="D56" s="2823" t="s">
        <v>1831</v>
      </c>
      <c r="E56" s="2823"/>
      <c r="F56" s="470"/>
      <c r="G56" s="2728"/>
    </row>
    <row r="57" spans="1:7" ht="39" hidden="1" customHeight="1" outlineLevel="1" x14ac:dyDescent="0.3">
      <c r="A57" s="2819"/>
      <c r="B57" s="2823"/>
      <c r="C57" s="2879"/>
      <c r="D57" s="2823" t="s">
        <v>1832</v>
      </c>
      <c r="E57" s="2823"/>
      <c r="F57" s="470"/>
      <c r="G57" s="2728"/>
    </row>
    <row r="58" spans="1:7" ht="39" hidden="1" customHeight="1" outlineLevel="1" x14ac:dyDescent="0.3">
      <c r="A58" s="2819"/>
      <c r="B58" s="2823"/>
      <c r="C58" s="2879"/>
      <c r="D58" s="2823" t="s">
        <v>1833</v>
      </c>
      <c r="E58" s="2823"/>
      <c r="F58" s="470"/>
      <c r="G58" s="2728"/>
    </row>
    <row r="59" spans="1:7" ht="39" hidden="1" customHeight="1" outlineLevel="1" x14ac:dyDescent="0.3">
      <c r="A59" s="2819"/>
      <c r="B59" s="2823"/>
      <c r="C59" s="2879"/>
      <c r="D59" s="2823" t="s">
        <v>1834</v>
      </c>
      <c r="E59" s="2823"/>
      <c r="F59" s="470"/>
      <c r="G59" s="2728"/>
    </row>
    <row r="60" spans="1:7" ht="39" hidden="1" customHeight="1" outlineLevel="1" x14ac:dyDescent="0.3">
      <c r="A60" s="2819"/>
      <c r="B60" s="2823"/>
      <c r="C60" s="2879"/>
      <c r="D60" s="2823" t="s">
        <v>1835</v>
      </c>
      <c r="E60" s="2823"/>
      <c r="F60" s="470"/>
      <c r="G60" s="2728"/>
    </row>
    <row r="61" spans="1:7" ht="39" hidden="1" customHeight="1" outlineLevel="1" x14ac:dyDescent="0.3">
      <c r="A61" s="2819"/>
      <c r="B61" s="2823"/>
      <c r="C61" s="2879"/>
      <c r="D61" s="2823" t="s">
        <v>1836</v>
      </c>
      <c r="E61" s="2823"/>
      <c r="F61" s="470"/>
      <c r="G61" s="2728"/>
    </row>
    <row r="62" spans="1:7" ht="39" hidden="1" customHeight="1" outlineLevel="1" x14ac:dyDescent="0.3">
      <c r="A62" s="2819"/>
      <c r="B62" s="2823"/>
      <c r="C62" s="2879" t="s">
        <v>1837</v>
      </c>
      <c r="D62" s="2884" t="s">
        <v>1824</v>
      </c>
      <c r="E62" s="472" t="s">
        <v>1825</v>
      </c>
      <c r="F62" s="470"/>
      <c r="G62" s="2728"/>
    </row>
    <row r="63" spans="1:7" ht="39" hidden="1" customHeight="1" outlineLevel="1" x14ac:dyDescent="0.3">
      <c r="A63" s="2819"/>
      <c r="B63" s="2823"/>
      <c r="C63" s="2879"/>
      <c r="D63" s="2881"/>
      <c r="E63" s="472" t="s">
        <v>1827</v>
      </c>
      <c r="F63" s="470"/>
      <c r="G63" s="2728"/>
    </row>
    <row r="64" spans="1:7" ht="39" hidden="1" customHeight="1" outlineLevel="1" x14ac:dyDescent="0.3">
      <c r="A64" s="2819"/>
      <c r="B64" s="2823"/>
      <c r="C64" s="2879"/>
      <c r="D64" s="2882"/>
      <c r="E64" s="472" t="s">
        <v>1828</v>
      </c>
      <c r="F64" s="470"/>
      <c r="G64" s="2728"/>
    </row>
    <row r="65" spans="1:7" ht="39" hidden="1" customHeight="1" outlineLevel="1" x14ac:dyDescent="0.3">
      <c r="A65" s="2819"/>
      <c r="B65" s="2823"/>
      <c r="C65" s="2879"/>
      <c r="D65" s="2823" t="s">
        <v>1829</v>
      </c>
      <c r="E65" s="2823"/>
      <c r="F65" s="364"/>
      <c r="G65" s="2728"/>
    </row>
    <row r="66" spans="1:7" ht="39" hidden="1" customHeight="1" outlineLevel="1" x14ac:dyDescent="0.3">
      <c r="A66" s="2819"/>
      <c r="B66" s="2823"/>
      <c r="C66" s="2879"/>
      <c r="D66" s="2861" t="s">
        <v>1830</v>
      </c>
      <c r="E66" s="2861"/>
      <c r="F66" s="364"/>
      <c r="G66" s="2728"/>
    </row>
    <row r="67" spans="1:7" ht="39" hidden="1" customHeight="1" outlineLevel="1" x14ac:dyDescent="0.3">
      <c r="A67" s="2819"/>
      <c r="B67" s="2823"/>
      <c r="C67" s="2879"/>
      <c r="D67" s="2823" t="s">
        <v>1831</v>
      </c>
      <c r="E67" s="2823"/>
      <c r="F67" s="364"/>
      <c r="G67" s="2728"/>
    </row>
    <row r="68" spans="1:7" ht="39" hidden="1" customHeight="1" outlineLevel="1" x14ac:dyDescent="0.3">
      <c r="A68" s="2819"/>
      <c r="B68" s="2823"/>
      <c r="C68" s="2879"/>
      <c r="D68" s="2823" t="s">
        <v>1838</v>
      </c>
      <c r="E68" s="2823"/>
      <c r="F68" s="364"/>
      <c r="G68" s="2728"/>
    </row>
    <row r="69" spans="1:7" ht="39" hidden="1" customHeight="1" outlineLevel="1" x14ac:dyDescent="0.3">
      <c r="A69" s="2819"/>
      <c r="B69" s="2823"/>
      <c r="C69" s="2879"/>
      <c r="D69" s="2823" t="s">
        <v>1833</v>
      </c>
      <c r="E69" s="2823"/>
      <c r="F69" s="364"/>
      <c r="G69" s="2728"/>
    </row>
    <row r="70" spans="1:7" ht="39" hidden="1" customHeight="1" outlineLevel="1" x14ac:dyDescent="0.3">
      <c r="A70" s="2819"/>
      <c r="B70" s="2823"/>
      <c r="C70" s="2879"/>
      <c r="D70" s="2823" t="s">
        <v>1834</v>
      </c>
      <c r="E70" s="2823"/>
      <c r="F70" s="364"/>
      <c r="G70" s="2728"/>
    </row>
    <row r="71" spans="1:7" ht="39" hidden="1" customHeight="1" outlineLevel="1" x14ac:dyDescent="0.3">
      <c r="A71" s="2819"/>
      <c r="B71" s="2823"/>
      <c r="C71" s="2879"/>
      <c r="D71" s="2823" t="s">
        <v>1835</v>
      </c>
      <c r="E71" s="2823"/>
      <c r="F71" s="364"/>
      <c r="G71" s="2728"/>
    </row>
    <row r="72" spans="1:7" ht="39" hidden="1" customHeight="1" outlineLevel="1" thickBot="1" x14ac:dyDescent="0.35">
      <c r="A72" s="2885"/>
      <c r="B72" s="2884"/>
      <c r="C72" s="2886"/>
      <c r="D72" s="2884" t="s">
        <v>1836</v>
      </c>
      <c r="E72" s="2884"/>
      <c r="F72" s="368"/>
      <c r="G72" s="1844"/>
    </row>
    <row r="73" spans="1:7" ht="39" hidden="1" customHeight="1" outlineLevel="1" x14ac:dyDescent="0.3">
      <c r="A73" s="2753" t="s">
        <v>1822</v>
      </c>
      <c r="B73" s="2754"/>
      <c r="C73" s="2878" t="s">
        <v>1823</v>
      </c>
      <c r="D73" s="2880" t="s">
        <v>1824</v>
      </c>
      <c r="E73" s="471" t="s">
        <v>1825</v>
      </c>
      <c r="F73" s="363"/>
      <c r="G73" s="2836" t="s">
        <v>1839</v>
      </c>
    </row>
    <row r="74" spans="1:7" ht="39" hidden="1" customHeight="1" outlineLevel="1" x14ac:dyDescent="0.3">
      <c r="A74" s="2819"/>
      <c r="B74" s="2823"/>
      <c r="C74" s="2879"/>
      <c r="D74" s="2881"/>
      <c r="E74" s="472" t="s">
        <v>1827</v>
      </c>
      <c r="F74" s="364"/>
      <c r="G74" s="2728"/>
    </row>
    <row r="75" spans="1:7" ht="39" hidden="1" customHeight="1" outlineLevel="1" x14ac:dyDescent="0.3">
      <c r="A75" s="2819"/>
      <c r="B75" s="2823"/>
      <c r="C75" s="2879"/>
      <c r="D75" s="2882"/>
      <c r="E75" s="472" t="s">
        <v>1828</v>
      </c>
      <c r="F75" s="364"/>
      <c r="G75" s="2728"/>
    </row>
    <row r="76" spans="1:7" ht="39" hidden="1" customHeight="1" outlineLevel="1" x14ac:dyDescent="0.3">
      <c r="A76" s="2819"/>
      <c r="B76" s="2823"/>
      <c r="C76" s="2879"/>
      <c r="D76" s="2823" t="s">
        <v>1829</v>
      </c>
      <c r="E76" s="2823"/>
      <c r="F76" s="470"/>
      <c r="G76" s="2728"/>
    </row>
    <row r="77" spans="1:7" ht="39" hidden="1" customHeight="1" outlineLevel="1" x14ac:dyDescent="0.3">
      <c r="A77" s="2819"/>
      <c r="B77" s="2823"/>
      <c r="C77" s="2879"/>
      <c r="D77" s="2861" t="s">
        <v>1830</v>
      </c>
      <c r="E77" s="2861"/>
      <c r="F77" s="470"/>
      <c r="G77" s="2728"/>
    </row>
    <row r="78" spans="1:7" ht="39" hidden="1" customHeight="1" outlineLevel="1" x14ac:dyDescent="0.3">
      <c r="A78" s="2819"/>
      <c r="B78" s="2823"/>
      <c r="C78" s="2879"/>
      <c r="D78" s="2823" t="s">
        <v>1831</v>
      </c>
      <c r="E78" s="2823"/>
      <c r="F78" s="470"/>
      <c r="G78" s="2728"/>
    </row>
    <row r="79" spans="1:7" ht="39" hidden="1" customHeight="1" outlineLevel="1" x14ac:dyDescent="0.3">
      <c r="A79" s="2819"/>
      <c r="B79" s="2823"/>
      <c r="C79" s="2879"/>
      <c r="D79" s="2823" t="s">
        <v>1832</v>
      </c>
      <c r="E79" s="2823"/>
      <c r="F79" s="470"/>
      <c r="G79" s="2728"/>
    </row>
    <row r="80" spans="1:7" ht="39" hidden="1" customHeight="1" outlineLevel="1" x14ac:dyDescent="0.3">
      <c r="A80" s="2819"/>
      <c r="B80" s="2823"/>
      <c r="C80" s="2879"/>
      <c r="D80" s="2823" t="s">
        <v>1833</v>
      </c>
      <c r="E80" s="2823"/>
      <c r="F80" s="470"/>
      <c r="G80" s="2728"/>
    </row>
    <row r="81" spans="1:7" ht="39" hidden="1" customHeight="1" outlineLevel="1" x14ac:dyDescent="0.3">
      <c r="A81" s="2819"/>
      <c r="B81" s="2823"/>
      <c r="C81" s="2879"/>
      <c r="D81" s="2823" t="s">
        <v>1834</v>
      </c>
      <c r="E81" s="2823"/>
      <c r="F81" s="470"/>
      <c r="G81" s="2728"/>
    </row>
    <row r="82" spans="1:7" ht="39" hidden="1" customHeight="1" outlineLevel="1" x14ac:dyDescent="0.3">
      <c r="A82" s="2819"/>
      <c r="B82" s="2823"/>
      <c r="C82" s="2879"/>
      <c r="D82" s="2823" t="s">
        <v>1835</v>
      </c>
      <c r="E82" s="2823"/>
      <c r="F82" s="470"/>
      <c r="G82" s="2728"/>
    </row>
    <row r="83" spans="1:7" ht="39" hidden="1" customHeight="1" outlineLevel="1" x14ac:dyDescent="0.3">
      <c r="A83" s="2819"/>
      <c r="B83" s="2823"/>
      <c r="C83" s="2879"/>
      <c r="D83" s="2823" t="s">
        <v>1836</v>
      </c>
      <c r="E83" s="2823"/>
      <c r="F83" s="470"/>
      <c r="G83" s="2728"/>
    </row>
    <row r="84" spans="1:7" ht="39" hidden="1" customHeight="1" outlineLevel="1" x14ac:dyDescent="0.3">
      <c r="A84" s="2819"/>
      <c r="B84" s="2823"/>
      <c r="C84" s="2879" t="s">
        <v>1837</v>
      </c>
      <c r="D84" s="2884" t="s">
        <v>1824</v>
      </c>
      <c r="E84" s="472" t="s">
        <v>1825</v>
      </c>
      <c r="F84" s="470"/>
      <c r="G84" s="2728"/>
    </row>
    <row r="85" spans="1:7" ht="39" hidden="1" customHeight="1" outlineLevel="1" x14ac:dyDescent="0.3">
      <c r="A85" s="2819"/>
      <c r="B85" s="2823"/>
      <c r="C85" s="2879"/>
      <c r="D85" s="2881"/>
      <c r="E85" s="472" t="s">
        <v>1827</v>
      </c>
      <c r="F85" s="470"/>
      <c r="G85" s="2728"/>
    </row>
    <row r="86" spans="1:7" ht="39" hidden="1" customHeight="1" outlineLevel="1" x14ac:dyDescent="0.3">
      <c r="A86" s="2819"/>
      <c r="B86" s="2823"/>
      <c r="C86" s="2879"/>
      <c r="D86" s="2882"/>
      <c r="E86" s="472" t="s">
        <v>1828</v>
      </c>
      <c r="F86" s="470"/>
      <c r="G86" s="2728"/>
    </row>
    <row r="87" spans="1:7" ht="39" hidden="1" customHeight="1" outlineLevel="1" x14ac:dyDescent="0.3">
      <c r="A87" s="2819"/>
      <c r="B87" s="2823"/>
      <c r="C87" s="2879"/>
      <c r="D87" s="2823" t="s">
        <v>1829</v>
      </c>
      <c r="E87" s="2823"/>
      <c r="F87" s="364"/>
      <c r="G87" s="2728"/>
    </row>
    <row r="88" spans="1:7" ht="28.5" hidden="1" customHeight="1" outlineLevel="1" x14ac:dyDescent="0.3">
      <c r="A88" s="2819"/>
      <c r="B88" s="2887"/>
      <c r="C88" s="2888"/>
      <c r="D88" s="2861" t="s">
        <v>1830</v>
      </c>
      <c r="E88" s="2861"/>
      <c r="F88" s="364"/>
      <c r="G88" s="2728"/>
    </row>
    <row r="89" spans="1:7" ht="39" hidden="1" customHeight="1" outlineLevel="1" x14ac:dyDescent="0.3">
      <c r="A89" s="2819"/>
      <c r="B89" s="2823"/>
      <c r="C89" s="2879"/>
      <c r="D89" s="2823" t="s">
        <v>1831</v>
      </c>
      <c r="E89" s="2823"/>
      <c r="F89" s="364"/>
      <c r="G89" s="2728"/>
    </row>
    <row r="90" spans="1:7" ht="39" hidden="1" customHeight="1" outlineLevel="1" x14ac:dyDescent="0.3">
      <c r="A90" s="2819"/>
      <c r="B90" s="2823"/>
      <c r="C90" s="2879"/>
      <c r="D90" s="2823" t="s">
        <v>1838</v>
      </c>
      <c r="E90" s="2823"/>
      <c r="F90" s="364"/>
      <c r="G90" s="2728"/>
    </row>
    <row r="91" spans="1:7" ht="39" hidden="1" customHeight="1" outlineLevel="1" x14ac:dyDescent="0.3">
      <c r="A91" s="2819"/>
      <c r="B91" s="2823"/>
      <c r="C91" s="2879"/>
      <c r="D91" s="2823" t="s">
        <v>1833</v>
      </c>
      <c r="E91" s="2823"/>
      <c r="F91" s="364"/>
      <c r="G91" s="2728"/>
    </row>
    <row r="92" spans="1:7" ht="39" hidden="1" customHeight="1" outlineLevel="1" x14ac:dyDescent="0.3">
      <c r="A92" s="2819"/>
      <c r="B92" s="2823"/>
      <c r="C92" s="2879"/>
      <c r="D92" s="2823" t="s">
        <v>1834</v>
      </c>
      <c r="E92" s="2823"/>
      <c r="F92" s="364"/>
      <c r="G92" s="2728"/>
    </row>
    <row r="93" spans="1:7" ht="39" hidden="1" customHeight="1" outlineLevel="1" x14ac:dyDescent="0.3">
      <c r="A93" s="2819"/>
      <c r="B93" s="2823"/>
      <c r="C93" s="2879"/>
      <c r="D93" s="2823" t="s">
        <v>1835</v>
      </c>
      <c r="E93" s="2823"/>
      <c r="F93" s="364"/>
      <c r="G93" s="2728"/>
    </row>
    <row r="94" spans="1:7" ht="39" hidden="1" customHeight="1" outlineLevel="1" thickBot="1" x14ac:dyDescent="0.35">
      <c r="A94" s="2876"/>
      <c r="B94" s="2877"/>
      <c r="C94" s="2883"/>
      <c r="D94" s="2877" t="s">
        <v>1836</v>
      </c>
      <c r="E94" s="2877"/>
      <c r="F94" s="367"/>
      <c r="G94" s="1844"/>
    </row>
    <row r="95" spans="1:7" ht="39" hidden="1" customHeight="1" outlineLevel="1" x14ac:dyDescent="0.3">
      <c r="A95" s="2753" t="s">
        <v>1822</v>
      </c>
      <c r="B95" s="2754"/>
      <c r="C95" s="2878" t="s">
        <v>1823</v>
      </c>
      <c r="D95" s="2880" t="s">
        <v>1824</v>
      </c>
      <c r="E95" s="246" t="s">
        <v>1825</v>
      </c>
      <c r="F95" s="363"/>
      <c r="G95" s="2836" t="s">
        <v>1839</v>
      </c>
    </row>
    <row r="96" spans="1:7" ht="39" hidden="1" customHeight="1" outlineLevel="1" x14ac:dyDescent="0.3">
      <c r="A96" s="2819"/>
      <c r="B96" s="2823"/>
      <c r="C96" s="2879"/>
      <c r="D96" s="2881"/>
      <c r="E96" s="310" t="s">
        <v>1827</v>
      </c>
      <c r="F96" s="364"/>
      <c r="G96" s="2728"/>
    </row>
    <row r="97" spans="1:7" ht="39" hidden="1" customHeight="1" outlineLevel="1" x14ac:dyDescent="0.3">
      <c r="A97" s="2819"/>
      <c r="B97" s="2823"/>
      <c r="C97" s="2879"/>
      <c r="D97" s="2882"/>
      <c r="E97" s="310" t="s">
        <v>1828</v>
      </c>
      <c r="F97" s="364"/>
      <c r="G97" s="2728"/>
    </row>
    <row r="98" spans="1:7" ht="39" hidden="1" customHeight="1" outlineLevel="1" x14ac:dyDescent="0.3">
      <c r="A98" s="2819"/>
      <c r="B98" s="2823"/>
      <c r="C98" s="2879"/>
      <c r="D98" s="2823" t="s">
        <v>1829</v>
      </c>
      <c r="E98" s="2823"/>
      <c r="F98" s="365"/>
      <c r="G98" s="2728"/>
    </row>
    <row r="99" spans="1:7" ht="39" hidden="1" customHeight="1" outlineLevel="1" x14ac:dyDescent="0.3">
      <c r="A99" s="2819"/>
      <c r="B99" s="2823"/>
      <c r="C99" s="2879"/>
      <c r="D99" s="2861" t="s">
        <v>1830</v>
      </c>
      <c r="E99" s="2861"/>
      <c r="F99" s="365"/>
      <c r="G99" s="2728"/>
    </row>
    <row r="100" spans="1:7" ht="39" hidden="1" customHeight="1" outlineLevel="1" x14ac:dyDescent="0.3">
      <c r="A100" s="2819"/>
      <c r="B100" s="2823"/>
      <c r="C100" s="2879"/>
      <c r="D100" s="2823" t="s">
        <v>1831</v>
      </c>
      <c r="E100" s="2823"/>
      <c r="F100" s="365"/>
      <c r="G100" s="2728"/>
    </row>
    <row r="101" spans="1:7" ht="39" hidden="1" customHeight="1" outlineLevel="1" x14ac:dyDescent="0.3">
      <c r="A101" s="2819"/>
      <c r="B101" s="2823"/>
      <c r="C101" s="2879"/>
      <c r="D101" s="2823" t="s">
        <v>1832</v>
      </c>
      <c r="E101" s="2823"/>
      <c r="F101" s="365"/>
      <c r="G101" s="2728"/>
    </row>
    <row r="102" spans="1:7" ht="39" hidden="1" customHeight="1" outlineLevel="1" x14ac:dyDescent="0.3">
      <c r="A102" s="2819"/>
      <c r="B102" s="2823"/>
      <c r="C102" s="2879"/>
      <c r="D102" s="2823" t="s">
        <v>1833</v>
      </c>
      <c r="E102" s="2823"/>
      <c r="F102" s="365"/>
      <c r="G102" s="2728"/>
    </row>
    <row r="103" spans="1:7" ht="39" hidden="1" customHeight="1" outlineLevel="1" x14ac:dyDescent="0.3">
      <c r="A103" s="2819"/>
      <c r="B103" s="2823"/>
      <c r="C103" s="2879"/>
      <c r="D103" s="2823" t="s">
        <v>1834</v>
      </c>
      <c r="E103" s="2823"/>
      <c r="F103" s="365"/>
      <c r="G103" s="2728"/>
    </row>
    <row r="104" spans="1:7" ht="39" hidden="1" customHeight="1" outlineLevel="1" x14ac:dyDescent="0.3">
      <c r="A104" s="2819"/>
      <c r="B104" s="2823"/>
      <c r="C104" s="2879"/>
      <c r="D104" s="2823" t="s">
        <v>1835</v>
      </c>
      <c r="E104" s="2823"/>
      <c r="F104" s="365"/>
      <c r="G104" s="2728"/>
    </row>
    <row r="105" spans="1:7" ht="39" hidden="1" customHeight="1" outlineLevel="1" x14ac:dyDescent="0.3">
      <c r="A105" s="2819"/>
      <c r="B105" s="2823"/>
      <c r="C105" s="2879"/>
      <c r="D105" s="2823" t="s">
        <v>1836</v>
      </c>
      <c r="E105" s="2823"/>
      <c r="F105" s="365"/>
      <c r="G105" s="2728"/>
    </row>
    <row r="106" spans="1:7" ht="39" hidden="1" customHeight="1" outlineLevel="1" x14ac:dyDescent="0.3">
      <c r="A106" s="2819"/>
      <c r="B106" s="2823"/>
      <c r="C106" s="2879" t="s">
        <v>1837</v>
      </c>
      <c r="D106" s="2884" t="s">
        <v>1824</v>
      </c>
      <c r="E106" s="310" t="s">
        <v>1825</v>
      </c>
      <c r="F106" s="365"/>
      <c r="G106" s="2728"/>
    </row>
    <row r="107" spans="1:7" ht="39" hidden="1" customHeight="1" outlineLevel="1" x14ac:dyDescent="0.3">
      <c r="A107" s="2819"/>
      <c r="B107" s="2823"/>
      <c r="C107" s="2879"/>
      <c r="D107" s="2881"/>
      <c r="E107" s="310" t="s">
        <v>1827</v>
      </c>
      <c r="F107" s="365"/>
      <c r="G107" s="2728"/>
    </row>
    <row r="108" spans="1:7" ht="39" hidden="1" customHeight="1" outlineLevel="1" x14ac:dyDescent="0.3">
      <c r="A108" s="2819"/>
      <c r="B108" s="2823"/>
      <c r="C108" s="2879"/>
      <c r="D108" s="2882"/>
      <c r="E108" s="310" t="s">
        <v>1828</v>
      </c>
      <c r="F108" s="365"/>
      <c r="G108" s="2728"/>
    </row>
    <row r="109" spans="1:7" ht="39" hidden="1" customHeight="1" outlineLevel="1" x14ac:dyDescent="0.3">
      <c r="A109" s="2819"/>
      <c r="B109" s="2823"/>
      <c r="C109" s="2879"/>
      <c r="D109" s="2823" t="s">
        <v>1829</v>
      </c>
      <c r="E109" s="2823"/>
      <c r="F109" s="364"/>
      <c r="G109" s="2728"/>
    </row>
    <row r="110" spans="1:7" ht="39" hidden="1" customHeight="1" outlineLevel="1" x14ac:dyDescent="0.3">
      <c r="A110" s="2819"/>
      <c r="B110" s="2823"/>
      <c r="C110" s="2879"/>
      <c r="D110" s="2861" t="s">
        <v>1830</v>
      </c>
      <c r="E110" s="2861"/>
      <c r="F110" s="364"/>
      <c r="G110" s="2728"/>
    </row>
    <row r="111" spans="1:7" ht="39" hidden="1" customHeight="1" outlineLevel="1" x14ac:dyDescent="0.3">
      <c r="A111" s="2819"/>
      <c r="B111" s="2823"/>
      <c r="C111" s="2879"/>
      <c r="D111" s="2823" t="s">
        <v>1831</v>
      </c>
      <c r="E111" s="2823"/>
      <c r="F111" s="364"/>
      <c r="G111" s="2728"/>
    </row>
    <row r="112" spans="1:7" ht="39" hidden="1" customHeight="1" outlineLevel="1" x14ac:dyDescent="0.3">
      <c r="A112" s="2819"/>
      <c r="B112" s="2823"/>
      <c r="C112" s="2879"/>
      <c r="D112" s="2823" t="s">
        <v>1838</v>
      </c>
      <c r="E112" s="2823"/>
      <c r="F112" s="364"/>
      <c r="G112" s="2728"/>
    </row>
    <row r="113" spans="1:7" ht="39" hidden="1" customHeight="1" outlineLevel="1" x14ac:dyDescent="0.3">
      <c r="A113" s="2819"/>
      <c r="B113" s="2823"/>
      <c r="C113" s="2879"/>
      <c r="D113" s="2823" t="s">
        <v>1833</v>
      </c>
      <c r="E113" s="2823"/>
      <c r="F113" s="364"/>
      <c r="G113" s="2728"/>
    </row>
    <row r="114" spans="1:7" ht="39" hidden="1" customHeight="1" outlineLevel="1" x14ac:dyDescent="0.3">
      <c r="A114" s="2819"/>
      <c r="B114" s="2823"/>
      <c r="C114" s="2879"/>
      <c r="D114" s="2823" t="s">
        <v>1834</v>
      </c>
      <c r="E114" s="2823"/>
      <c r="F114" s="364"/>
      <c r="G114" s="2728"/>
    </row>
    <row r="115" spans="1:7" ht="39" hidden="1" customHeight="1" outlineLevel="1" x14ac:dyDescent="0.3">
      <c r="A115" s="2819"/>
      <c r="B115" s="2823"/>
      <c r="C115" s="2879"/>
      <c r="D115" s="2823" t="s">
        <v>1835</v>
      </c>
      <c r="E115" s="2823"/>
      <c r="F115" s="364"/>
      <c r="G115" s="2728"/>
    </row>
    <row r="116" spans="1:7" ht="39" hidden="1" customHeight="1" outlineLevel="1" thickBot="1" x14ac:dyDescent="0.35">
      <c r="A116" s="2885"/>
      <c r="B116" s="2884"/>
      <c r="C116" s="2886"/>
      <c r="D116" s="2884" t="s">
        <v>1836</v>
      </c>
      <c r="E116" s="2884"/>
      <c r="F116" s="368"/>
      <c r="G116" s="1844"/>
    </row>
    <row r="117" spans="1:7" ht="39" hidden="1" customHeight="1" outlineLevel="1" x14ac:dyDescent="0.3">
      <c r="A117" s="2753" t="s">
        <v>1822</v>
      </c>
      <c r="B117" s="2754"/>
      <c r="C117" s="2878" t="s">
        <v>1823</v>
      </c>
      <c r="D117" s="2880" t="s">
        <v>1824</v>
      </c>
      <c r="E117" s="246" t="s">
        <v>1825</v>
      </c>
      <c r="F117" s="363"/>
      <c r="G117" s="2836" t="s">
        <v>1839</v>
      </c>
    </row>
    <row r="118" spans="1:7" ht="39" hidden="1" customHeight="1" outlineLevel="1" x14ac:dyDescent="0.3">
      <c r="A118" s="2819"/>
      <c r="B118" s="2823"/>
      <c r="C118" s="2879"/>
      <c r="D118" s="2881"/>
      <c r="E118" s="310" t="s">
        <v>1827</v>
      </c>
      <c r="F118" s="364"/>
      <c r="G118" s="2728"/>
    </row>
    <row r="119" spans="1:7" ht="39" hidden="1" customHeight="1" outlineLevel="1" x14ac:dyDescent="0.3">
      <c r="A119" s="2819"/>
      <c r="B119" s="2823"/>
      <c r="C119" s="2879"/>
      <c r="D119" s="2882"/>
      <c r="E119" s="310" t="s">
        <v>1828</v>
      </c>
      <c r="F119" s="364"/>
      <c r="G119" s="2728"/>
    </row>
    <row r="120" spans="1:7" ht="39" hidden="1" customHeight="1" outlineLevel="1" x14ac:dyDescent="0.3">
      <c r="A120" s="2819"/>
      <c r="B120" s="2823"/>
      <c r="C120" s="2879"/>
      <c r="D120" s="2823" t="s">
        <v>1829</v>
      </c>
      <c r="E120" s="2823"/>
      <c r="F120" s="365"/>
      <c r="G120" s="2728"/>
    </row>
    <row r="121" spans="1:7" ht="39" hidden="1" customHeight="1" outlineLevel="1" x14ac:dyDescent="0.3">
      <c r="A121" s="2819"/>
      <c r="B121" s="2823"/>
      <c r="C121" s="2879"/>
      <c r="D121" s="2861" t="s">
        <v>1830</v>
      </c>
      <c r="E121" s="2861"/>
      <c r="F121" s="365"/>
      <c r="G121" s="2728"/>
    </row>
    <row r="122" spans="1:7" ht="39" hidden="1" customHeight="1" outlineLevel="1" x14ac:dyDescent="0.3">
      <c r="A122" s="2819"/>
      <c r="B122" s="2823"/>
      <c r="C122" s="2879"/>
      <c r="D122" s="2823" t="s">
        <v>1831</v>
      </c>
      <c r="E122" s="2823"/>
      <c r="F122" s="365"/>
      <c r="G122" s="2728"/>
    </row>
    <row r="123" spans="1:7" ht="39" hidden="1" customHeight="1" outlineLevel="1" x14ac:dyDescent="0.3">
      <c r="A123" s="2819"/>
      <c r="B123" s="2823"/>
      <c r="C123" s="2879"/>
      <c r="D123" s="2823" t="s">
        <v>1832</v>
      </c>
      <c r="E123" s="2823"/>
      <c r="F123" s="365"/>
      <c r="G123" s="2728"/>
    </row>
    <row r="124" spans="1:7" ht="39" hidden="1" customHeight="1" outlineLevel="1" x14ac:dyDescent="0.3">
      <c r="A124" s="2819"/>
      <c r="B124" s="2823"/>
      <c r="C124" s="2879"/>
      <c r="D124" s="2823" t="s">
        <v>1833</v>
      </c>
      <c r="E124" s="2823"/>
      <c r="F124" s="365"/>
      <c r="G124" s="2728"/>
    </row>
    <row r="125" spans="1:7" ht="39" hidden="1" customHeight="1" outlineLevel="1" x14ac:dyDescent="0.3">
      <c r="A125" s="2819"/>
      <c r="B125" s="2823"/>
      <c r="C125" s="2879"/>
      <c r="D125" s="2823" t="s">
        <v>1834</v>
      </c>
      <c r="E125" s="2823"/>
      <c r="F125" s="365"/>
      <c r="G125" s="2728"/>
    </row>
    <row r="126" spans="1:7" ht="39" hidden="1" customHeight="1" outlineLevel="1" x14ac:dyDescent="0.3">
      <c r="A126" s="2819"/>
      <c r="B126" s="2823"/>
      <c r="C126" s="2879"/>
      <c r="D126" s="2823" t="s">
        <v>1835</v>
      </c>
      <c r="E126" s="2823"/>
      <c r="F126" s="365"/>
      <c r="G126" s="2728"/>
    </row>
    <row r="127" spans="1:7" ht="39" hidden="1" customHeight="1" outlineLevel="1" x14ac:dyDescent="0.3">
      <c r="A127" s="2819"/>
      <c r="B127" s="2823"/>
      <c r="C127" s="2879"/>
      <c r="D127" s="2823" t="s">
        <v>1836</v>
      </c>
      <c r="E127" s="2823"/>
      <c r="F127" s="365"/>
      <c r="G127" s="2728"/>
    </row>
    <row r="128" spans="1:7" ht="39" hidden="1" customHeight="1" outlineLevel="1" x14ac:dyDescent="0.3">
      <c r="A128" s="2819"/>
      <c r="B128" s="2823"/>
      <c r="C128" s="2879" t="s">
        <v>1837</v>
      </c>
      <c r="D128" s="2884" t="s">
        <v>1824</v>
      </c>
      <c r="E128" s="310" t="s">
        <v>1825</v>
      </c>
      <c r="F128" s="365"/>
      <c r="G128" s="2728"/>
    </row>
    <row r="129" spans="1:7" ht="39" hidden="1" customHeight="1" outlineLevel="1" x14ac:dyDescent="0.3">
      <c r="A129" s="2819"/>
      <c r="B129" s="2823"/>
      <c r="C129" s="2879"/>
      <c r="D129" s="2881"/>
      <c r="E129" s="310" t="s">
        <v>1827</v>
      </c>
      <c r="F129" s="365"/>
      <c r="G129" s="2728"/>
    </row>
    <row r="130" spans="1:7" ht="39" hidden="1" customHeight="1" outlineLevel="1" x14ac:dyDescent="0.3">
      <c r="A130" s="2819"/>
      <c r="B130" s="2823"/>
      <c r="C130" s="2879"/>
      <c r="D130" s="2882"/>
      <c r="E130" s="310" t="s">
        <v>1828</v>
      </c>
      <c r="F130" s="365"/>
      <c r="G130" s="2728"/>
    </row>
    <row r="131" spans="1:7" ht="39" hidden="1" customHeight="1" outlineLevel="1" x14ac:dyDescent="0.3">
      <c r="A131" s="2819"/>
      <c r="B131" s="2823"/>
      <c r="C131" s="2879"/>
      <c r="D131" s="2823" t="s">
        <v>1829</v>
      </c>
      <c r="E131" s="2823"/>
      <c r="F131" s="364"/>
      <c r="G131" s="2728"/>
    </row>
    <row r="132" spans="1:7" ht="39" hidden="1" customHeight="1" outlineLevel="1" x14ac:dyDescent="0.3">
      <c r="A132" s="2819"/>
      <c r="B132" s="2823"/>
      <c r="C132" s="2879"/>
      <c r="D132" s="2861" t="s">
        <v>1830</v>
      </c>
      <c r="E132" s="2861"/>
      <c r="F132" s="364"/>
      <c r="G132" s="2728"/>
    </row>
    <row r="133" spans="1:7" ht="39" hidden="1" customHeight="1" outlineLevel="1" x14ac:dyDescent="0.3">
      <c r="A133" s="2819"/>
      <c r="B133" s="2823"/>
      <c r="C133" s="2879"/>
      <c r="D133" s="2823" t="s">
        <v>1831</v>
      </c>
      <c r="E133" s="2823"/>
      <c r="F133" s="364"/>
      <c r="G133" s="2728"/>
    </row>
    <row r="134" spans="1:7" ht="39" hidden="1" customHeight="1" outlineLevel="1" x14ac:dyDescent="0.3">
      <c r="A134" s="2819"/>
      <c r="B134" s="2823"/>
      <c r="C134" s="2879"/>
      <c r="D134" s="2823" t="s">
        <v>1838</v>
      </c>
      <c r="E134" s="2823"/>
      <c r="F134" s="364"/>
      <c r="G134" s="2728"/>
    </row>
    <row r="135" spans="1:7" ht="39" hidden="1" customHeight="1" outlineLevel="1" x14ac:dyDescent="0.3">
      <c r="A135" s="2819"/>
      <c r="B135" s="2823"/>
      <c r="C135" s="2879"/>
      <c r="D135" s="2823" t="s">
        <v>1833</v>
      </c>
      <c r="E135" s="2823"/>
      <c r="F135" s="364"/>
      <c r="G135" s="2728"/>
    </row>
    <row r="136" spans="1:7" ht="39" hidden="1" customHeight="1" outlineLevel="1" x14ac:dyDescent="0.3">
      <c r="A136" s="2819"/>
      <c r="B136" s="2823"/>
      <c r="C136" s="2879"/>
      <c r="D136" s="2823" t="s">
        <v>1834</v>
      </c>
      <c r="E136" s="2823"/>
      <c r="F136" s="364"/>
      <c r="G136" s="2728"/>
    </row>
    <row r="137" spans="1:7" ht="39" hidden="1" customHeight="1" outlineLevel="1" x14ac:dyDescent="0.3">
      <c r="A137" s="2819"/>
      <c r="B137" s="2823"/>
      <c r="C137" s="2879"/>
      <c r="D137" s="2823" t="s">
        <v>1835</v>
      </c>
      <c r="E137" s="2823"/>
      <c r="F137" s="364"/>
      <c r="G137" s="2728"/>
    </row>
    <row r="138" spans="1:7" ht="39" hidden="1" customHeight="1" outlineLevel="1" thickBot="1" x14ac:dyDescent="0.35">
      <c r="A138" s="2885"/>
      <c r="B138" s="2884"/>
      <c r="C138" s="2886"/>
      <c r="D138" s="2884" t="s">
        <v>1836</v>
      </c>
      <c r="E138" s="2884"/>
      <c r="F138" s="368"/>
      <c r="G138" s="1844"/>
    </row>
    <row r="139" spans="1:7" ht="39" hidden="1" customHeight="1" outlineLevel="1" x14ac:dyDescent="0.3">
      <c r="A139" s="2753" t="s">
        <v>1822</v>
      </c>
      <c r="B139" s="2754"/>
      <c r="C139" s="2878" t="s">
        <v>1823</v>
      </c>
      <c r="D139" s="2880" t="s">
        <v>1824</v>
      </c>
      <c r="E139" s="246" t="s">
        <v>1825</v>
      </c>
      <c r="F139" s="363"/>
      <c r="G139" s="2836" t="s">
        <v>1839</v>
      </c>
    </row>
    <row r="140" spans="1:7" ht="39" hidden="1" customHeight="1" outlineLevel="1" x14ac:dyDescent="0.3">
      <c r="A140" s="2819"/>
      <c r="B140" s="2823"/>
      <c r="C140" s="2879"/>
      <c r="D140" s="2881"/>
      <c r="E140" s="310" t="s">
        <v>1827</v>
      </c>
      <c r="F140" s="364"/>
      <c r="G140" s="2728"/>
    </row>
    <row r="141" spans="1:7" ht="39" hidden="1" customHeight="1" outlineLevel="1" x14ac:dyDescent="0.3">
      <c r="A141" s="2819"/>
      <c r="B141" s="2823"/>
      <c r="C141" s="2879"/>
      <c r="D141" s="2882"/>
      <c r="E141" s="310" t="s">
        <v>1828</v>
      </c>
      <c r="F141" s="364"/>
      <c r="G141" s="2728"/>
    </row>
    <row r="142" spans="1:7" ht="39" hidden="1" customHeight="1" outlineLevel="1" x14ac:dyDescent="0.3">
      <c r="A142" s="2819"/>
      <c r="B142" s="2823"/>
      <c r="C142" s="2879"/>
      <c r="D142" s="2823" t="s">
        <v>1829</v>
      </c>
      <c r="E142" s="2823"/>
      <c r="F142" s="365"/>
      <c r="G142" s="2728"/>
    </row>
    <row r="143" spans="1:7" ht="39" hidden="1" customHeight="1" outlineLevel="1" x14ac:dyDescent="0.3">
      <c r="A143" s="2819"/>
      <c r="B143" s="2823"/>
      <c r="C143" s="2879"/>
      <c r="D143" s="2861" t="s">
        <v>1830</v>
      </c>
      <c r="E143" s="2861"/>
      <c r="F143" s="365"/>
      <c r="G143" s="2728"/>
    </row>
    <row r="144" spans="1:7" ht="39" hidden="1" customHeight="1" outlineLevel="1" x14ac:dyDescent="0.3">
      <c r="A144" s="2819"/>
      <c r="B144" s="2823"/>
      <c r="C144" s="2879"/>
      <c r="D144" s="2823" t="s">
        <v>1831</v>
      </c>
      <c r="E144" s="2823"/>
      <c r="F144" s="365"/>
      <c r="G144" s="2728"/>
    </row>
    <row r="145" spans="1:7" ht="39" hidden="1" customHeight="1" outlineLevel="1" x14ac:dyDescent="0.3">
      <c r="A145" s="2819"/>
      <c r="B145" s="2823"/>
      <c r="C145" s="2879"/>
      <c r="D145" s="2823" t="s">
        <v>1832</v>
      </c>
      <c r="E145" s="2823"/>
      <c r="F145" s="365"/>
      <c r="G145" s="2728"/>
    </row>
    <row r="146" spans="1:7" ht="39" hidden="1" customHeight="1" outlineLevel="1" x14ac:dyDescent="0.3">
      <c r="A146" s="2819"/>
      <c r="B146" s="2823"/>
      <c r="C146" s="2879"/>
      <c r="D146" s="2823" t="s">
        <v>1833</v>
      </c>
      <c r="E146" s="2823"/>
      <c r="F146" s="365"/>
      <c r="G146" s="2728"/>
    </row>
    <row r="147" spans="1:7" ht="39" hidden="1" customHeight="1" outlineLevel="1" x14ac:dyDescent="0.3">
      <c r="A147" s="2819"/>
      <c r="B147" s="2823"/>
      <c r="C147" s="2879"/>
      <c r="D147" s="2823" t="s">
        <v>1834</v>
      </c>
      <c r="E147" s="2823"/>
      <c r="F147" s="365"/>
      <c r="G147" s="2728"/>
    </row>
    <row r="148" spans="1:7" ht="39" hidden="1" customHeight="1" outlineLevel="1" x14ac:dyDescent="0.3">
      <c r="A148" s="2819"/>
      <c r="B148" s="2823"/>
      <c r="C148" s="2879"/>
      <c r="D148" s="2823" t="s">
        <v>1835</v>
      </c>
      <c r="E148" s="2823"/>
      <c r="F148" s="365"/>
      <c r="G148" s="2728"/>
    </row>
    <row r="149" spans="1:7" ht="39" hidden="1" customHeight="1" outlineLevel="1" x14ac:dyDescent="0.3">
      <c r="A149" s="2819"/>
      <c r="B149" s="2823"/>
      <c r="C149" s="2879"/>
      <c r="D149" s="2823" t="s">
        <v>1836</v>
      </c>
      <c r="E149" s="2823"/>
      <c r="F149" s="365"/>
      <c r="G149" s="2728"/>
    </row>
    <row r="150" spans="1:7" ht="39" hidden="1" customHeight="1" outlineLevel="1" x14ac:dyDescent="0.3">
      <c r="A150" s="2819"/>
      <c r="B150" s="2823"/>
      <c r="C150" s="2879" t="s">
        <v>1837</v>
      </c>
      <c r="D150" s="2884" t="s">
        <v>1824</v>
      </c>
      <c r="E150" s="310" t="s">
        <v>1825</v>
      </c>
      <c r="F150" s="365"/>
      <c r="G150" s="2728"/>
    </row>
    <row r="151" spans="1:7" ht="39" hidden="1" customHeight="1" outlineLevel="1" x14ac:dyDescent="0.3">
      <c r="A151" s="2819"/>
      <c r="B151" s="2823"/>
      <c r="C151" s="2879"/>
      <c r="D151" s="2881"/>
      <c r="E151" s="310" t="s">
        <v>1827</v>
      </c>
      <c r="F151" s="365"/>
      <c r="G151" s="2728"/>
    </row>
    <row r="152" spans="1:7" ht="39" hidden="1" customHeight="1" outlineLevel="1" x14ac:dyDescent="0.3">
      <c r="A152" s="2819"/>
      <c r="B152" s="2823"/>
      <c r="C152" s="2879"/>
      <c r="D152" s="2882"/>
      <c r="E152" s="310" t="s">
        <v>1828</v>
      </c>
      <c r="F152" s="365"/>
      <c r="G152" s="2728"/>
    </row>
    <row r="153" spans="1:7" ht="39" hidden="1" customHeight="1" outlineLevel="1" x14ac:dyDescent="0.3">
      <c r="A153" s="2819"/>
      <c r="B153" s="2823"/>
      <c r="C153" s="2879"/>
      <c r="D153" s="2823" t="s">
        <v>1829</v>
      </c>
      <c r="E153" s="2823"/>
      <c r="F153" s="364"/>
      <c r="G153" s="2728"/>
    </row>
    <row r="154" spans="1:7" ht="39" hidden="1" customHeight="1" outlineLevel="1" x14ac:dyDescent="0.3">
      <c r="A154" s="2819"/>
      <c r="B154" s="2823"/>
      <c r="C154" s="2879"/>
      <c r="D154" s="2861" t="s">
        <v>1830</v>
      </c>
      <c r="E154" s="2861"/>
      <c r="F154" s="364"/>
      <c r="G154" s="2728"/>
    </row>
    <row r="155" spans="1:7" ht="39" hidden="1" customHeight="1" outlineLevel="1" x14ac:dyDescent="0.3">
      <c r="A155" s="2819"/>
      <c r="B155" s="2823"/>
      <c r="C155" s="2879"/>
      <c r="D155" s="2823" t="s">
        <v>1831</v>
      </c>
      <c r="E155" s="2823"/>
      <c r="F155" s="364"/>
      <c r="G155" s="2728"/>
    </row>
    <row r="156" spans="1:7" ht="39" hidden="1" customHeight="1" outlineLevel="1" x14ac:dyDescent="0.3">
      <c r="A156" s="2819"/>
      <c r="B156" s="2823"/>
      <c r="C156" s="2879"/>
      <c r="D156" s="2823" t="s">
        <v>1838</v>
      </c>
      <c r="E156" s="2823"/>
      <c r="F156" s="364"/>
      <c r="G156" s="2728"/>
    </row>
    <row r="157" spans="1:7" ht="39" hidden="1" customHeight="1" outlineLevel="1" x14ac:dyDescent="0.3">
      <c r="A157" s="2819"/>
      <c r="B157" s="2823"/>
      <c r="C157" s="2879"/>
      <c r="D157" s="2823" t="s">
        <v>1833</v>
      </c>
      <c r="E157" s="2823"/>
      <c r="F157" s="364"/>
      <c r="G157" s="2728"/>
    </row>
    <row r="158" spans="1:7" ht="39" hidden="1" customHeight="1" outlineLevel="1" x14ac:dyDescent="0.3">
      <c r="A158" s="2819"/>
      <c r="B158" s="2823"/>
      <c r="C158" s="2879"/>
      <c r="D158" s="2823" t="s">
        <v>1834</v>
      </c>
      <c r="E158" s="2823"/>
      <c r="F158" s="364"/>
      <c r="G158" s="2728"/>
    </row>
    <row r="159" spans="1:7" ht="39" hidden="1" customHeight="1" outlineLevel="1" x14ac:dyDescent="0.3">
      <c r="A159" s="2819"/>
      <c r="B159" s="2823"/>
      <c r="C159" s="2879"/>
      <c r="D159" s="2823" t="s">
        <v>1835</v>
      </c>
      <c r="E159" s="2823"/>
      <c r="F159" s="364"/>
      <c r="G159" s="2728"/>
    </row>
    <row r="160" spans="1:7" ht="39" hidden="1" customHeight="1" outlineLevel="1" thickBot="1" x14ac:dyDescent="0.35">
      <c r="A160" s="2885"/>
      <c r="B160" s="2884"/>
      <c r="C160" s="2886"/>
      <c r="D160" s="2884" t="s">
        <v>1836</v>
      </c>
      <c r="E160" s="2884"/>
      <c r="F160" s="368"/>
      <c r="G160" s="1844"/>
    </row>
    <row r="161" spans="1:7" ht="39" hidden="1" customHeight="1" outlineLevel="1" x14ac:dyDescent="0.3">
      <c r="A161" s="2753" t="s">
        <v>1822</v>
      </c>
      <c r="B161" s="2754"/>
      <c r="C161" s="2878" t="s">
        <v>1823</v>
      </c>
      <c r="D161" s="2880" t="s">
        <v>1824</v>
      </c>
      <c r="E161" s="246" t="s">
        <v>1825</v>
      </c>
      <c r="F161" s="363"/>
      <c r="G161" s="2836" t="s">
        <v>1839</v>
      </c>
    </row>
    <row r="162" spans="1:7" ht="39" hidden="1" customHeight="1" outlineLevel="1" x14ac:dyDescent="0.3">
      <c r="A162" s="2819"/>
      <c r="B162" s="2823"/>
      <c r="C162" s="2879"/>
      <c r="D162" s="2881"/>
      <c r="E162" s="310" t="s">
        <v>1827</v>
      </c>
      <c r="F162" s="364"/>
      <c r="G162" s="2728"/>
    </row>
    <row r="163" spans="1:7" ht="39" hidden="1" customHeight="1" outlineLevel="1" x14ac:dyDescent="0.3">
      <c r="A163" s="2819"/>
      <c r="B163" s="2823"/>
      <c r="C163" s="2879"/>
      <c r="D163" s="2882"/>
      <c r="E163" s="310" t="s">
        <v>1828</v>
      </c>
      <c r="F163" s="364"/>
      <c r="G163" s="2728"/>
    </row>
    <row r="164" spans="1:7" ht="39" hidden="1" customHeight="1" outlineLevel="1" x14ac:dyDescent="0.3">
      <c r="A164" s="2819"/>
      <c r="B164" s="2823"/>
      <c r="C164" s="2879"/>
      <c r="D164" s="2823" t="s">
        <v>1829</v>
      </c>
      <c r="E164" s="2823"/>
      <c r="F164" s="365"/>
      <c r="G164" s="2728"/>
    </row>
    <row r="165" spans="1:7" ht="39" hidden="1" customHeight="1" outlineLevel="1" x14ac:dyDescent="0.3">
      <c r="A165" s="2819"/>
      <c r="B165" s="2823"/>
      <c r="C165" s="2879"/>
      <c r="D165" s="2861" t="s">
        <v>1830</v>
      </c>
      <c r="E165" s="2861"/>
      <c r="F165" s="365"/>
      <c r="G165" s="2728"/>
    </row>
    <row r="166" spans="1:7" ht="39" hidden="1" customHeight="1" outlineLevel="1" x14ac:dyDescent="0.3">
      <c r="A166" s="2819"/>
      <c r="B166" s="2823"/>
      <c r="C166" s="2879"/>
      <c r="D166" s="2823" t="s">
        <v>1831</v>
      </c>
      <c r="E166" s="2823"/>
      <c r="F166" s="365"/>
      <c r="G166" s="2728"/>
    </row>
    <row r="167" spans="1:7" ht="39" hidden="1" customHeight="1" outlineLevel="1" x14ac:dyDescent="0.3">
      <c r="A167" s="2819"/>
      <c r="B167" s="2823"/>
      <c r="C167" s="2879"/>
      <c r="D167" s="2823" t="s">
        <v>1832</v>
      </c>
      <c r="E167" s="2823"/>
      <c r="F167" s="365"/>
      <c r="G167" s="2728"/>
    </row>
    <row r="168" spans="1:7" ht="39" hidden="1" customHeight="1" outlineLevel="1" x14ac:dyDescent="0.3">
      <c r="A168" s="2819"/>
      <c r="B168" s="2823"/>
      <c r="C168" s="2879"/>
      <c r="D168" s="2823" t="s">
        <v>1833</v>
      </c>
      <c r="E168" s="2823"/>
      <c r="F168" s="365"/>
      <c r="G168" s="2728"/>
    </row>
    <row r="169" spans="1:7" ht="39" hidden="1" customHeight="1" outlineLevel="1" x14ac:dyDescent="0.3">
      <c r="A169" s="2819"/>
      <c r="B169" s="2823"/>
      <c r="C169" s="2879"/>
      <c r="D169" s="2823" t="s">
        <v>1834</v>
      </c>
      <c r="E169" s="2823"/>
      <c r="F169" s="365"/>
      <c r="G169" s="2728"/>
    </row>
    <row r="170" spans="1:7" ht="39" hidden="1" customHeight="1" outlineLevel="1" x14ac:dyDescent="0.3">
      <c r="A170" s="2819"/>
      <c r="B170" s="2823"/>
      <c r="C170" s="2879"/>
      <c r="D170" s="2823" t="s">
        <v>1835</v>
      </c>
      <c r="E170" s="2823"/>
      <c r="F170" s="365"/>
      <c r="G170" s="2728"/>
    </row>
    <row r="171" spans="1:7" ht="39" hidden="1" customHeight="1" outlineLevel="1" x14ac:dyDescent="0.3">
      <c r="A171" s="2819"/>
      <c r="B171" s="2823"/>
      <c r="C171" s="2879"/>
      <c r="D171" s="2823" t="s">
        <v>1836</v>
      </c>
      <c r="E171" s="2823"/>
      <c r="F171" s="365"/>
      <c r="G171" s="2728"/>
    </row>
    <row r="172" spans="1:7" ht="39" hidden="1" customHeight="1" outlineLevel="1" x14ac:dyDescent="0.3">
      <c r="A172" s="2819"/>
      <c r="B172" s="2823"/>
      <c r="C172" s="2879" t="s">
        <v>1837</v>
      </c>
      <c r="D172" s="2884" t="s">
        <v>1824</v>
      </c>
      <c r="E172" s="310" t="s">
        <v>1825</v>
      </c>
      <c r="F172" s="365"/>
      <c r="G172" s="2728"/>
    </row>
    <row r="173" spans="1:7" ht="39" hidden="1" customHeight="1" outlineLevel="1" x14ac:dyDescent="0.3">
      <c r="A173" s="2819"/>
      <c r="B173" s="2823"/>
      <c r="C173" s="2879"/>
      <c r="D173" s="2881"/>
      <c r="E173" s="310" t="s">
        <v>1827</v>
      </c>
      <c r="F173" s="365"/>
      <c r="G173" s="2728"/>
    </row>
    <row r="174" spans="1:7" ht="39" hidden="1" customHeight="1" outlineLevel="1" x14ac:dyDescent="0.3">
      <c r="A174" s="2819"/>
      <c r="B174" s="2823"/>
      <c r="C174" s="2879"/>
      <c r="D174" s="2882"/>
      <c r="E174" s="310" t="s">
        <v>1828</v>
      </c>
      <c r="F174" s="365"/>
      <c r="G174" s="2728"/>
    </row>
    <row r="175" spans="1:7" ht="39" hidden="1" customHeight="1" outlineLevel="1" x14ac:dyDescent="0.3">
      <c r="A175" s="2819"/>
      <c r="B175" s="2823"/>
      <c r="C175" s="2879"/>
      <c r="D175" s="2823" t="s">
        <v>1829</v>
      </c>
      <c r="E175" s="2823"/>
      <c r="F175" s="364"/>
      <c r="G175" s="2728"/>
    </row>
    <row r="176" spans="1:7" ht="39" hidden="1" customHeight="1" outlineLevel="1" x14ac:dyDescent="0.3">
      <c r="A176" s="2819"/>
      <c r="B176" s="2823"/>
      <c r="C176" s="2879"/>
      <c r="D176" s="2861" t="s">
        <v>1830</v>
      </c>
      <c r="E176" s="2861"/>
      <c r="F176" s="364"/>
      <c r="G176" s="2728"/>
    </row>
    <row r="177" spans="1:7" ht="39" hidden="1" customHeight="1" outlineLevel="1" x14ac:dyDescent="0.3">
      <c r="A177" s="2819"/>
      <c r="B177" s="2823"/>
      <c r="C177" s="2879"/>
      <c r="D177" s="2823" t="s">
        <v>1831</v>
      </c>
      <c r="E177" s="2823"/>
      <c r="F177" s="364"/>
      <c r="G177" s="2728"/>
    </row>
    <row r="178" spans="1:7" ht="39" hidden="1" customHeight="1" outlineLevel="1" x14ac:dyDescent="0.3">
      <c r="A178" s="2819"/>
      <c r="B178" s="2823"/>
      <c r="C178" s="2879"/>
      <c r="D178" s="2823" t="s">
        <v>1838</v>
      </c>
      <c r="E178" s="2823"/>
      <c r="F178" s="364"/>
      <c r="G178" s="2728"/>
    </row>
    <row r="179" spans="1:7" ht="39" hidden="1" customHeight="1" outlineLevel="1" x14ac:dyDescent="0.3">
      <c r="A179" s="2819"/>
      <c r="B179" s="2823"/>
      <c r="C179" s="2879"/>
      <c r="D179" s="2823" t="s">
        <v>1833</v>
      </c>
      <c r="E179" s="2823"/>
      <c r="F179" s="364"/>
      <c r="G179" s="2728"/>
    </row>
    <row r="180" spans="1:7" ht="39" hidden="1" customHeight="1" outlineLevel="1" x14ac:dyDescent="0.3">
      <c r="A180" s="2819"/>
      <c r="B180" s="2823"/>
      <c r="C180" s="2879"/>
      <c r="D180" s="2823" t="s">
        <v>1834</v>
      </c>
      <c r="E180" s="2823"/>
      <c r="F180" s="364"/>
      <c r="G180" s="2728"/>
    </row>
    <row r="181" spans="1:7" ht="39" hidden="1" customHeight="1" outlineLevel="1" x14ac:dyDescent="0.3">
      <c r="A181" s="2819"/>
      <c r="B181" s="2823"/>
      <c r="C181" s="2879"/>
      <c r="D181" s="2823" t="s">
        <v>1835</v>
      </c>
      <c r="E181" s="2823"/>
      <c r="F181" s="364"/>
      <c r="G181" s="2728"/>
    </row>
    <row r="182" spans="1:7" ht="39" hidden="1" customHeight="1" outlineLevel="1" thickBot="1" x14ac:dyDescent="0.35">
      <c r="A182" s="2885"/>
      <c r="B182" s="2884"/>
      <c r="C182" s="2886"/>
      <c r="D182" s="2884" t="s">
        <v>1836</v>
      </c>
      <c r="E182" s="2884"/>
      <c r="F182" s="368"/>
      <c r="G182" s="1844"/>
    </row>
    <row r="183" spans="1:7" ht="39" hidden="1" customHeight="1" outlineLevel="1" x14ac:dyDescent="0.3">
      <c r="A183" s="2753" t="s">
        <v>1822</v>
      </c>
      <c r="B183" s="2754"/>
      <c r="C183" s="2878" t="s">
        <v>1823</v>
      </c>
      <c r="D183" s="2880" t="s">
        <v>1824</v>
      </c>
      <c r="E183" s="246" t="s">
        <v>1825</v>
      </c>
      <c r="F183" s="363"/>
      <c r="G183" s="2836" t="s">
        <v>1839</v>
      </c>
    </row>
    <row r="184" spans="1:7" ht="39" hidden="1" customHeight="1" outlineLevel="1" x14ac:dyDescent="0.3">
      <c r="A184" s="2819"/>
      <c r="B184" s="2823"/>
      <c r="C184" s="2879"/>
      <c r="D184" s="2881"/>
      <c r="E184" s="310" t="s">
        <v>1827</v>
      </c>
      <c r="F184" s="364"/>
      <c r="G184" s="2728"/>
    </row>
    <row r="185" spans="1:7" ht="39" hidden="1" customHeight="1" outlineLevel="1" x14ac:dyDescent="0.3">
      <c r="A185" s="2819"/>
      <c r="B185" s="2823"/>
      <c r="C185" s="2879"/>
      <c r="D185" s="2882"/>
      <c r="E185" s="310" t="s">
        <v>1828</v>
      </c>
      <c r="F185" s="364"/>
      <c r="G185" s="2728"/>
    </row>
    <row r="186" spans="1:7" ht="39" hidden="1" customHeight="1" outlineLevel="1" x14ac:dyDescent="0.3">
      <c r="A186" s="2819"/>
      <c r="B186" s="2823"/>
      <c r="C186" s="2879"/>
      <c r="D186" s="2823" t="s">
        <v>1829</v>
      </c>
      <c r="E186" s="2823"/>
      <c r="F186" s="365"/>
      <c r="G186" s="2728"/>
    </row>
    <row r="187" spans="1:7" ht="39" hidden="1" customHeight="1" outlineLevel="1" x14ac:dyDescent="0.3">
      <c r="A187" s="2819"/>
      <c r="B187" s="2823"/>
      <c r="C187" s="2879"/>
      <c r="D187" s="2861" t="s">
        <v>1830</v>
      </c>
      <c r="E187" s="2861"/>
      <c r="F187" s="365"/>
      <c r="G187" s="2728"/>
    </row>
    <row r="188" spans="1:7" ht="39" hidden="1" customHeight="1" outlineLevel="1" x14ac:dyDescent="0.3">
      <c r="A188" s="2819"/>
      <c r="B188" s="2823"/>
      <c r="C188" s="2879"/>
      <c r="D188" s="2823" t="s">
        <v>1831</v>
      </c>
      <c r="E188" s="2823"/>
      <c r="F188" s="365"/>
      <c r="G188" s="2728"/>
    </row>
    <row r="189" spans="1:7" ht="39" hidden="1" customHeight="1" outlineLevel="1" x14ac:dyDescent="0.3">
      <c r="A189" s="2819"/>
      <c r="B189" s="2823"/>
      <c r="C189" s="2879"/>
      <c r="D189" s="2823" t="s">
        <v>1832</v>
      </c>
      <c r="E189" s="2823"/>
      <c r="F189" s="365"/>
      <c r="G189" s="2728"/>
    </row>
    <row r="190" spans="1:7" ht="39" hidden="1" customHeight="1" outlineLevel="1" x14ac:dyDescent="0.3">
      <c r="A190" s="2819"/>
      <c r="B190" s="2823"/>
      <c r="C190" s="2879"/>
      <c r="D190" s="2823" t="s">
        <v>1833</v>
      </c>
      <c r="E190" s="2823"/>
      <c r="F190" s="365"/>
      <c r="G190" s="2728"/>
    </row>
    <row r="191" spans="1:7" ht="39" hidden="1" customHeight="1" outlineLevel="1" x14ac:dyDescent="0.3">
      <c r="A191" s="2819"/>
      <c r="B191" s="2823"/>
      <c r="C191" s="2879"/>
      <c r="D191" s="2823" t="s">
        <v>1834</v>
      </c>
      <c r="E191" s="2823"/>
      <c r="F191" s="365"/>
      <c r="G191" s="2728"/>
    </row>
    <row r="192" spans="1:7" ht="39" hidden="1" customHeight="1" outlineLevel="1" x14ac:dyDescent="0.3">
      <c r="A192" s="2819"/>
      <c r="B192" s="2823"/>
      <c r="C192" s="2879"/>
      <c r="D192" s="2823" t="s">
        <v>1835</v>
      </c>
      <c r="E192" s="2823"/>
      <c r="F192" s="365"/>
      <c r="G192" s="2728"/>
    </row>
    <row r="193" spans="1:7" ht="39" hidden="1" customHeight="1" outlineLevel="1" x14ac:dyDescent="0.3">
      <c r="A193" s="2819"/>
      <c r="B193" s="2823"/>
      <c r="C193" s="2879"/>
      <c r="D193" s="2823" t="s">
        <v>1836</v>
      </c>
      <c r="E193" s="2823"/>
      <c r="F193" s="365"/>
      <c r="G193" s="2728"/>
    </row>
    <row r="194" spans="1:7" ht="39" hidden="1" customHeight="1" outlineLevel="1" x14ac:dyDescent="0.3">
      <c r="A194" s="2819"/>
      <c r="B194" s="2823"/>
      <c r="C194" s="2879" t="s">
        <v>1837</v>
      </c>
      <c r="D194" s="2884" t="s">
        <v>1824</v>
      </c>
      <c r="E194" s="310" t="s">
        <v>1825</v>
      </c>
      <c r="F194" s="365"/>
      <c r="G194" s="2728"/>
    </row>
    <row r="195" spans="1:7" ht="39" hidden="1" customHeight="1" outlineLevel="1" x14ac:dyDescent="0.3">
      <c r="A195" s="2819"/>
      <c r="B195" s="2823"/>
      <c r="C195" s="2879"/>
      <c r="D195" s="2881"/>
      <c r="E195" s="310" t="s">
        <v>1827</v>
      </c>
      <c r="F195" s="365"/>
      <c r="G195" s="2728"/>
    </row>
    <row r="196" spans="1:7" ht="39" hidden="1" customHeight="1" outlineLevel="1" x14ac:dyDescent="0.3">
      <c r="A196" s="2819"/>
      <c r="B196" s="2823"/>
      <c r="C196" s="2879"/>
      <c r="D196" s="2882"/>
      <c r="E196" s="310" t="s">
        <v>1828</v>
      </c>
      <c r="F196" s="365"/>
      <c r="G196" s="2728"/>
    </row>
    <row r="197" spans="1:7" ht="39" hidden="1" customHeight="1" outlineLevel="1" x14ac:dyDescent="0.3">
      <c r="A197" s="2819"/>
      <c r="B197" s="2823"/>
      <c r="C197" s="2879"/>
      <c r="D197" s="2823" t="s">
        <v>1829</v>
      </c>
      <c r="E197" s="2823"/>
      <c r="F197" s="364"/>
      <c r="G197" s="2728"/>
    </row>
    <row r="198" spans="1:7" ht="39" hidden="1" customHeight="1" outlineLevel="1" x14ac:dyDescent="0.3">
      <c r="A198" s="2819"/>
      <c r="B198" s="2823"/>
      <c r="C198" s="2879"/>
      <c r="D198" s="2861" t="s">
        <v>1830</v>
      </c>
      <c r="E198" s="2861"/>
      <c r="F198" s="364"/>
      <c r="G198" s="2728"/>
    </row>
    <row r="199" spans="1:7" ht="39" hidden="1" customHeight="1" outlineLevel="1" x14ac:dyDescent="0.3">
      <c r="A199" s="2819"/>
      <c r="B199" s="2823"/>
      <c r="C199" s="2879"/>
      <c r="D199" s="2823" t="s">
        <v>1831</v>
      </c>
      <c r="E199" s="2823"/>
      <c r="F199" s="364"/>
      <c r="G199" s="2728"/>
    </row>
    <row r="200" spans="1:7" ht="39" hidden="1" customHeight="1" outlineLevel="1" x14ac:dyDescent="0.3">
      <c r="A200" s="2819"/>
      <c r="B200" s="2823"/>
      <c r="C200" s="2879"/>
      <c r="D200" s="2823" t="s">
        <v>1838</v>
      </c>
      <c r="E200" s="2823"/>
      <c r="F200" s="364"/>
      <c r="G200" s="2728"/>
    </row>
    <row r="201" spans="1:7" ht="39" hidden="1" customHeight="1" outlineLevel="1" x14ac:dyDescent="0.3">
      <c r="A201" s="2819"/>
      <c r="B201" s="2823"/>
      <c r="C201" s="2879"/>
      <c r="D201" s="2823" t="s">
        <v>1833</v>
      </c>
      <c r="E201" s="2823"/>
      <c r="F201" s="364"/>
      <c r="G201" s="2728"/>
    </row>
    <row r="202" spans="1:7" ht="39" hidden="1" customHeight="1" outlineLevel="1" x14ac:dyDescent="0.3">
      <c r="A202" s="2819"/>
      <c r="B202" s="2823"/>
      <c r="C202" s="2879"/>
      <c r="D202" s="2823" t="s">
        <v>1834</v>
      </c>
      <c r="E202" s="2823"/>
      <c r="F202" s="364"/>
      <c r="G202" s="2728"/>
    </row>
    <row r="203" spans="1:7" ht="39" hidden="1" customHeight="1" outlineLevel="1" x14ac:dyDescent="0.3">
      <c r="A203" s="2819"/>
      <c r="B203" s="2823"/>
      <c r="C203" s="2879"/>
      <c r="D203" s="2823" t="s">
        <v>1835</v>
      </c>
      <c r="E203" s="2823"/>
      <c r="F203" s="364"/>
      <c r="G203" s="2728"/>
    </row>
    <row r="204" spans="1:7" ht="39" hidden="1" customHeight="1" outlineLevel="1" thickBot="1" x14ac:dyDescent="0.35">
      <c r="A204" s="2885"/>
      <c r="B204" s="2884"/>
      <c r="C204" s="2886"/>
      <c r="D204" s="2884" t="s">
        <v>1836</v>
      </c>
      <c r="E204" s="2884"/>
      <c r="F204" s="368"/>
      <c r="G204" s="1844"/>
    </row>
    <row r="205" spans="1:7" ht="39" hidden="1" customHeight="1" outlineLevel="1" x14ac:dyDescent="0.3">
      <c r="A205" s="2753" t="s">
        <v>1822</v>
      </c>
      <c r="B205" s="2754"/>
      <c r="C205" s="2878" t="s">
        <v>1823</v>
      </c>
      <c r="D205" s="2880" t="s">
        <v>1824</v>
      </c>
      <c r="E205" s="246" t="s">
        <v>1825</v>
      </c>
      <c r="F205" s="363"/>
      <c r="G205" s="2836" t="s">
        <v>1839</v>
      </c>
    </row>
    <row r="206" spans="1:7" ht="39" hidden="1" customHeight="1" outlineLevel="1" x14ac:dyDescent="0.3">
      <c r="A206" s="2819"/>
      <c r="B206" s="2823"/>
      <c r="C206" s="2879"/>
      <c r="D206" s="2881"/>
      <c r="E206" s="310" t="s">
        <v>1827</v>
      </c>
      <c r="F206" s="364"/>
      <c r="G206" s="2728"/>
    </row>
    <row r="207" spans="1:7" ht="39" hidden="1" customHeight="1" outlineLevel="1" x14ac:dyDescent="0.3">
      <c r="A207" s="2819"/>
      <c r="B207" s="2823"/>
      <c r="C207" s="2879"/>
      <c r="D207" s="2882"/>
      <c r="E207" s="310" t="s">
        <v>1828</v>
      </c>
      <c r="F207" s="364"/>
      <c r="G207" s="2728"/>
    </row>
    <row r="208" spans="1:7" ht="39" hidden="1" customHeight="1" outlineLevel="1" x14ac:dyDescent="0.3">
      <c r="A208" s="2819"/>
      <c r="B208" s="2823"/>
      <c r="C208" s="2879"/>
      <c r="D208" s="2823" t="s">
        <v>1829</v>
      </c>
      <c r="E208" s="2823"/>
      <c r="F208" s="365"/>
      <c r="G208" s="2728"/>
    </row>
    <row r="209" spans="1:7" ht="39" hidden="1" customHeight="1" outlineLevel="1" x14ac:dyDescent="0.3">
      <c r="A209" s="2819"/>
      <c r="B209" s="2823"/>
      <c r="C209" s="2879"/>
      <c r="D209" s="2861" t="s">
        <v>1830</v>
      </c>
      <c r="E209" s="2861"/>
      <c r="F209" s="365"/>
      <c r="G209" s="2728"/>
    </row>
    <row r="210" spans="1:7" ht="39" hidden="1" customHeight="1" outlineLevel="1" x14ac:dyDescent="0.3">
      <c r="A210" s="2819"/>
      <c r="B210" s="2823"/>
      <c r="C210" s="2879"/>
      <c r="D210" s="2823" t="s">
        <v>1831</v>
      </c>
      <c r="E210" s="2823"/>
      <c r="F210" s="365"/>
      <c r="G210" s="2728"/>
    </row>
    <row r="211" spans="1:7" ht="39" hidden="1" customHeight="1" outlineLevel="1" x14ac:dyDescent="0.3">
      <c r="A211" s="2819"/>
      <c r="B211" s="2823"/>
      <c r="C211" s="2879"/>
      <c r="D211" s="2823" t="s">
        <v>1832</v>
      </c>
      <c r="E211" s="2823"/>
      <c r="F211" s="365"/>
      <c r="G211" s="2728"/>
    </row>
    <row r="212" spans="1:7" ht="39" hidden="1" customHeight="1" outlineLevel="1" x14ac:dyDescent="0.3">
      <c r="A212" s="2819"/>
      <c r="B212" s="2823"/>
      <c r="C212" s="2879"/>
      <c r="D212" s="2823" t="s">
        <v>1833</v>
      </c>
      <c r="E212" s="2823"/>
      <c r="F212" s="365"/>
      <c r="G212" s="2728"/>
    </row>
    <row r="213" spans="1:7" ht="39" hidden="1" customHeight="1" outlineLevel="1" x14ac:dyDescent="0.3">
      <c r="A213" s="2819"/>
      <c r="B213" s="2823"/>
      <c r="C213" s="2879"/>
      <c r="D213" s="2823" t="s">
        <v>1834</v>
      </c>
      <c r="E213" s="2823"/>
      <c r="F213" s="365"/>
      <c r="G213" s="2728"/>
    </row>
    <row r="214" spans="1:7" ht="39" hidden="1" customHeight="1" outlineLevel="1" x14ac:dyDescent="0.3">
      <c r="A214" s="2819"/>
      <c r="B214" s="2823"/>
      <c r="C214" s="2879"/>
      <c r="D214" s="2823" t="s">
        <v>1835</v>
      </c>
      <c r="E214" s="2823"/>
      <c r="F214" s="365"/>
      <c r="G214" s="2728"/>
    </row>
    <row r="215" spans="1:7" ht="39" hidden="1" customHeight="1" outlineLevel="1" x14ac:dyDescent="0.3">
      <c r="A215" s="2819"/>
      <c r="B215" s="2823"/>
      <c r="C215" s="2879"/>
      <c r="D215" s="2823" t="s">
        <v>1836</v>
      </c>
      <c r="E215" s="2823"/>
      <c r="F215" s="365"/>
      <c r="G215" s="2728"/>
    </row>
    <row r="216" spans="1:7" ht="39" hidden="1" customHeight="1" outlineLevel="1" x14ac:dyDescent="0.3">
      <c r="A216" s="2819"/>
      <c r="B216" s="2823"/>
      <c r="C216" s="2879" t="s">
        <v>1837</v>
      </c>
      <c r="D216" s="2884" t="s">
        <v>1824</v>
      </c>
      <c r="E216" s="310" t="s">
        <v>1825</v>
      </c>
      <c r="F216" s="365"/>
      <c r="G216" s="2728"/>
    </row>
    <row r="217" spans="1:7" ht="39" hidden="1" customHeight="1" outlineLevel="1" x14ac:dyDescent="0.3">
      <c r="A217" s="2819"/>
      <c r="B217" s="2823"/>
      <c r="C217" s="2879"/>
      <c r="D217" s="2881"/>
      <c r="E217" s="310" t="s">
        <v>1827</v>
      </c>
      <c r="F217" s="365"/>
      <c r="G217" s="2728"/>
    </row>
    <row r="218" spans="1:7" ht="39" hidden="1" customHeight="1" outlineLevel="1" x14ac:dyDescent="0.3">
      <c r="A218" s="2819"/>
      <c r="B218" s="2823"/>
      <c r="C218" s="2879"/>
      <c r="D218" s="2882"/>
      <c r="E218" s="310" t="s">
        <v>1828</v>
      </c>
      <c r="F218" s="365"/>
      <c r="G218" s="2728"/>
    </row>
    <row r="219" spans="1:7" ht="39" hidden="1" customHeight="1" outlineLevel="1" x14ac:dyDescent="0.3">
      <c r="A219" s="2819"/>
      <c r="B219" s="2823"/>
      <c r="C219" s="2879"/>
      <c r="D219" s="2823" t="s">
        <v>1829</v>
      </c>
      <c r="E219" s="2823"/>
      <c r="F219" s="364"/>
      <c r="G219" s="2728"/>
    </row>
    <row r="220" spans="1:7" ht="39" hidden="1" customHeight="1" outlineLevel="1" x14ac:dyDescent="0.3">
      <c r="A220" s="2819"/>
      <c r="B220" s="2823"/>
      <c r="C220" s="2879"/>
      <c r="D220" s="2861" t="s">
        <v>1830</v>
      </c>
      <c r="E220" s="2861"/>
      <c r="F220" s="364"/>
      <c r="G220" s="2728"/>
    </row>
    <row r="221" spans="1:7" ht="39" hidden="1" customHeight="1" outlineLevel="1" x14ac:dyDescent="0.3">
      <c r="A221" s="2819"/>
      <c r="B221" s="2823"/>
      <c r="C221" s="2879"/>
      <c r="D221" s="2823" t="s">
        <v>1831</v>
      </c>
      <c r="E221" s="2823"/>
      <c r="F221" s="364"/>
      <c r="G221" s="2728"/>
    </row>
    <row r="222" spans="1:7" ht="39" hidden="1" customHeight="1" outlineLevel="1" x14ac:dyDescent="0.3">
      <c r="A222" s="2819"/>
      <c r="B222" s="2823"/>
      <c r="C222" s="2879"/>
      <c r="D222" s="2823" t="s">
        <v>1838</v>
      </c>
      <c r="E222" s="2823"/>
      <c r="F222" s="364"/>
      <c r="G222" s="2728"/>
    </row>
    <row r="223" spans="1:7" ht="39" hidden="1" customHeight="1" outlineLevel="1" x14ac:dyDescent="0.3">
      <c r="A223" s="2819"/>
      <c r="B223" s="2823"/>
      <c r="C223" s="2879"/>
      <c r="D223" s="2823" t="s">
        <v>1833</v>
      </c>
      <c r="E223" s="2823"/>
      <c r="F223" s="364"/>
      <c r="G223" s="2728"/>
    </row>
    <row r="224" spans="1:7" ht="39" hidden="1" customHeight="1" outlineLevel="1" x14ac:dyDescent="0.3">
      <c r="A224" s="2819"/>
      <c r="B224" s="2823"/>
      <c r="C224" s="2879"/>
      <c r="D224" s="2823" t="s">
        <v>1834</v>
      </c>
      <c r="E224" s="2823"/>
      <c r="F224" s="364"/>
      <c r="G224" s="2728"/>
    </row>
    <row r="225" spans="1:7" ht="39" hidden="1" customHeight="1" outlineLevel="1" x14ac:dyDescent="0.3">
      <c r="A225" s="2819"/>
      <c r="B225" s="2823"/>
      <c r="C225" s="2879"/>
      <c r="D225" s="2823" t="s">
        <v>1835</v>
      </c>
      <c r="E225" s="2823"/>
      <c r="F225" s="364"/>
      <c r="G225" s="2728"/>
    </row>
    <row r="226" spans="1:7" ht="39" hidden="1" customHeight="1" outlineLevel="1" thickBot="1" x14ac:dyDescent="0.35">
      <c r="A226" s="2885"/>
      <c r="B226" s="2884"/>
      <c r="C226" s="2886"/>
      <c r="D226" s="2884" t="s">
        <v>1836</v>
      </c>
      <c r="E226" s="2884"/>
      <c r="F226" s="368"/>
      <c r="G226" s="1844"/>
    </row>
    <row r="227" spans="1:7" ht="39" hidden="1" customHeight="1" outlineLevel="1" x14ac:dyDescent="0.3">
      <c r="A227" s="2753" t="s">
        <v>1822</v>
      </c>
      <c r="B227" s="2754"/>
      <c r="C227" s="2878" t="s">
        <v>1823</v>
      </c>
      <c r="D227" s="2880" t="s">
        <v>1824</v>
      </c>
      <c r="E227" s="246" t="s">
        <v>1825</v>
      </c>
      <c r="F227" s="363"/>
      <c r="G227" s="2836" t="s">
        <v>1839</v>
      </c>
    </row>
    <row r="228" spans="1:7" ht="39" hidden="1" customHeight="1" outlineLevel="1" x14ac:dyDescent="0.3">
      <c r="A228" s="2819"/>
      <c r="B228" s="2823"/>
      <c r="C228" s="2879"/>
      <c r="D228" s="2881"/>
      <c r="E228" s="310" t="s">
        <v>1827</v>
      </c>
      <c r="F228" s="364"/>
      <c r="G228" s="2728"/>
    </row>
    <row r="229" spans="1:7" ht="39" hidden="1" customHeight="1" outlineLevel="1" x14ac:dyDescent="0.3">
      <c r="A229" s="2819"/>
      <c r="B229" s="2823"/>
      <c r="C229" s="2879"/>
      <c r="D229" s="2882"/>
      <c r="E229" s="310" t="s">
        <v>1828</v>
      </c>
      <c r="F229" s="364"/>
      <c r="G229" s="2728"/>
    </row>
    <row r="230" spans="1:7" ht="39" hidden="1" customHeight="1" outlineLevel="1" x14ac:dyDescent="0.3">
      <c r="A230" s="2819"/>
      <c r="B230" s="2823"/>
      <c r="C230" s="2879"/>
      <c r="D230" s="2823" t="s">
        <v>1829</v>
      </c>
      <c r="E230" s="2823"/>
      <c r="F230" s="365"/>
      <c r="G230" s="2728"/>
    </row>
    <row r="231" spans="1:7" ht="39" hidden="1" customHeight="1" outlineLevel="1" x14ac:dyDescent="0.3">
      <c r="A231" s="2819"/>
      <c r="B231" s="2823"/>
      <c r="C231" s="2879"/>
      <c r="D231" s="2861" t="s">
        <v>1830</v>
      </c>
      <c r="E231" s="2861"/>
      <c r="F231" s="365"/>
      <c r="G231" s="2728"/>
    </row>
    <row r="232" spans="1:7" ht="39" hidden="1" customHeight="1" outlineLevel="1" x14ac:dyDescent="0.3">
      <c r="A232" s="2819"/>
      <c r="B232" s="2823"/>
      <c r="C232" s="2879"/>
      <c r="D232" s="2823" t="s">
        <v>1831</v>
      </c>
      <c r="E232" s="2823"/>
      <c r="F232" s="365"/>
      <c r="G232" s="2728"/>
    </row>
    <row r="233" spans="1:7" ht="39" hidden="1" customHeight="1" outlineLevel="1" x14ac:dyDescent="0.3">
      <c r="A233" s="2819"/>
      <c r="B233" s="2823"/>
      <c r="C233" s="2879"/>
      <c r="D233" s="2823" t="s">
        <v>1832</v>
      </c>
      <c r="E233" s="2823"/>
      <c r="F233" s="365"/>
      <c r="G233" s="2728"/>
    </row>
    <row r="234" spans="1:7" ht="39" hidden="1" customHeight="1" outlineLevel="1" x14ac:dyDescent="0.3">
      <c r="A234" s="2819"/>
      <c r="B234" s="2823"/>
      <c r="C234" s="2879"/>
      <c r="D234" s="2823" t="s">
        <v>1833</v>
      </c>
      <c r="E234" s="2823"/>
      <c r="F234" s="365"/>
      <c r="G234" s="2728"/>
    </row>
    <row r="235" spans="1:7" ht="39" hidden="1" customHeight="1" outlineLevel="1" x14ac:dyDescent="0.3">
      <c r="A235" s="2819"/>
      <c r="B235" s="2823"/>
      <c r="C235" s="2879"/>
      <c r="D235" s="2823" t="s">
        <v>1834</v>
      </c>
      <c r="E235" s="2823"/>
      <c r="F235" s="365"/>
      <c r="G235" s="2728"/>
    </row>
    <row r="236" spans="1:7" ht="39" hidden="1" customHeight="1" outlineLevel="1" x14ac:dyDescent="0.3">
      <c r="A236" s="2819"/>
      <c r="B236" s="2823"/>
      <c r="C236" s="2879"/>
      <c r="D236" s="2823" t="s">
        <v>1835</v>
      </c>
      <c r="E236" s="2823"/>
      <c r="F236" s="365"/>
      <c r="G236" s="2728"/>
    </row>
    <row r="237" spans="1:7" ht="39" hidden="1" customHeight="1" outlineLevel="1" x14ac:dyDescent="0.3">
      <c r="A237" s="2819"/>
      <c r="B237" s="2823"/>
      <c r="C237" s="2879"/>
      <c r="D237" s="2823" t="s">
        <v>1836</v>
      </c>
      <c r="E237" s="2823"/>
      <c r="F237" s="365"/>
      <c r="G237" s="2728"/>
    </row>
    <row r="238" spans="1:7" ht="39" hidden="1" customHeight="1" outlineLevel="1" x14ac:dyDescent="0.3">
      <c r="A238" s="2819"/>
      <c r="B238" s="2823"/>
      <c r="C238" s="2879" t="s">
        <v>1837</v>
      </c>
      <c r="D238" s="2884" t="s">
        <v>1824</v>
      </c>
      <c r="E238" s="310" t="s">
        <v>1825</v>
      </c>
      <c r="F238" s="365"/>
      <c r="G238" s="2728"/>
    </row>
    <row r="239" spans="1:7" ht="39" hidden="1" customHeight="1" outlineLevel="1" x14ac:dyDescent="0.3">
      <c r="A239" s="2819"/>
      <c r="B239" s="2823"/>
      <c r="C239" s="2879"/>
      <c r="D239" s="2881"/>
      <c r="E239" s="310" t="s">
        <v>1827</v>
      </c>
      <c r="F239" s="365"/>
      <c r="G239" s="2728"/>
    </row>
    <row r="240" spans="1:7" ht="39" hidden="1" customHeight="1" outlineLevel="1" x14ac:dyDescent="0.3">
      <c r="A240" s="2819"/>
      <c r="B240" s="2823"/>
      <c r="C240" s="2879"/>
      <c r="D240" s="2882"/>
      <c r="E240" s="310" t="s">
        <v>1828</v>
      </c>
      <c r="F240" s="365"/>
      <c r="G240" s="2728"/>
    </row>
    <row r="241" spans="1:7" ht="39" hidden="1" customHeight="1" outlineLevel="1" x14ac:dyDescent="0.3">
      <c r="A241" s="2819"/>
      <c r="B241" s="2823"/>
      <c r="C241" s="2879"/>
      <c r="D241" s="2823" t="s">
        <v>1829</v>
      </c>
      <c r="E241" s="2823"/>
      <c r="F241" s="364"/>
      <c r="G241" s="2728"/>
    </row>
    <row r="242" spans="1:7" ht="39" hidden="1" customHeight="1" outlineLevel="1" x14ac:dyDescent="0.3">
      <c r="A242" s="2819"/>
      <c r="B242" s="2823"/>
      <c r="C242" s="2879"/>
      <c r="D242" s="2861" t="s">
        <v>1830</v>
      </c>
      <c r="E242" s="2861"/>
      <c r="F242" s="364"/>
      <c r="G242" s="2728"/>
    </row>
    <row r="243" spans="1:7" ht="39" hidden="1" customHeight="1" outlineLevel="1" x14ac:dyDescent="0.3">
      <c r="A243" s="2819"/>
      <c r="B243" s="2823"/>
      <c r="C243" s="2879"/>
      <c r="D243" s="2823" t="s">
        <v>1831</v>
      </c>
      <c r="E243" s="2823"/>
      <c r="F243" s="364"/>
      <c r="G243" s="2728"/>
    </row>
    <row r="244" spans="1:7" ht="39" hidden="1" customHeight="1" outlineLevel="1" x14ac:dyDescent="0.3">
      <c r="A244" s="2819"/>
      <c r="B244" s="2823"/>
      <c r="C244" s="2879"/>
      <c r="D244" s="2823" t="s">
        <v>1838</v>
      </c>
      <c r="E244" s="2823"/>
      <c r="F244" s="364"/>
      <c r="G244" s="2728"/>
    </row>
    <row r="245" spans="1:7" ht="39" hidden="1" customHeight="1" outlineLevel="1" x14ac:dyDescent="0.3">
      <c r="A245" s="2819"/>
      <c r="B245" s="2823"/>
      <c r="C245" s="2879"/>
      <c r="D245" s="2823" t="s">
        <v>1833</v>
      </c>
      <c r="E245" s="2823"/>
      <c r="F245" s="364"/>
      <c r="G245" s="2728"/>
    </row>
    <row r="246" spans="1:7" ht="39" hidden="1" customHeight="1" outlineLevel="1" x14ac:dyDescent="0.3">
      <c r="A246" s="2819"/>
      <c r="B246" s="2823"/>
      <c r="C246" s="2879"/>
      <c r="D246" s="2823" t="s">
        <v>1834</v>
      </c>
      <c r="E246" s="2823"/>
      <c r="F246" s="364"/>
      <c r="G246" s="2728"/>
    </row>
    <row r="247" spans="1:7" ht="39" hidden="1" customHeight="1" outlineLevel="1" x14ac:dyDescent="0.3">
      <c r="A247" s="2819"/>
      <c r="B247" s="2823"/>
      <c r="C247" s="2879"/>
      <c r="D247" s="2823" t="s">
        <v>1835</v>
      </c>
      <c r="E247" s="2823"/>
      <c r="F247" s="364"/>
      <c r="G247" s="2728"/>
    </row>
    <row r="248" spans="1:7" ht="39" hidden="1" customHeight="1" outlineLevel="1" thickBot="1" x14ac:dyDescent="0.35">
      <c r="A248" s="2885"/>
      <c r="B248" s="2884"/>
      <c r="C248" s="2886"/>
      <c r="D248" s="2884" t="s">
        <v>1836</v>
      </c>
      <c r="E248" s="2884"/>
      <c r="F248" s="368"/>
      <c r="G248" s="1844"/>
    </row>
    <row r="249" spans="1:7" ht="39" hidden="1" customHeight="1" outlineLevel="1" x14ac:dyDescent="0.3">
      <c r="A249" s="2753" t="s">
        <v>1822</v>
      </c>
      <c r="B249" s="2754"/>
      <c r="C249" s="2878" t="s">
        <v>1823</v>
      </c>
      <c r="D249" s="2880" t="s">
        <v>1824</v>
      </c>
      <c r="E249" s="246" t="s">
        <v>1825</v>
      </c>
      <c r="F249" s="363"/>
      <c r="G249" s="2836" t="s">
        <v>1839</v>
      </c>
    </row>
    <row r="250" spans="1:7" ht="39" hidden="1" customHeight="1" outlineLevel="1" x14ac:dyDescent="0.3">
      <c r="A250" s="2819"/>
      <c r="B250" s="2823"/>
      <c r="C250" s="2879"/>
      <c r="D250" s="2881"/>
      <c r="E250" s="310" t="s">
        <v>1827</v>
      </c>
      <c r="F250" s="364"/>
      <c r="G250" s="2728"/>
    </row>
    <row r="251" spans="1:7" ht="39" hidden="1" customHeight="1" outlineLevel="1" x14ac:dyDescent="0.3">
      <c r="A251" s="2819"/>
      <c r="B251" s="2823"/>
      <c r="C251" s="2879"/>
      <c r="D251" s="2882"/>
      <c r="E251" s="310" t="s">
        <v>1828</v>
      </c>
      <c r="F251" s="364"/>
      <c r="G251" s="2728"/>
    </row>
    <row r="252" spans="1:7" ht="39" hidden="1" customHeight="1" outlineLevel="1" x14ac:dyDescent="0.3">
      <c r="A252" s="2819"/>
      <c r="B252" s="2823"/>
      <c r="C252" s="2879"/>
      <c r="D252" s="2823" t="s">
        <v>1829</v>
      </c>
      <c r="E252" s="2823"/>
      <c r="F252" s="365"/>
      <c r="G252" s="2728"/>
    </row>
    <row r="253" spans="1:7" ht="39" hidden="1" customHeight="1" outlineLevel="1" x14ac:dyDescent="0.3">
      <c r="A253" s="2819"/>
      <c r="B253" s="2823"/>
      <c r="C253" s="2879"/>
      <c r="D253" s="2861" t="s">
        <v>1830</v>
      </c>
      <c r="E253" s="2861"/>
      <c r="F253" s="365"/>
      <c r="G253" s="2728"/>
    </row>
    <row r="254" spans="1:7" ht="39" hidden="1" customHeight="1" outlineLevel="1" x14ac:dyDescent="0.3">
      <c r="A254" s="2819"/>
      <c r="B254" s="2823"/>
      <c r="C254" s="2879"/>
      <c r="D254" s="2823" t="s">
        <v>1831</v>
      </c>
      <c r="E254" s="2823"/>
      <c r="F254" s="365"/>
      <c r="G254" s="2728"/>
    </row>
    <row r="255" spans="1:7" ht="39" hidden="1" customHeight="1" outlineLevel="1" x14ac:dyDescent="0.3">
      <c r="A255" s="2819"/>
      <c r="B255" s="2823"/>
      <c r="C255" s="2879"/>
      <c r="D255" s="2823" t="s">
        <v>1832</v>
      </c>
      <c r="E255" s="2823"/>
      <c r="F255" s="365"/>
      <c r="G255" s="2728"/>
    </row>
    <row r="256" spans="1:7" ht="39" hidden="1" customHeight="1" outlineLevel="1" x14ac:dyDescent="0.3">
      <c r="A256" s="2819"/>
      <c r="B256" s="2823"/>
      <c r="C256" s="2879"/>
      <c r="D256" s="2823" t="s">
        <v>1833</v>
      </c>
      <c r="E256" s="2823"/>
      <c r="F256" s="365"/>
      <c r="G256" s="2728"/>
    </row>
    <row r="257" spans="1:7" ht="39" hidden="1" customHeight="1" outlineLevel="1" x14ac:dyDescent="0.3">
      <c r="A257" s="2819"/>
      <c r="B257" s="2823"/>
      <c r="C257" s="2879"/>
      <c r="D257" s="2823" t="s">
        <v>1834</v>
      </c>
      <c r="E257" s="2823"/>
      <c r="F257" s="365"/>
      <c r="G257" s="2728"/>
    </row>
    <row r="258" spans="1:7" ht="39" hidden="1" customHeight="1" outlineLevel="1" x14ac:dyDescent="0.3">
      <c r="A258" s="2819"/>
      <c r="B258" s="2823"/>
      <c r="C258" s="2879"/>
      <c r="D258" s="2823" t="s">
        <v>1835</v>
      </c>
      <c r="E258" s="2823"/>
      <c r="F258" s="365"/>
      <c r="G258" s="2728"/>
    </row>
    <row r="259" spans="1:7" ht="39" hidden="1" customHeight="1" outlineLevel="1" x14ac:dyDescent="0.3">
      <c r="A259" s="2819"/>
      <c r="B259" s="2823"/>
      <c r="C259" s="2879"/>
      <c r="D259" s="2823" t="s">
        <v>1836</v>
      </c>
      <c r="E259" s="2823"/>
      <c r="F259" s="365"/>
      <c r="G259" s="2728"/>
    </row>
    <row r="260" spans="1:7" ht="39" hidden="1" customHeight="1" outlineLevel="1" x14ac:dyDescent="0.3">
      <c r="A260" s="2819"/>
      <c r="B260" s="2823"/>
      <c r="C260" s="2879" t="s">
        <v>1837</v>
      </c>
      <c r="D260" s="2884" t="s">
        <v>1824</v>
      </c>
      <c r="E260" s="310" t="s">
        <v>1825</v>
      </c>
      <c r="F260" s="365"/>
      <c r="G260" s="2728"/>
    </row>
    <row r="261" spans="1:7" ht="39" hidden="1" customHeight="1" outlineLevel="1" x14ac:dyDescent="0.3">
      <c r="A261" s="2819"/>
      <c r="B261" s="2823"/>
      <c r="C261" s="2879"/>
      <c r="D261" s="2881"/>
      <c r="E261" s="310" t="s">
        <v>1827</v>
      </c>
      <c r="F261" s="365"/>
      <c r="G261" s="2728"/>
    </row>
    <row r="262" spans="1:7" ht="39" hidden="1" customHeight="1" outlineLevel="1" x14ac:dyDescent="0.3">
      <c r="A262" s="2819"/>
      <c r="B262" s="2823"/>
      <c r="C262" s="2879"/>
      <c r="D262" s="2882"/>
      <c r="E262" s="310" t="s">
        <v>1828</v>
      </c>
      <c r="F262" s="365"/>
      <c r="G262" s="2728"/>
    </row>
    <row r="263" spans="1:7" ht="39" hidden="1" customHeight="1" outlineLevel="1" x14ac:dyDescent="0.3">
      <c r="A263" s="2819"/>
      <c r="B263" s="2823"/>
      <c r="C263" s="2879"/>
      <c r="D263" s="2823" t="s">
        <v>1829</v>
      </c>
      <c r="E263" s="2823"/>
      <c r="F263" s="364"/>
      <c r="G263" s="2728"/>
    </row>
    <row r="264" spans="1:7" ht="39" hidden="1" customHeight="1" outlineLevel="1" x14ac:dyDescent="0.3">
      <c r="A264" s="2819"/>
      <c r="B264" s="2823"/>
      <c r="C264" s="2879"/>
      <c r="D264" s="2861" t="s">
        <v>1830</v>
      </c>
      <c r="E264" s="2861"/>
      <c r="F264" s="364"/>
      <c r="G264" s="2728"/>
    </row>
    <row r="265" spans="1:7" ht="39" hidden="1" customHeight="1" outlineLevel="1" x14ac:dyDescent="0.3">
      <c r="A265" s="2819"/>
      <c r="B265" s="2823"/>
      <c r="C265" s="2879"/>
      <c r="D265" s="2823" t="s">
        <v>1831</v>
      </c>
      <c r="E265" s="2823"/>
      <c r="F265" s="364"/>
      <c r="G265" s="2728"/>
    </row>
    <row r="266" spans="1:7" ht="39" hidden="1" customHeight="1" outlineLevel="1" x14ac:dyDescent="0.3">
      <c r="A266" s="2819"/>
      <c r="B266" s="2823"/>
      <c r="C266" s="2879"/>
      <c r="D266" s="2823" t="s">
        <v>1838</v>
      </c>
      <c r="E266" s="2823"/>
      <c r="F266" s="364"/>
      <c r="G266" s="2728"/>
    </row>
    <row r="267" spans="1:7" ht="39" hidden="1" customHeight="1" outlineLevel="1" x14ac:dyDescent="0.3">
      <c r="A267" s="2819"/>
      <c r="B267" s="2823"/>
      <c r="C267" s="2879"/>
      <c r="D267" s="2823" t="s">
        <v>1833</v>
      </c>
      <c r="E267" s="2823"/>
      <c r="F267" s="364"/>
      <c r="G267" s="2728"/>
    </row>
    <row r="268" spans="1:7" ht="39" hidden="1" customHeight="1" outlineLevel="1" x14ac:dyDescent="0.3">
      <c r="A268" s="2819"/>
      <c r="B268" s="2823"/>
      <c r="C268" s="2879"/>
      <c r="D268" s="2823" t="s">
        <v>1834</v>
      </c>
      <c r="E268" s="2823"/>
      <c r="F268" s="364"/>
      <c r="G268" s="2728"/>
    </row>
    <row r="269" spans="1:7" ht="39" hidden="1" customHeight="1" outlineLevel="1" x14ac:dyDescent="0.3">
      <c r="A269" s="2819"/>
      <c r="B269" s="2823"/>
      <c r="C269" s="2879"/>
      <c r="D269" s="2823" t="s">
        <v>1835</v>
      </c>
      <c r="E269" s="2823"/>
      <c r="F269" s="364"/>
      <c r="G269" s="2728"/>
    </row>
    <row r="270" spans="1:7" ht="39" hidden="1" customHeight="1" outlineLevel="1" thickBot="1" x14ac:dyDescent="0.35">
      <c r="A270" s="2885"/>
      <c r="B270" s="2884"/>
      <c r="C270" s="2886"/>
      <c r="D270" s="2884" t="s">
        <v>1836</v>
      </c>
      <c r="E270" s="2884"/>
      <c r="F270" s="368"/>
      <c r="G270" s="1844"/>
    </row>
    <row r="271" spans="1:7" ht="39" hidden="1" customHeight="1" outlineLevel="1" x14ac:dyDescent="0.3">
      <c r="A271" s="2753" t="s">
        <v>1822</v>
      </c>
      <c r="B271" s="2754"/>
      <c r="C271" s="2878" t="s">
        <v>1823</v>
      </c>
      <c r="D271" s="2880" t="s">
        <v>1824</v>
      </c>
      <c r="E271" s="246" t="s">
        <v>1825</v>
      </c>
      <c r="F271" s="363"/>
      <c r="G271" s="2836" t="s">
        <v>1839</v>
      </c>
    </row>
    <row r="272" spans="1:7" ht="39" hidden="1" customHeight="1" outlineLevel="1" x14ac:dyDescent="0.3">
      <c r="A272" s="2819"/>
      <c r="B272" s="2823"/>
      <c r="C272" s="2879"/>
      <c r="D272" s="2881"/>
      <c r="E272" s="310" t="s">
        <v>1827</v>
      </c>
      <c r="F272" s="364"/>
      <c r="G272" s="2728"/>
    </row>
    <row r="273" spans="1:7" ht="39" hidden="1" customHeight="1" outlineLevel="1" x14ac:dyDescent="0.3">
      <c r="A273" s="2819"/>
      <c r="B273" s="2823"/>
      <c r="C273" s="2879"/>
      <c r="D273" s="2882"/>
      <c r="E273" s="310" t="s">
        <v>1828</v>
      </c>
      <c r="F273" s="364"/>
      <c r="G273" s="2728"/>
    </row>
    <row r="274" spans="1:7" ht="39" hidden="1" customHeight="1" outlineLevel="1" x14ac:dyDescent="0.3">
      <c r="A274" s="2819"/>
      <c r="B274" s="2823"/>
      <c r="C274" s="2879"/>
      <c r="D274" s="2823" t="s">
        <v>1829</v>
      </c>
      <c r="E274" s="2823"/>
      <c r="F274" s="365"/>
      <c r="G274" s="2728"/>
    </row>
    <row r="275" spans="1:7" ht="39" hidden="1" customHeight="1" outlineLevel="1" x14ac:dyDescent="0.3">
      <c r="A275" s="2819"/>
      <c r="B275" s="2823"/>
      <c r="C275" s="2879"/>
      <c r="D275" s="2861" t="s">
        <v>1830</v>
      </c>
      <c r="E275" s="2861"/>
      <c r="F275" s="365"/>
      <c r="G275" s="2728"/>
    </row>
    <row r="276" spans="1:7" ht="39" hidden="1" customHeight="1" outlineLevel="1" x14ac:dyDescent="0.3">
      <c r="A276" s="2819"/>
      <c r="B276" s="2823"/>
      <c r="C276" s="2879"/>
      <c r="D276" s="2823" t="s">
        <v>1831</v>
      </c>
      <c r="E276" s="2823"/>
      <c r="F276" s="365"/>
      <c r="G276" s="2728"/>
    </row>
    <row r="277" spans="1:7" ht="39" hidden="1" customHeight="1" outlineLevel="1" x14ac:dyDescent="0.3">
      <c r="A277" s="2819"/>
      <c r="B277" s="2823"/>
      <c r="C277" s="2879"/>
      <c r="D277" s="2823" t="s">
        <v>1832</v>
      </c>
      <c r="E277" s="2823"/>
      <c r="F277" s="365"/>
      <c r="G277" s="2728"/>
    </row>
    <row r="278" spans="1:7" ht="39" hidden="1" customHeight="1" outlineLevel="1" x14ac:dyDescent="0.3">
      <c r="A278" s="2819"/>
      <c r="B278" s="2823"/>
      <c r="C278" s="2879"/>
      <c r="D278" s="2823" t="s">
        <v>1833</v>
      </c>
      <c r="E278" s="2823"/>
      <c r="F278" s="365"/>
      <c r="G278" s="2728"/>
    </row>
    <row r="279" spans="1:7" ht="39" hidden="1" customHeight="1" outlineLevel="1" x14ac:dyDescent="0.3">
      <c r="A279" s="2819"/>
      <c r="B279" s="2823"/>
      <c r="C279" s="2879"/>
      <c r="D279" s="2823" t="s">
        <v>1834</v>
      </c>
      <c r="E279" s="2823"/>
      <c r="F279" s="365"/>
      <c r="G279" s="2728"/>
    </row>
    <row r="280" spans="1:7" ht="39" hidden="1" customHeight="1" outlineLevel="1" x14ac:dyDescent="0.3">
      <c r="A280" s="2819"/>
      <c r="B280" s="2823"/>
      <c r="C280" s="2879"/>
      <c r="D280" s="2823" t="s">
        <v>1835</v>
      </c>
      <c r="E280" s="2823"/>
      <c r="F280" s="365"/>
      <c r="G280" s="2728"/>
    </row>
    <row r="281" spans="1:7" ht="39" hidden="1" customHeight="1" outlineLevel="1" x14ac:dyDescent="0.3">
      <c r="A281" s="2819"/>
      <c r="B281" s="2823"/>
      <c r="C281" s="2879"/>
      <c r="D281" s="2823" t="s">
        <v>1836</v>
      </c>
      <c r="E281" s="2823"/>
      <c r="F281" s="365"/>
      <c r="G281" s="2728"/>
    </row>
    <row r="282" spans="1:7" ht="39" hidden="1" customHeight="1" outlineLevel="1" x14ac:dyDescent="0.3">
      <c r="A282" s="2819"/>
      <c r="B282" s="2823"/>
      <c r="C282" s="2879" t="s">
        <v>1837</v>
      </c>
      <c r="D282" s="2884" t="s">
        <v>1824</v>
      </c>
      <c r="E282" s="310" t="s">
        <v>1825</v>
      </c>
      <c r="F282" s="365"/>
      <c r="G282" s="2728"/>
    </row>
    <row r="283" spans="1:7" ht="39" hidden="1" customHeight="1" outlineLevel="1" x14ac:dyDescent="0.3">
      <c r="A283" s="2819"/>
      <c r="B283" s="2823"/>
      <c r="C283" s="2879"/>
      <c r="D283" s="2881"/>
      <c r="E283" s="310" t="s">
        <v>1827</v>
      </c>
      <c r="F283" s="365"/>
      <c r="G283" s="2728"/>
    </row>
    <row r="284" spans="1:7" ht="39" hidden="1" customHeight="1" outlineLevel="1" x14ac:dyDescent="0.3">
      <c r="A284" s="2819"/>
      <c r="B284" s="2823"/>
      <c r="C284" s="2879"/>
      <c r="D284" s="2882"/>
      <c r="E284" s="310" t="s">
        <v>1828</v>
      </c>
      <c r="F284" s="365"/>
      <c r="G284" s="2728"/>
    </row>
    <row r="285" spans="1:7" ht="39" hidden="1" customHeight="1" outlineLevel="1" x14ac:dyDescent="0.3">
      <c r="A285" s="2819"/>
      <c r="B285" s="2823"/>
      <c r="C285" s="2879"/>
      <c r="D285" s="2823" t="s">
        <v>1829</v>
      </c>
      <c r="E285" s="2823"/>
      <c r="F285" s="364"/>
      <c r="G285" s="2728"/>
    </row>
    <row r="286" spans="1:7" ht="39" hidden="1" customHeight="1" outlineLevel="1" x14ac:dyDescent="0.3">
      <c r="A286" s="2819"/>
      <c r="B286" s="2823"/>
      <c r="C286" s="2879"/>
      <c r="D286" s="2861" t="s">
        <v>1830</v>
      </c>
      <c r="E286" s="2861"/>
      <c r="F286" s="364"/>
      <c r="G286" s="2728"/>
    </row>
    <row r="287" spans="1:7" ht="39" hidden="1" customHeight="1" outlineLevel="1" x14ac:dyDescent="0.3">
      <c r="A287" s="2819"/>
      <c r="B287" s="2823"/>
      <c r="C287" s="2879"/>
      <c r="D287" s="2823" t="s">
        <v>1831</v>
      </c>
      <c r="E287" s="2823"/>
      <c r="F287" s="364"/>
      <c r="G287" s="2728"/>
    </row>
    <row r="288" spans="1:7" ht="39" hidden="1" customHeight="1" outlineLevel="1" x14ac:dyDescent="0.3">
      <c r="A288" s="2819"/>
      <c r="B288" s="2823"/>
      <c r="C288" s="2879"/>
      <c r="D288" s="2823" t="s">
        <v>1838</v>
      </c>
      <c r="E288" s="2823"/>
      <c r="F288" s="364"/>
      <c r="G288" s="2728"/>
    </row>
    <row r="289" spans="1:7" ht="39" hidden="1" customHeight="1" outlineLevel="1" x14ac:dyDescent="0.3">
      <c r="A289" s="2819"/>
      <c r="B289" s="2823"/>
      <c r="C289" s="2879"/>
      <c r="D289" s="2823" t="s">
        <v>1833</v>
      </c>
      <c r="E289" s="2823"/>
      <c r="F289" s="364"/>
      <c r="G289" s="2728"/>
    </row>
    <row r="290" spans="1:7" ht="39" hidden="1" customHeight="1" outlineLevel="1" x14ac:dyDescent="0.3">
      <c r="A290" s="2819"/>
      <c r="B290" s="2823"/>
      <c r="C290" s="2879"/>
      <c r="D290" s="2823" t="s">
        <v>1834</v>
      </c>
      <c r="E290" s="2823"/>
      <c r="F290" s="364"/>
      <c r="G290" s="2728"/>
    </row>
    <row r="291" spans="1:7" ht="39" hidden="1" customHeight="1" outlineLevel="1" x14ac:dyDescent="0.3">
      <c r="A291" s="2819"/>
      <c r="B291" s="2823"/>
      <c r="C291" s="2879"/>
      <c r="D291" s="2823" t="s">
        <v>1835</v>
      </c>
      <c r="E291" s="2823"/>
      <c r="F291" s="364"/>
      <c r="G291" s="2728"/>
    </row>
    <row r="292" spans="1:7" ht="39" hidden="1" customHeight="1" outlineLevel="1" thickBot="1" x14ac:dyDescent="0.35">
      <c r="A292" s="2885"/>
      <c r="B292" s="2884"/>
      <c r="C292" s="2886"/>
      <c r="D292" s="2884" t="s">
        <v>1836</v>
      </c>
      <c r="E292" s="2884"/>
      <c r="F292" s="368"/>
      <c r="G292" s="1844"/>
    </row>
    <row r="293" spans="1:7" ht="39" hidden="1" customHeight="1" outlineLevel="1" x14ac:dyDescent="0.3">
      <c r="A293" s="2753" t="s">
        <v>1822</v>
      </c>
      <c r="B293" s="2754"/>
      <c r="C293" s="2878" t="s">
        <v>1823</v>
      </c>
      <c r="D293" s="2880" t="s">
        <v>1824</v>
      </c>
      <c r="E293" s="246" t="s">
        <v>1825</v>
      </c>
      <c r="F293" s="363"/>
      <c r="G293" s="2836" t="s">
        <v>1839</v>
      </c>
    </row>
    <row r="294" spans="1:7" ht="39" hidden="1" customHeight="1" outlineLevel="1" x14ac:dyDescent="0.3">
      <c r="A294" s="2819"/>
      <c r="B294" s="2823"/>
      <c r="C294" s="2879"/>
      <c r="D294" s="2881"/>
      <c r="E294" s="310" t="s">
        <v>1827</v>
      </c>
      <c r="F294" s="364"/>
      <c r="G294" s="2728"/>
    </row>
    <row r="295" spans="1:7" ht="39" hidden="1" customHeight="1" outlineLevel="1" x14ac:dyDescent="0.3">
      <c r="A295" s="2819"/>
      <c r="B295" s="2823"/>
      <c r="C295" s="2879"/>
      <c r="D295" s="2882"/>
      <c r="E295" s="310" t="s">
        <v>1828</v>
      </c>
      <c r="F295" s="364"/>
      <c r="G295" s="2728"/>
    </row>
    <row r="296" spans="1:7" ht="39" hidden="1" customHeight="1" outlineLevel="1" x14ac:dyDescent="0.3">
      <c r="A296" s="2819"/>
      <c r="B296" s="2823"/>
      <c r="C296" s="2879"/>
      <c r="D296" s="2823" t="s">
        <v>1829</v>
      </c>
      <c r="E296" s="2823"/>
      <c r="F296" s="365"/>
      <c r="G296" s="2728"/>
    </row>
    <row r="297" spans="1:7" ht="39" hidden="1" customHeight="1" outlineLevel="1" x14ac:dyDescent="0.3">
      <c r="A297" s="2819"/>
      <c r="B297" s="2823"/>
      <c r="C297" s="2879"/>
      <c r="D297" s="2861" t="s">
        <v>1830</v>
      </c>
      <c r="E297" s="2861"/>
      <c r="F297" s="365"/>
      <c r="G297" s="2728"/>
    </row>
    <row r="298" spans="1:7" ht="39" hidden="1" customHeight="1" outlineLevel="1" x14ac:dyDescent="0.3">
      <c r="A298" s="2819"/>
      <c r="B298" s="2823"/>
      <c r="C298" s="2879"/>
      <c r="D298" s="2823" t="s">
        <v>1831</v>
      </c>
      <c r="E298" s="2823"/>
      <c r="F298" s="365"/>
      <c r="G298" s="2728"/>
    </row>
    <row r="299" spans="1:7" ht="39" hidden="1" customHeight="1" outlineLevel="1" x14ac:dyDescent="0.3">
      <c r="A299" s="2819"/>
      <c r="B299" s="2823"/>
      <c r="C299" s="2879"/>
      <c r="D299" s="2823" t="s">
        <v>1832</v>
      </c>
      <c r="E299" s="2823"/>
      <c r="F299" s="365"/>
      <c r="G299" s="2728"/>
    </row>
    <row r="300" spans="1:7" ht="39" hidden="1" customHeight="1" outlineLevel="1" x14ac:dyDescent="0.3">
      <c r="A300" s="2819"/>
      <c r="B300" s="2823"/>
      <c r="C300" s="2879"/>
      <c r="D300" s="2823" t="s">
        <v>1833</v>
      </c>
      <c r="E300" s="2823"/>
      <c r="F300" s="365"/>
      <c r="G300" s="2728"/>
    </row>
    <row r="301" spans="1:7" ht="39" hidden="1" customHeight="1" outlineLevel="1" x14ac:dyDescent="0.3">
      <c r="A301" s="2819"/>
      <c r="B301" s="2823"/>
      <c r="C301" s="2879"/>
      <c r="D301" s="2823" t="s">
        <v>1834</v>
      </c>
      <c r="E301" s="2823"/>
      <c r="F301" s="365"/>
      <c r="G301" s="2728"/>
    </row>
    <row r="302" spans="1:7" ht="39" hidden="1" customHeight="1" outlineLevel="1" x14ac:dyDescent="0.3">
      <c r="A302" s="2819"/>
      <c r="B302" s="2823"/>
      <c r="C302" s="2879"/>
      <c r="D302" s="2823" t="s">
        <v>1835</v>
      </c>
      <c r="E302" s="2823"/>
      <c r="F302" s="365"/>
      <c r="G302" s="2728"/>
    </row>
    <row r="303" spans="1:7" ht="39" hidden="1" customHeight="1" outlineLevel="1" x14ac:dyDescent="0.3">
      <c r="A303" s="2819"/>
      <c r="B303" s="2823"/>
      <c r="C303" s="2879"/>
      <c r="D303" s="2823" t="s">
        <v>1836</v>
      </c>
      <c r="E303" s="2823"/>
      <c r="F303" s="365"/>
      <c r="G303" s="2728"/>
    </row>
    <row r="304" spans="1:7" ht="39" hidden="1" customHeight="1" outlineLevel="1" x14ac:dyDescent="0.3">
      <c r="A304" s="2819"/>
      <c r="B304" s="2823"/>
      <c r="C304" s="2879" t="s">
        <v>1837</v>
      </c>
      <c r="D304" s="2884" t="s">
        <v>1824</v>
      </c>
      <c r="E304" s="310" t="s">
        <v>1825</v>
      </c>
      <c r="F304" s="365"/>
      <c r="G304" s="2728"/>
    </row>
    <row r="305" spans="1:7" ht="39" hidden="1" customHeight="1" outlineLevel="1" x14ac:dyDescent="0.3">
      <c r="A305" s="2819"/>
      <c r="B305" s="2823"/>
      <c r="C305" s="2879"/>
      <c r="D305" s="2881"/>
      <c r="E305" s="310" t="s">
        <v>1827</v>
      </c>
      <c r="F305" s="365"/>
      <c r="G305" s="2728"/>
    </row>
    <row r="306" spans="1:7" ht="39" hidden="1" customHeight="1" outlineLevel="1" x14ac:dyDescent="0.3">
      <c r="A306" s="2819"/>
      <c r="B306" s="2823"/>
      <c r="C306" s="2879"/>
      <c r="D306" s="2882"/>
      <c r="E306" s="310" t="s">
        <v>1828</v>
      </c>
      <c r="F306" s="365"/>
      <c r="G306" s="2728"/>
    </row>
    <row r="307" spans="1:7" ht="39" hidden="1" customHeight="1" outlineLevel="1" x14ac:dyDescent="0.3">
      <c r="A307" s="2819"/>
      <c r="B307" s="2823"/>
      <c r="C307" s="2879"/>
      <c r="D307" s="2823" t="s">
        <v>1829</v>
      </c>
      <c r="E307" s="2823"/>
      <c r="F307" s="364"/>
      <c r="G307" s="2728"/>
    </row>
    <row r="308" spans="1:7" ht="39" hidden="1" customHeight="1" outlineLevel="1" x14ac:dyDescent="0.3">
      <c r="A308" s="2819"/>
      <c r="B308" s="2823"/>
      <c r="C308" s="2879"/>
      <c r="D308" s="2861" t="s">
        <v>1830</v>
      </c>
      <c r="E308" s="2861"/>
      <c r="F308" s="364"/>
      <c r="G308" s="2728"/>
    </row>
    <row r="309" spans="1:7" ht="39" hidden="1" customHeight="1" outlineLevel="1" x14ac:dyDescent="0.3">
      <c r="A309" s="2819"/>
      <c r="B309" s="2823"/>
      <c r="C309" s="2879"/>
      <c r="D309" s="2823" t="s">
        <v>1831</v>
      </c>
      <c r="E309" s="2823"/>
      <c r="F309" s="364"/>
      <c r="G309" s="2728"/>
    </row>
    <row r="310" spans="1:7" ht="39" hidden="1" customHeight="1" outlineLevel="1" x14ac:dyDescent="0.3">
      <c r="A310" s="2819"/>
      <c r="B310" s="2823"/>
      <c r="C310" s="2879"/>
      <c r="D310" s="2823" t="s">
        <v>1838</v>
      </c>
      <c r="E310" s="2823"/>
      <c r="F310" s="364"/>
      <c r="G310" s="2728"/>
    </row>
    <row r="311" spans="1:7" ht="39" hidden="1" customHeight="1" outlineLevel="1" x14ac:dyDescent="0.3">
      <c r="A311" s="2819"/>
      <c r="B311" s="2823"/>
      <c r="C311" s="2879"/>
      <c r="D311" s="2823" t="s">
        <v>1833</v>
      </c>
      <c r="E311" s="2823"/>
      <c r="F311" s="364"/>
      <c r="G311" s="2728"/>
    </row>
    <row r="312" spans="1:7" ht="39" hidden="1" customHeight="1" outlineLevel="1" x14ac:dyDescent="0.3">
      <c r="A312" s="2819"/>
      <c r="B312" s="2823"/>
      <c r="C312" s="2879"/>
      <c r="D312" s="2823" t="s">
        <v>1834</v>
      </c>
      <c r="E312" s="2823"/>
      <c r="F312" s="364"/>
      <c r="G312" s="2728"/>
    </row>
    <row r="313" spans="1:7" ht="39" hidden="1" customHeight="1" outlineLevel="1" x14ac:dyDescent="0.3">
      <c r="A313" s="2819"/>
      <c r="B313" s="2823"/>
      <c r="C313" s="2879"/>
      <c r="D313" s="2823" t="s">
        <v>1835</v>
      </c>
      <c r="E313" s="2823"/>
      <c r="F313" s="364"/>
      <c r="G313" s="2728"/>
    </row>
    <row r="314" spans="1:7" ht="39" hidden="1" customHeight="1" outlineLevel="1" thickBot="1" x14ac:dyDescent="0.35">
      <c r="A314" s="2885"/>
      <c r="B314" s="2884"/>
      <c r="C314" s="2886"/>
      <c r="D314" s="2884" t="s">
        <v>1836</v>
      </c>
      <c r="E314" s="2884"/>
      <c r="F314" s="368"/>
      <c r="G314" s="1844"/>
    </row>
    <row r="315" spans="1:7" ht="39" hidden="1" customHeight="1" outlineLevel="1" x14ac:dyDescent="0.3">
      <c r="A315" s="2753" t="s">
        <v>1822</v>
      </c>
      <c r="B315" s="2754"/>
      <c r="C315" s="2878" t="s">
        <v>1823</v>
      </c>
      <c r="D315" s="2880" t="s">
        <v>1824</v>
      </c>
      <c r="E315" s="246" t="s">
        <v>1825</v>
      </c>
      <c r="F315" s="363"/>
      <c r="G315" s="2836" t="s">
        <v>1839</v>
      </c>
    </row>
    <row r="316" spans="1:7" ht="39" hidden="1" customHeight="1" outlineLevel="1" x14ac:dyDescent="0.3">
      <c r="A316" s="2819"/>
      <c r="B316" s="2823"/>
      <c r="C316" s="2879"/>
      <c r="D316" s="2881"/>
      <c r="E316" s="310" t="s">
        <v>1827</v>
      </c>
      <c r="F316" s="364"/>
      <c r="G316" s="2728"/>
    </row>
    <row r="317" spans="1:7" ht="39" hidden="1" customHeight="1" outlineLevel="1" x14ac:dyDescent="0.3">
      <c r="A317" s="2819"/>
      <c r="B317" s="2823"/>
      <c r="C317" s="2879"/>
      <c r="D317" s="2882"/>
      <c r="E317" s="310" t="s">
        <v>1828</v>
      </c>
      <c r="F317" s="364"/>
      <c r="G317" s="2728"/>
    </row>
    <row r="318" spans="1:7" ht="39" hidden="1" customHeight="1" outlineLevel="1" x14ac:dyDescent="0.3">
      <c r="A318" s="2819"/>
      <c r="B318" s="2823"/>
      <c r="C318" s="2879"/>
      <c r="D318" s="2823" t="s">
        <v>1829</v>
      </c>
      <c r="E318" s="2823"/>
      <c r="F318" s="365"/>
      <c r="G318" s="2728"/>
    </row>
    <row r="319" spans="1:7" ht="39" hidden="1" customHeight="1" outlineLevel="1" x14ac:dyDescent="0.3">
      <c r="A319" s="2819"/>
      <c r="B319" s="2823"/>
      <c r="C319" s="2879"/>
      <c r="D319" s="2861" t="s">
        <v>1830</v>
      </c>
      <c r="E319" s="2861"/>
      <c r="F319" s="365"/>
      <c r="G319" s="2728"/>
    </row>
    <row r="320" spans="1:7" ht="39" hidden="1" customHeight="1" outlineLevel="1" x14ac:dyDescent="0.3">
      <c r="A320" s="2819"/>
      <c r="B320" s="2823"/>
      <c r="C320" s="2879"/>
      <c r="D320" s="2823" t="s">
        <v>1831</v>
      </c>
      <c r="E320" s="2823"/>
      <c r="F320" s="365"/>
      <c r="G320" s="2728"/>
    </row>
    <row r="321" spans="1:7" ht="39" hidden="1" customHeight="1" outlineLevel="1" x14ac:dyDescent="0.3">
      <c r="A321" s="2819"/>
      <c r="B321" s="2823"/>
      <c r="C321" s="2879"/>
      <c r="D321" s="2823" t="s">
        <v>1832</v>
      </c>
      <c r="E321" s="2823"/>
      <c r="F321" s="365"/>
      <c r="G321" s="2728"/>
    </row>
    <row r="322" spans="1:7" ht="39" hidden="1" customHeight="1" outlineLevel="1" x14ac:dyDescent="0.3">
      <c r="A322" s="2819"/>
      <c r="B322" s="2823"/>
      <c r="C322" s="2879"/>
      <c r="D322" s="2823" t="s">
        <v>1833</v>
      </c>
      <c r="E322" s="2823"/>
      <c r="F322" s="365"/>
      <c r="G322" s="2728"/>
    </row>
    <row r="323" spans="1:7" ht="39" hidden="1" customHeight="1" outlineLevel="1" x14ac:dyDescent="0.3">
      <c r="A323" s="2819"/>
      <c r="B323" s="2823"/>
      <c r="C323" s="2879"/>
      <c r="D323" s="2823" t="s">
        <v>1834</v>
      </c>
      <c r="E323" s="2823"/>
      <c r="F323" s="365"/>
      <c r="G323" s="2728"/>
    </row>
    <row r="324" spans="1:7" ht="39" hidden="1" customHeight="1" outlineLevel="1" x14ac:dyDescent="0.3">
      <c r="A324" s="2819"/>
      <c r="B324" s="2823"/>
      <c r="C324" s="2879"/>
      <c r="D324" s="2823" t="s">
        <v>1835</v>
      </c>
      <c r="E324" s="2823"/>
      <c r="F324" s="365"/>
      <c r="G324" s="2728"/>
    </row>
    <row r="325" spans="1:7" ht="39" hidden="1" customHeight="1" outlineLevel="1" x14ac:dyDescent="0.3">
      <c r="A325" s="2819"/>
      <c r="B325" s="2823"/>
      <c r="C325" s="2879"/>
      <c r="D325" s="2823" t="s">
        <v>1836</v>
      </c>
      <c r="E325" s="2823"/>
      <c r="F325" s="365"/>
      <c r="G325" s="2728"/>
    </row>
    <row r="326" spans="1:7" ht="39" hidden="1" customHeight="1" outlineLevel="1" x14ac:dyDescent="0.3">
      <c r="A326" s="2819"/>
      <c r="B326" s="2823"/>
      <c r="C326" s="2879" t="s">
        <v>1837</v>
      </c>
      <c r="D326" s="2884" t="s">
        <v>1824</v>
      </c>
      <c r="E326" s="310" t="s">
        <v>1825</v>
      </c>
      <c r="F326" s="365"/>
      <c r="G326" s="2728"/>
    </row>
    <row r="327" spans="1:7" ht="39" hidden="1" customHeight="1" outlineLevel="1" x14ac:dyDescent="0.3">
      <c r="A327" s="2819"/>
      <c r="B327" s="2823"/>
      <c r="C327" s="2879"/>
      <c r="D327" s="2881"/>
      <c r="E327" s="310" t="s">
        <v>1827</v>
      </c>
      <c r="F327" s="365"/>
      <c r="G327" s="2728"/>
    </row>
    <row r="328" spans="1:7" ht="39" hidden="1" customHeight="1" outlineLevel="1" x14ac:dyDescent="0.3">
      <c r="A328" s="2819"/>
      <c r="B328" s="2823"/>
      <c r="C328" s="2879"/>
      <c r="D328" s="2882"/>
      <c r="E328" s="310" t="s">
        <v>1828</v>
      </c>
      <c r="F328" s="365"/>
      <c r="G328" s="2728"/>
    </row>
    <row r="329" spans="1:7" ht="39" hidden="1" customHeight="1" outlineLevel="1" x14ac:dyDescent="0.3">
      <c r="A329" s="2819"/>
      <c r="B329" s="2823"/>
      <c r="C329" s="2879"/>
      <c r="D329" s="2823" t="s">
        <v>1829</v>
      </c>
      <c r="E329" s="2823"/>
      <c r="F329" s="364"/>
      <c r="G329" s="2728"/>
    </row>
    <row r="330" spans="1:7" ht="39" hidden="1" customHeight="1" outlineLevel="1" x14ac:dyDescent="0.3">
      <c r="A330" s="2819"/>
      <c r="B330" s="2823"/>
      <c r="C330" s="2879"/>
      <c r="D330" s="2861" t="s">
        <v>1830</v>
      </c>
      <c r="E330" s="2861"/>
      <c r="F330" s="364"/>
      <c r="G330" s="2728"/>
    </row>
    <row r="331" spans="1:7" ht="39" hidden="1" customHeight="1" outlineLevel="1" x14ac:dyDescent="0.3">
      <c r="A331" s="2819"/>
      <c r="B331" s="2823"/>
      <c r="C331" s="2879"/>
      <c r="D331" s="2823" t="s">
        <v>1831</v>
      </c>
      <c r="E331" s="2823"/>
      <c r="F331" s="364"/>
      <c r="G331" s="2728"/>
    </row>
    <row r="332" spans="1:7" ht="39" hidden="1" customHeight="1" outlineLevel="1" x14ac:dyDescent="0.3">
      <c r="A332" s="2819"/>
      <c r="B332" s="2823"/>
      <c r="C332" s="2879"/>
      <c r="D332" s="2823" t="s">
        <v>1838</v>
      </c>
      <c r="E332" s="2823"/>
      <c r="F332" s="364"/>
      <c r="G332" s="2728"/>
    </row>
    <row r="333" spans="1:7" ht="39" hidden="1" customHeight="1" outlineLevel="1" x14ac:dyDescent="0.3">
      <c r="A333" s="2819"/>
      <c r="B333" s="2823"/>
      <c r="C333" s="2879"/>
      <c r="D333" s="2823" t="s">
        <v>1833</v>
      </c>
      <c r="E333" s="2823"/>
      <c r="F333" s="364"/>
      <c r="G333" s="2728"/>
    </row>
    <row r="334" spans="1:7" ht="39" hidden="1" customHeight="1" outlineLevel="1" x14ac:dyDescent="0.3">
      <c r="A334" s="2819"/>
      <c r="B334" s="2823"/>
      <c r="C334" s="2879"/>
      <c r="D334" s="2823" t="s">
        <v>1834</v>
      </c>
      <c r="E334" s="2823"/>
      <c r="F334" s="364"/>
      <c r="G334" s="2728"/>
    </row>
    <row r="335" spans="1:7" ht="39" hidden="1" customHeight="1" outlineLevel="1" x14ac:dyDescent="0.3">
      <c r="A335" s="2819"/>
      <c r="B335" s="2823"/>
      <c r="C335" s="2879"/>
      <c r="D335" s="2823" t="s">
        <v>1835</v>
      </c>
      <c r="E335" s="2823"/>
      <c r="F335" s="364"/>
      <c r="G335" s="2728"/>
    </row>
    <row r="336" spans="1:7" ht="39" hidden="1" customHeight="1" outlineLevel="1" thickBot="1" x14ac:dyDescent="0.35">
      <c r="A336" s="2885"/>
      <c r="B336" s="2884"/>
      <c r="C336" s="2886"/>
      <c r="D336" s="2884" t="s">
        <v>1836</v>
      </c>
      <c r="E336" s="2884"/>
      <c r="F336" s="368"/>
      <c r="G336" s="1844"/>
    </row>
    <row r="337" spans="1:7" ht="39" hidden="1" customHeight="1" outlineLevel="1" x14ac:dyDescent="0.3">
      <c r="A337" s="2889" t="s">
        <v>1822</v>
      </c>
      <c r="B337" s="2880"/>
      <c r="C337" s="2893" t="s">
        <v>1823</v>
      </c>
      <c r="D337" s="2880" t="s">
        <v>1824</v>
      </c>
      <c r="E337" s="246" t="s">
        <v>1825</v>
      </c>
      <c r="F337" s="363"/>
      <c r="G337" s="2836" t="s">
        <v>1839</v>
      </c>
    </row>
    <row r="338" spans="1:7" ht="39" hidden="1" customHeight="1" outlineLevel="1" x14ac:dyDescent="0.3">
      <c r="A338" s="2890"/>
      <c r="B338" s="2881"/>
      <c r="C338" s="2894"/>
      <c r="D338" s="2881"/>
      <c r="E338" s="310" t="s">
        <v>1827</v>
      </c>
      <c r="F338" s="364"/>
      <c r="G338" s="2728"/>
    </row>
    <row r="339" spans="1:7" ht="39" hidden="1" customHeight="1" outlineLevel="1" x14ac:dyDescent="0.3">
      <c r="A339" s="2890"/>
      <c r="B339" s="2881"/>
      <c r="C339" s="2894"/>
      <c r="D339" s="2882"/>
      <c r="E339" s="310" t="s">
        <v>1828</v>
      </c>
      <c r="F339" s="364"/>
      <c r="G339" s="2728"/>
    </row>
    <row r="340" spans="1:7" ht="39" hidden="1" customHeight="1" outlineLevel="1" x14ac:dyDescent="0.3">
      <c r="A340" s="2890"/>
      <c r="B340" s="2881"/>
      <c r="C340" s="2894"/>
      <c r="D340" s="2820" t="s">
        <v>1829</v>
      </c>
      <c r="E340" s="2897"/>
      <c r="F340" s="365"/>
      <c r="G340" s="2728"/>
    </row>
    <row r="341" spans="1:7" ht="39" hidden="1" customHeight="1" outlineLevel="1" x14ac:dyDescent="0.3">
      <c r="A341" s="2890"/>
      <c r="B341" s="2881"/>
      <c r="C341" s="2894"/>
      <c r="D341" s="2862" t="s">
        <v>1830</v>
      </c>
      <c r="E341" s="2898"/>
      <c r="F341" s="365"/>
      <c r="G341" s="2728"/>
    </row>
    <row r="342" spans="1:7" ht="39" hidden="1" customHeight="1" outlineLevel="1" x14ac:dyDescent="0.3">
      <c r="A342" s="2890"/>
      <c r="B342" s="2881"/>
      <c r="C342" s="2894"/>
      <c r="D342" s="2820" t="s">
        <v>1831</v>
      </c>
      <c r="E342" s="2897"/>
      <c r="F342" s="365"/>
      <c r="G342" s="2728"/>
    </row>
    <row r="343" spans="1:7" ht="39" hidden="1" customHeight="1" outlineLevel="1" x14ac:dyDescent="0.3">
      <c r="A343" s="2890"/>
      <c r="B343" s="2881"/>
      <c r="C343" s="2894"/>
      <c r="D343" s="2820" t="s">
        <v>1832</v>
      </c>
      <c r="E343" s="2897"/>
      <c r="F343" s="365"/>
      <c r="G343" s="2728"/>
    </row>
    <row r="344" spans="1:7" ht="39" hidden="1" customHeight="1" outlineLevel="1" x14ac:dyDescent="0.3">
      <c r="A344" s="2890"/>
      <c r="B344" s="2881"/>
      <c r="C344" s="2894"/>
      <c r="D344" s="2820" t="s">
        <v>1833</v>
      </c>
      <c r="E344" s="2897"/>
      <c r="F344" s="365"/>
      <c r="G344" s="2728"/>
    </row>
    <row r="345" spans="1:7" ht="39" hidden="1" customHeight="1" outlineLevel="1" x14ac:dyDescent="0.3">
      <c r="A345" s="2890"/>
      <c r="B345" s="2881"/>
      <c r="C345" s="2894"/>
      <c r="D345" s="2820" t="s">
        <v>1834</v>
      </c>
      <c r="E345" s="2897"/>
      <c r="F345" s="365"/>
      <c r="G345" s="2728"/>
    </row>
    <row r="346" spans="1:7" ht="39" hidden="1" customHeight="1" outlineLevel="1" x14ac:dyDescent="0.3">
      <c r="A346" s="2890"/>
      <c r="B346" s="2881"/>
      <c r="C346" s="2894"/>
      <c r="D346" s="2820" t="s">
        <v>1835</v>
      </c>
      <c r="E346" s="2897"/>
      <c r="F346" s="365"/>
      <c r="G346" s="2728"/>
    </row>
    <row r="347" spans="1:7" ht="39" hidden="1" customHeight="1" outlineLevel="1" x14ac:dyDescent="0.3">
      <c r="A347" s="2890"/>
      <c r="B347" s="2881"/>
      <c r="C347" s="2895"/>
      <c r="D347" s="2820" t="s">
        <v>1836</v>
      </c>
      <c r="E347" s="2897"/>
      <c r="F347" s="365"/>
      <c r="G347" s="2728"/>
    </row>
    <row r="348" spans="1:7" ht="39" hidden="1" customHeight="1" outlineLevel="1" x14ac:dyDescent="0.3">
      <c r="A348" s="2890"/>
      <c r="B348" s="2881"/>
      <c r="C348" s="2886" t="s">
        <v>1837</v>
      </c>
      <c r="D348" s="2884" t="s">
        <v>1824</v>
      </c>
      <c r="E348" s="310" t="s">
        <v>1825</v>
      </c>
      <c r="F348" s="365"/>
      <c r="G348" s="2728"/>
    </row>
    <row r="349" spans="1:7" ht="39" hidden="1" customHeight="1" outlineLevel="1" x14ac:dyDescent="0.3">
      <c r="A349" s="2890"/>
      <c r="B349" s="2881"/>
      <c r="C349" s="2894"/>
      <c r="D349" s="2881"/>
      <c r="E349" s="310" t="s">
        <v>1827</v>
      </c>
      <c r="F349" s="365"/>
      <c r="G349" s="2728"/>
    </row>
    <row r="350" spans="1:7" ht="39" hidden="1" customHeight="1" outlineLevel="1" x14ac:dyDescent="0.3">
      <c r="A350" s="2890"/>
      <c r="B350" s="2881"/>
      <c r="C350" s="2894"/>
      <c r="D350" s="2882"/>
      <c r="E350" s="310" t="s">
        <v>1828</v>
      </c>
      <c r="F350" s="365"/>
      <c r="G350" s="2728"/>
    </row>
    <row r="351" spans="1:7" ht="39" hidden="1" customHeight="1" outlineLevel="1" x14ac:dyDescent="0.3">
      <c r="A351" s="2890"/>
      <c r="B351" s="2881"/>
      <c r="C351" s="2894"/>
      <c r="D351" s="2820" t="s">
        <v>1829</v>
      </c>
      <c r="E351" s="2897"/>
      <c r="F351" s="364"/>
      <c r="G351" s="2728"/>
    </row>
    <row r="352" spans="1:7" ht="39" hidden="1" customHeight="1" outlineLevel="1" x14ac:dyDescent="0.3">
      <c r="A352" s="2890"/>
      <c r="B352" s="2881"/>
      <c r="C352" s="2894"/>
      <c r="D352" s="2862" t="s">
        <v>1830</v>
      </c>
      <c r="E352" s="2898"/>
      <c r="F352" s="364"/>
      <c r="G352" s="2728"/>
    </row>
    <row r="353" spans="1:7" ht="39" hidden="1" customHeight="1" outlineLevel="1" x14ac:dyDescent="0.3">
      <c r="A353" s="2890"/>
      <c r="B353" s="2881"/>
      <c r="C353" s="2894"/>
      <c r="D353" s="2820" t="s">
        <v>1831</v>
      </c>
      <c r="E353" s="2897"/>
      <c r="F353" s="364"/>
      <c r="G353" s="2728"/>
    </row>
    <row r="354" spans="1:7" ht="39" hidden="1" customHeight="1" outlineLevel="1" x14ac:dyDescent="0.3">
      <c r="A354" s="2890"/>
      <c r="B354" s="2881"/>
      <c r="C354" s="2894"/>
      <c r="D354" s="2820" t="s">
        <v>1838</v>
      </c>
      <c r="E354" s="2897"/>
      <c r="F354" s="364"/>
      <c r="G354" s="2728"/>
    </row>
    <row r="355" spans="1:7" ht="39" hidden="1" customHeight="1" outlineLevel="1" x14ac:dyDescent="0.3">
      <c r="A355" s="2890"/>
      <c r="B355" s="2881"/>
      <c r="C355" s="2894"/>
      <c r="D355" s="2820" t="s">
        <v>1833</v>
      </c>
      <c r="E355" s="2897"/>
      <c r="F355" s="364"/>
      <c r="G355" s="2728"/>
    </row>
    <row r="356" spans="1:7" ht="39" hidden="1" customHeight="1" outlineLevel="1" x14ac:dyDescent="0.3">
      <c r="A356" s="2890"/>
      <c r="B356" s="2881"/>
      <c r="C356" s="2894"/>
      <c r="D356" s="2820" t="s">
        <v>1834</v>
      </c>
      <c r="E356" s="2897"/>
      <c r="F356" s="364"/>
      <c r="G356" s="2728"/>
    </row>
    <row r="357" spans="1:7" ht="39" hidden="1" customHeight="1" outlineLevel="1" x14ac:dyDescent="0.3">
      <c r="A357" s="2890"/>
      <c r="B357" s="2881"/>
      <c r="C357" s="2894"/>
      <c r="D357" s="2820" t="s">
        <v>1835</v>
      </c>
      <c r="E357" s="2897"/>
      <c r="F357" s="364"/>
      <c r="G357" s="2728"/>
    </row>
    <row r="358" spans="1:7" ht="39" hidden="1" customHeight="1" outlineLevel="1" thickBot="1" x14ac:dyDescent="0.35">
      <c r="A358" s="2891"/>
      <c r="B358" s="2892"/>
      <c r="C358" s="2896"/>
      <c r="D358" s="2899" t="s">
        <v>1836</v>
      </c>
      <c r="E358" s="2900"/>
      <c r="F358" s="368"/>
      <c r="G358" s="1844"/>
    </row>
    <row r="359" spans="1:7" ht="39" hidden="1" customHeight="1" outlineLevel="1" x14ac:dyDescent="0.3">
      <c r="A359" s="2753" t="s">
        <v>1822</v>
      </c>
      <c r="B359" s="2754"/>
      <c r="C359" s="2878" t="s">
        <v>1823</v>
      </c>
      <c r="D359" s="2880" t="s">
        <v>1824</v>
      </c>
      <c r="E359" s="246" t="s">
        <v>1825</v>
      </c>
      <c r="F359" s="363"/>
      <c r="G359" s="2836" t="s">
        <v>1839</v>
      </c>
    </row>
    <row r="360" spans="1:7" ht="39" hidden="1" customHeight="1" outlineLevel="1" x14ac:dyDescent="0.3">
      <c r="A360" s="2819"/>
      <c r="B360" s="2823"/>
      <c r="C360" s="2879"/>
      <c r="D360" s="2881"/>
      <c r="E360" s="310" t="s">
        <v>1827</v>
      </c>
      <c r="F360" s="364"/>
      <c r="G360" s="2728"/>
    </row>
    <row r="361" spans="1:7" ht="39" hidden="1" customHeight="1" outlineLevel="1" x14ac:dyDescent="0.3">
      <c r="A361" s="2819"/>
      <c r="B361" s="2823"/>
      <c r="C361" s="2879"/>
      <c r="D361" s="2882"/>
      <c r="E361" s="310" t="s">
        <v>1828</v>
      </c>
      <c r="F361" s="364"/>
      <c r="G361" s="2728"/>
    </row>
    <row r="362" spans="1:7" ht="39" hidden="1" customHeight="1" outlineLevel="1" x14ac:dyDescent="0.3">
      <c r="A362" s="2819"/>
      <c r="B362" s="2823"/>
      <c r="C362" s="2879"/>
      <c r="D362" s="2823" t="s">
        <v>1829</v>
      </c>
      <c r="E362" s="2823"/>
      <c r="F362" s="365"/>
      <c r="G362" s="2728"/>
    </row>
    <row r="363" spans="1:7" ht="39" hidden="1" customHeight="1" outlineLevel="1" x14ac:dyDescent="0.3">
      <c r="A363" s="2819"/>
      <c r="B363" s="2823"/>
      <c r="C363" s="2879"/>
      <c r="D363" s="2861" t="s">
        <v>1830</v>
      </c>
      <c r="E363" s="2861"/>
      <c r="F363" s="365"/>
      <c r="G363" s="2728"/>
    </row>
    <row r="364" spans="1:7" ht="39" hidden="1" customHeight="1" outlineLevel="1" x14ac:dyDescent="0.3">
      <c r="A364" s="2819"/>
      <c r="B364" s="2823"/>
      <c r="C364" s="2879"/>
      <c r="D364" s="2823" t="s">
        <v>1831</v>
      </c>
      <c r="E364" s="2823"/>
      <c r="F364" s="365"/>
      <c r="G364" s="2728"/>
    </row>
    <row r="365" spans="1:7" ht="39" hidden="1" customHeight="1" outlineLevel="1" x14ac:dyDescent="0.3">
      <c r="A365" s="2819"/>
      <c r="B365" s="2823"/>
      <c r="C365" s="2879"/>
      <c r="D365" s="2823" t="s">
        <v>1832</v>
      </c>
      <c r="E365" s="2823"/>
      <c r="F365" s="365"/>
      <c r="G365" s="2728"/>
    </row>
    <row r="366" spans="1:7" ht="39" hidden="1" customHeight="1" outlineLevel="1" x14ac:dyDescent="0.3">
      <c r="A366" s="2819"/>
      <c r="B366" s="2823"/>
      <c r="C366" s="2879"/>
      <c r="D366" s="2823" t="s">
        <v>1833</v>
      </c>
      <c r="E366" s="2823"/>
      <c r="F366" s="365"/>
      <c r="G366" s="2728"/>
    </row>
    <row r="367" spans="1:7" ht="39" hidden="1" customHeight="1" outlineLevel="1" x14ac:dyDescent="0.3">
      <c r="A367" s="2819"/>
      <c r="B367" s="2823"/>
      <c r="C367" s="2879"/>
      <c r="D367" s="2823" t="s">
        <v>1834</v>
      </c>
      <c r="E367" s="2823"/>
      <c r="F367" s="365"/>
      <c r="G367" s="2728"/>
    </row>
    <row r="368" spans="1:7" ht="39" hidden="1" customHeight="1" outlineLevel="1" x14ac:dyDescent="0.3">
      <c r="A368" s="2819"/>
      <c r="B368" s="2823"/>
      <c r="C368" s="2879"/>
      <c r="D368" s="2823" t="s">
        <v>1835</v>
      </c>
      <c r="E368" s="2823"/>
      <c r="F368" s="365"/>
      <c r="G368" s="2728"/>
    </row>
    <row r="369" spans="1:7" ht="39" hidden="1" customHeight="1" outlineLevel="1" x14ac:dyDescent="0.3">
      <c r="A369" s="2819"/>
      <c r="B369" s="2823"/>
      <c r="C369" s="2879"/>
      <c r="D369" s="2823" t="s">
        <v>1836</v>
      </c>
      <c r="E369" s="2823"/>
      <c r="F369" s="365"/>
      <c r="G369" s="2728"/>
    </row>
    <row r="370" spans="1:7" ht="39" hidden="1" customHeight="1" outlineLevel="1" x14ac:dyDescent="0.3">
      <c r="A370" s="2819"/>
      <c r="B370" s="2823"/>
      <c r="C370" s="2879" t="s">
        <v>1837</v>
      </c>
      <c r="D370" s="2884" t="s">
        <v>1824</v>
      </c>
      <c r="E370" s="310" t="s">
        <v>1825</v>
      </c>
      <c r="F370" s="365"/>
      <c r="G370" s="2728"/>
    </row>
    <row r="371" spans="1:7" ht="39" hidden="1" customHeight="1" outlineLevel="1" x14ac:dyDescent="0.3">
      <c r="A371" s="2819"/>
      <c r="B371" s="2823"/>
      <c r="C371" s="2879"/>
      <c r="D371" s="2881"/>
      <c r="E371" s="310" t="s">
        <v>1827</v>
      </c>
      <c r="F371" s="365"/>
      <c r="G371" s="2728"/>
    </row>
    <row r="372" spans="1:7" ht="39" hidden="1" customHeight="1" outlineLevel="1" x14ac:dyDescent="0.3">
      <c r="A372" s="2819"/>
      <c r="B372" s="2823"/>
      <c r="C372" s="2879"/>
      <c r="D372" s="2882"/>
      <c r="E372" s="310" t="s">
        <v>1828</v>
      </c>
      <c r="F372" s="365"/>
      <c r="G372" s="2728"/>
    </row>
    <row r="373" spans="1:7" ht="39" hidden="1" customHeight="1" outlineLevel="1" x14ac:dyDescent="0.3">
      <c r="A373" s="2819"/>
      <c r="B373" s="2823"/>
      <c r="C373" s="2879"/>
      <c r="D373" s="2823" t="s">
        <v>1829</v>
      </c>
      <c r="E373" s="2823"/>
      <c r="F373" s="364"/>
      <c r="G373" s="2728"/>
    </row>
    <row r="374" spans="1:7" ht="39" hidden="1" customHeight="1" outlineLevel="1" x14ac:dyDescent="0.3">
      <c r="A374" s="2819"/>
      <c r="B374" s="2823"/>
      <c r="C374" s="2879"/>
      <c r="D374" s="2861" t="s">
        <v>1830</v>
      </c>
      <c r="E374" s="2861"/>
      <c r="F374" s="364"/>
      <c r="G374" s="2728"/>
    </row>
    <row r="375" spans="1:7" ht="39" hidden="1" customHeight="1" outlineLevel="1" x14ac:dyDescent="0.3">
      <c r="A375" s="2819"/>
      <c r="B375" s="2823"/>
      <c r="C375" s="2879"/>
      <c r="D375" s="2823" t="s">
        <v>1831</v>
      </c>
      <c r="E375" s="2823"/>
      <c r="F375" s="364"/>
      <c r="G375" s="2728"/>
    </row>
    <row r="376" spans="1:7" ht="39" hidden="1" customHeight="1" outlineLevel="1" x14ac:dyDescent="0.3">
      <c r="A376" s="2819"/>
      <c r="B376" s="2823"/>
      <c r="C376" s="2879"/>
      <c r="D376" s="2823" t="s">
        <v>1838</v>
      </c>
      <c r="E376" s="2823"/>
      <c r="F376" s="364"/>
      <c r="G376" s="2728"/>
    </row>
    <row r="377" spans="1:7" ht="39" hidden="1" customHeight="1" outlineLevel="1" x14ac:dyDescent="0.3">
      <c r="A377" s="2819"/>
      <c r="B377" s="2823"/>
      <c r="C377" s="2879"/>
      <c r="D377" s="2823" t="s">
        <v>1833</v>
      </c>
      <c r="E377" s="2823"/>
      <c r="F377" s="364"/>
      <c r="G377" s="2728"/>
    </row>
    <row r="378" spans="1:7" ht="39" hidden="1" customHeight="1" outlineLevel="1" x14ac:dyDescent="0.3">
      <c r="A378" s="2819"/>
      <c r="B378" s="2823"/>
      <c r="C378" s="2879"/>
      <c r="D378" s="2823" t="s">
        <v>1834</v>
      </c>
      <c r="E378" s="2823"/>
      <c r="F378" s="364"/>
      <c r="G378" s="2728"/>
    </row>
    <row r="379" spans="1:7" ht="39" hidden="1" customHeight="1" outlineLevel="1" x14ac:dyDescent="0.3">
      <c r="A379" s="2819"/>
      <c r="B379" s="2823"/>
      <c r="C379" s="2879"/>
      <c r="D379" s="2823" t="s">
        <v>1835</v>
      </c>
      <c r="E379" s="2823"/>
      <c r="F379" s="364"/>
      <c r="G379" s="2728"/>
    </row>
    <row r="380" spans="1:7" ht="39" hidden="1" customHeight="1" outlineLevel="1" thickBot="1" x14ac:dyDescent="0.35">
      <c r="A380" s="2885"/>
      <c r="B380" s="2884"/>
      <c r="C380" s="2886"/>
      <c r="D380" s="2884" t="s">
        <v>1836</v>
      </c>
      <c r="E380" s="2884"/>
      <c r="F380" s="368"/>
      <c r="G380" s="1844"/>
    </row>
    <row r="381" spans="1:7" ht="39" hidden="1" customHeight="1" outlineLevel="1" x14ac:dyDescent="0.3">
      <c r="A381" s="2753" t="s">
        <v>1822</v>
      </c>
      <c r="B381" s="2754"/>
      <c r="C381" s="2878" t="s">
        <v>1823</v>
      </c>
      <c r="D381" s="2880" t="s">
        <v>1824</v>
      </c>
      <c r="E381" s="246" t="s">
        <v>1825</v>
      </c>
      <c r="F381" s="363"/>
      <c r="G381" s="2836" t="s">
        <v>1839</v>
      </c>
    </row>
    <row r="382" spans="1:7" ht="39" hidden="1" customHeight="1" outlineLevel="1" x14ac:dyDescent="0.3">
      <c r="A382" s="2819"/>
      <c r="B382" s="2823"/>
      <c r="C382" s="2879"/>
      <c r="D382" s="2881"/>
      <c r="E382" s="310" t="s">
        <v>1827</v>
      </c>
      <c r="F382" s="364"/>
      <c r="G382" s="2728"/>
    </row>
    <row r="383" spans="1:7" ht="39" hidden="1" customHeight="1" outlineLevel="1" x14ac:dyDescent="0.3">
      <c r="A383" s="2819"/>
      <c r="B383" s="2823"/>
      <c r="C383" s="2879"/>
      <c r="D383" s="2882"/>
      <c r="E383" s="310" t="s">
        <v>1828</v>
      </c>
      <c r="F383" s="364"/>
      <c r="G383" s="2728"/>
    </row>
    <row r="384" spans="1:7" ht="39" hidden="1" customHeight="1" outlineLevel="1" x14ac:dyDescent="0.3">
      <c r="A384" s="2819"/>
      <c r="B384" s="2823"/>
      <c r="C384" s="2879"/>
      <c r="D384" s="2823" t="s">
        <v>1829</v>
      </c>
      <c r="E384" s="2823"/>
      <c r="F384" s="365"/>
      <c r="G384" s="2728"/>
    </row>
    <row r="385" spans="1:7" ht="39" hidden="1" customHeight="1" outlineLevel="1" x14ac:dyDescent="0.3">
      <c r="A385" s="2819"/>
      <c r="B385" s="2823"/>
      <c r="C385" s="2879"/>
      <c r="D385" s="2861" t="s">
        <v>1830</v>
      </c>
      <c r="E385" s="2861"/>
      <c r="F385" s="365"/>
      <c r="G385" s="2728"/>
    </row>
    <row r="386" spans="1:7" ht="39" hidden="1" customHeight="1" outlineLevel="1" x14ac:dyDescent="0.3">
      <c r="A386" s="2819"/>
      <c r="B386" s="2823"/>
      <c r="C386" s="2879"/>
      <c r="D386" s="2823" t="s">
        <v>1831</v>
      </c>
      <c r="E386" s="2823"/>
      <c r="F386" s="365"/>
      <c r="G386" s="2728"/>
    </row>
    <row r="387" spans="1:7" ht="39" hidden="1" customHeight="1" outlineLevel="1" x14ac:dyDescent="0.3">
      <c r="A387" s="2819"/>
      <c r="B387" s="2823"/>
      <c r="C387" s="2879"/>
      <c r="D387" s="2823" t="s">
        <v>1832</v>
      </c>
      <c r="E387" s="2823"/>
      <c r="F387" s="365"/>
      <c r="G387" s="2728"/>
    </row>
    <row r="388" spans="1:7" ht="39" hidden="1" customHeight="1" outlineLevel="1" x14ac:dyDescent="0.3">
      <c r="A388" s="2819"/>
      <c r="B388" s="2823"/>
      <c r="C388" s="2879"/>
      <c r="D388" s="2823" t="s">
        <v>1833</v>
      </c>
      <c r="E388" s="2823"/>
      <c r="F388" s="365"/>
      <c r="G388" s="2728"/>
    </row>
    <row r="389" spans="1:7" ht="39" hidden="1" customHeight="1" outlineLevel="1" x14ac:dyDescent="0.3">
      <c r="A389" s="2819"/>
      <c r="B389" s="2823"/>
      <c r="C389" s="2879"/>
      <c r="D389" s="2823" t="s">
        <v>1834</v>
      </c>
      <c r="E389" s="2823"/>
      <c r="F389" s="365"/>
      <c r="G389" s="2728"/>
    </row>
    <row r="390" spans="1:7" ht="39" hidden="1" customHeight="1" outlineLevel="1" x14ac:dyDescent="0.3">
      <c r="A390" s="2819"/>
      <c r="B390" s="2823"/>
      <c r="C390" s="2879"/>
      <c r="D390" s="2823" t="s">
        <v>1835</v>
      </c>
      <c r="E390" s="2823"/>
      <c r="F390" s="365"/>
      <c r="G390" s="2728"/>
    </row>
    <row r="391" spans="1:7" ht="39" hidden="1" customHeight="1" outlineLevel="1" x14ac:dyDescent="0.3">
      <c r="A391" s="2819"/>
      <c r="B391" s="2823"/>
      <c r="C391" s="2879"/>
      <c r="D391" s="2823" t="s">
        <v>1836</v>
      </c>
      <c r="E391" s="2823"/>
      <c r="F391" s="365"/>
      <c r="G391" s="2728"/>
    </row>
    <row r="392" spans="1:7" ht="39" hidden="1" customHeight="1" outlineLevel="1" x14ac:dyDescent="0.3">
      <c r="A392" s="2819"/>
      <c r="B392" s="2823"/>
      <c r="C392" s="2879" t="s">
        <v>1837</v>
      </c>
      <c r="D392" s="2884" t="s">
        <v>1824</v>
      </c>
      <c r="E392" s="310" t="s">
        <v>1825</v>
      </c>
      <c r="F392" s="365"/>
      <c r="G392" s="2728"/>
    </row>
    <row r="393" spans="1:7" ht="39" hidden="1" customHeight="1" outlineLevel="1" x14ac:dyDescent="0.3">
      <c r="A393" s="2819"/>
      <c r="B393" s="2823"/>
      <c r="C393" s="2879"/>
      <c r="D393" s="2881"/>
      <c r="E393" s="310" t="s">
        <v>1827</v>
      </c>
      <c r="F393" s="365"/>
      <c r="G393" s="2728"/>
    </row>
    <row r="394" spans="1:7" ht="39" hidden="1" customHeight="1" outlineLevel="1" x14ac:dyDescent="0.3">
      <c r="A394" s="2819"/>
      <c r="B394" s="2823"/>
      <c r="C394" s="2879"/>
      <c r="D394" s="2882"/>
      <c r="E394" s="310" t="s">
        <v>1828</v>
      </c>
      <c r="F394" s="365"/>
      <c r="G394" s="2728"/>
    </row>
    <row r="395" spans="1:7" ht="39" hidden="1" customHeight="1" outlineLevel="1" x14ac:dyDescent="0.3">
      <c r="A395" s="2819"/>
      <c r="B395" s="2823"/>
      <c r="C395" s="2879"/>
      <c r="D395" s="2823" t="s">
        <v>1829</v>
      </c>
      <c r="E395" s="2823"/>
      <c r="F395" s="364"/>
      <c r="G395" s="2728"/>
    </row>
    <row r="396" spans="1:7" ht="39" hidden="1" customHeight="1" outlineLevel="1" x14ac:dyDescent="0.3">
      <c r="A396" s="2819"/>
      <c r="B396" s="2823"/>
      <c r="C396" s="2879"/>
      <c r="D396" s="2861" t="s">
        <v>1830</v>
      </c>
      <c r="E396" s="2861"/>
      <c r="F396" s="364"/>
      <c r="G396" s="2728"/>
    </row>
    <row r="397" spans="1:7" ht="39" hidden="1" customHeight="1" outlineLevel="1" x14ac:dyDescent="0.3">
      <c r="A397" s="2819"/>
      <c r="B397" s="2823"/>
      <c r="C397" s="2879"/>
      <c r="D397" s="2823" t="s">
        <v>1831</v>
      </c>
      <c r="E397" s="2823"/>
      <c r="F397" s="364"/>
      <c r="G397" s="2728"/>
    </row>
    <row r="398" spans="1:7" ht="39" hidden="1" customHeight="1" outlineLevel="1" x14ac:dyDescent="0.3">
      <c r="A398" s="2819"/>
      <c r="B398" s="2823"/>
      <c r="C398" s="2879"/>
      <c r="D398" s="2823" t="s">
        <v>1838</v>
      </c>
      <c r="E398" s="2823"/>
      <c r="F398" s="364"/>
      <c r="G398" s="2728"/>
    </row>
    <row r="399" spans="1:7" ht="39" hidden="1" customHeight="1" outlineLevel="1" x14ac:dyDescent="0.3">
      <c r="A399" s="2819"/>
      <c r="B399" s="2823"/>
      <c r="C399" s="2879"/>
      <c r="D399" s="2823" t="s">
        <v>1833</v>
      </c>
      <c r="E399" s="2823"/>
      <c r="F399" s="364"/>
      <c r="G399" s="2728"/>
    </row>
    <row r="400" spans="1:7" ht="39" hidden="1" customHeight="1" outlineLevel="1" x14ac:dyDescent="0.3">
      <c r="A400" s="2819"/>
      <c r="B400" s="2823"/>
      <c r="C400" s="2879"/>
      <c r="D400" s="2823" t="s">
        <v>1834</v>
      </c>
      <c r="E400" s="2823"/>
      <c r="F400" s="364"/>
      <c r="G400" s="2728"/>
    </row>
    <row r="401" spans="1:7" ht="39" hidden="1" customHeight="1" outlineLevel="1" x14ac:dyDescent="0.3">
      <c r="A401" s="2819"/>
      <c r="B401" s="2823"/>
      <c r="C401" s="2879"/>
      <c r="D401" s="2823" t="s">
        <v>1835</v>
      </c>
      <c r="E401" s="2823"/>
      <c r="F401" s="364"/>
      <c r="G401" s="2728"/>
    </row>
    <row r="402" spans="1:7" ht="39" hidden="1" customHeight="1" outlineLevel="1" thickBot="1" x14ac:dyDescent="0.35">
      <c r="A402" s="2885"/>
      <c r="B402" s="2884"/>
      <c r="C402" s="2886"/>
      <c r="D402" s="2884" t="s">
        <v>1836</v>
      </c>
      <c r="E402" s="2884"/>
      <c r="F402" s="368"/>
      <c r="G402" s="1844"/>
    </row>
    <row r="403" spans="1:7" ht="39" hidden="1" customHeight="1" outlineLevel="1" x14ac:dyDescent="0.3">
      <c r="A403" s="2753" t="s">
        <v>1822</v>
      </c>
      <c r="B403" s="2754"/>
      <c r="C403" s="2878" t="s">
        <v>1823</v>
      </c>
      <c r="D403" s="2880" t="s">
        <v>1824</v>
      </c>
      <c r="E403" s="246" t="s">
        <v>1825</v>
      </c>
      <c r="F403" s="363"/>
      <c r="G403" s="2836" t="s">
        <v>1839</v>
      </c>
    </row>
    <row r="404" spans="1:7" ht="39" hidden="1" customHeight="1" outlineLevel="1" x14ac:dyDescent="0.3">
      <c r="A404" s="2819"/>
      <c r="B404" s="2823"/>
      <c r="C404" s="2879"/>
      <c r="D404" s="2881"/>
      <c r="E404" s="310" t="s">
        <v>1827</v>
      </c>
      <c r="F404" s="364"/>
      <c r="G404" s="2728"/>
    </row>
    <row r="405" spans="1:7" ht="39" hidden="1" customHeight="1" outlineLevel="1" x14ac:dyDescent="0.3">
      <c r="A405" s="2819"/>
      <c r="B405" s="2823"/>
      <c r="C405" s="2879"/>
      <c r="D405" s="2882"/>
      <c r="E405" s="310" t="s">
        <v>1828</v>
      </c>
      <c r="F405" s="364"/>
      <c r="G405" s="2728"/>
    </row>
    <row r="406" spans="1:7" ht="39" hidden="1" customHeight="1" outlineLevel="1" x14ac:dyDescent="0.3">
      <c r="A406" s="2819"/>
      <c r="B406" s="2823"/>
      <c r="C406" s="2879"/>
      <c r="D406" s="2823" t="s">
        <v>1829</v>
      </c>
      <c r="E406" s="2823"/>
      <c r="F406" s="365"/>
      <c r="G406" s="2728"/>
    </row>
    <row r="407" spans="1:7" ht="39" hidden="1" customHeight="1" outlineLevel="1" x14ac:dyDescent="0.3">
      <c r="A407" s="2819"/>
      <c r="B407" s="2823"/>
      <c r="C407" s="2879"/>
      <c r="D407" s="2861" t="s">
        <v>1830</v>
      </c>
      <c r="E407" s="2861"/>
      <c r="F407" s="365"/>
      <c r="G407" s="2728"/>
    </row>
    <row r="408" spans="1:7" ht="39" hidden="1" customHeight="1" outlineLevel="1" x14ac:dyDescent="0.3">
      <c r="A408" s="2819"/>
      <c r="B408" s="2823"/>
      <c r="C408" s="2879"/>
      <c r="D408" s="2823" t="s">
        <v>1831</v>
      </c>
      <c r="E408" s="2823"/>
      <c r="F408" s="365"/>
      <c r="G408" s="2728"/>
    </row>
    <row r="409" spans="1:7" ht="39" hidden="1" customHeight="1" outlineLevel="1" x14ac:dyDescent="0.3">
      <c r="A409" s="2819"/>
      <c r="B409" s="2823"/>
      <c r="C409" s="2879"/>
      <c r="D409" s="2823" t="s">
        <v>1832</v>
      </c>
      <c r="E409" s="2823"/>
      <c r="F409" s="365"/>
      <c r="G409" s="2728"/>
    </row>
    <row r="410" spans="1:7" ht="39" hidden="1" customHeight="1" outlineLevel="1" x14ac:dyDescent="0.3">
      <c r="A410" s="2819"/>
      <c r="B410" s="2823"/>
      <c r="C410" s="2879"/>
      <c r="D410" s="2823" t="s">
        <v>1833</v>
      </c>
      <c r="E410" s="2823"/>
      <c r="F410" s="365"/>
      <c r="G410" s="2728"/>
    </row>
    <row r="411" spans="1:7" ht="39" hidden="1" customHeight="1" outlineLevel="1" x14ac:dyDescent="0.3">
      <c r="A411" s="2819"/>
      <c r="B411" s="2823"/>
      <c r="C411" s="2879"/>
      <c r="D411" s="2823" t="s">
        <v>1834</v>
      </c>
      <c r="E411" s="2823"/>
      <c r="F411" s="365"/>
      <c r="G411" s="2728"/>
    </row>
    <row r="412" spans="1:7" ht="39" hidden="1" customHeight="1" outlineLevel="1" x14ac:dyDescent="0.3">
      <c r="A412" s="2819"/>
      <c r="B412" s="2823"/>
      <c r="C412" s="2879"/>
      <c r="D412" s="2823" t="s">
        <v>1835</v>
      </c>
      <c r="E412" s="2823"/>
      <c r="F412" s="365"/>
      <c r="G412" s="2728"/>
    </row>
    <row r="413" spans="1:7" ht="39" hidden="1" customHeight="1" outlineLevel="1" x14ac:dyDescent="0.3">
      <c r="A413" s="2819"/>
      <c r="B413" s="2823"/>
      <c r="C413" s="2879"/>
      <c r="D413" s="2823" t="s">
        <v>1836</v>
      </c>
      <c r="E413" s="2823"/>
      <c r="F413" s="365"/>
      <c r="G413" s="2728"/>
    </row>
    <row r="414" spans="1:7" ht="39" hidden="1" customHeight="1" outlineLevel="1" x14ac:dyDescent="0.3">
      <c r="A414" s="2819"/>
      <c r="B414" s="2823"/>
      <c r="C414" s="2879" t="s">
        <v>1837</v>
      </c>
      <c r="D414" s="2884" t="s">
        <v>1824</v>
      </c>
      <c r="E414" s="310" t="s">
        <v>1825</v>
      </c>
      <c r="F414" s="365"/>
      <c r="G414" s="2728"/>
    </row>
    <row r="415" spans="1:7" ht="39" hidden="1" customHeight="1" outlineLevel="1" x14ac:dyDescent="0.3">
      <c r="A415" s="2819"/>
      <c r="B415" s="2823"/>
      <c r="C415" s="2879"/>
      <c r="D415" s="2881"/>
      <c r="E415" s="310" t="s">
        <v>1827</v>
      </c>
      <c r="F415" s="365"/>
      <c r="G415" s="2728"/>
    </row>
    <row r="416" spans="1:7" ht="39" hidden="1" customHeight="1" outlineLevel="1" x14ac:dyDescent="0.3">
      <c r="A416" s="2819"/>
      <c r="B416" s="2823"/>
      <c r="C416" s="2879"/>
      <c r="D416" s="2882"/>
      <c r="E416" s="310" t="s">
        <v>1828</v>
      </c>
      <c r="F416" s="365"/>
      <c r="G416" s="2728"/>
    </row>
    <row r="417" spans="1:7" ht="39" hidden="1" customHeight="1" outlineLevel="1" x14ac:dyDescent="0.3">
      <c r="A417" s="2819"/>
      <c r="B417" s="2823"/>
      <c r="C417" s="2879"/>
      <c r="D417" s="2823" t="s">
        <v>1829</v>
      </c>
      <c r="E417" s="2823"/>
      <c r="F417" s="364"/>
      <c r="G417" s="2728"/>
    </row>
    <row r="418" spans="1:7" ht="39" hidden="1" customHeight="1" outlineLevel="1" x14ac:dyDescent="0.3">
      <c r="A418" s="2819"/>
      <c r="B418" s="2823"/>
      <c r="C418" s="2879"/>
      <c r="D418" s="2861" t="s">
        <v>1830</v>
      </c>
      <c r="E418" s="2861"/>
      <c r="F418" s="364"/>
      <c r="G418" s="2728"/>
    </row>
    <row r="419" spans="1:7" ht="39" hidden="1" customHeight="1" outlineLevel="1" x14ac:dyDescent="0.3">
      <c r="A419" s="2819"/>
      <c r="B419" s="2823"/>
      <c r="C419" s="2879"/>
      <c r="D419" s="2823" t="s">
        <v>1831</v>
      </c>
      <c r="E419" s="2823"/>
      <c r="F419" s="364"/>
      <c r="G419" s="2728"/>
    </row>
    <row r="420" spans="1:7" ht="39" hidden="1" customHeight="1" outlineLevel="1" x14ac:dyDescent="0.3">
      <c r="A420" s="2819"/>
      <c r="B420" s="2823"/>
      <c r="C420" s="2879"/>
      <c r="D420" s="2823" t="s">
        <v>1838</v>
      </c>
      <c r="E420" s="2823"/>
      <c r="F420" s="364"/>
      <c r="G420" s="2728"/>
    </row>
    <row r="421" spans="1:7" ht="39" hidden="1" customHeight="1" outlineLevel="1" x14ac:dyDescent="0.3">
      <c r="A421" s="2819"/>
      <c r="B421" s="2823"/>
      <c r="C421" s="2879"/>
      <c r="D421" s="2823" t="s">
        <v>1833</v>
      </c>
      <c r="E421" s="2823"/>
      <c r="F421" s="364"/>
      <c r="G421" s="2728"/>
    </row>
    <row r="422" spans="1:7" ht="39" hidden="1" customHeight="1" outlineLevel="1" x14ac:dyDescent="0.3">
      <c r="A422" s="2819"/>
      <c r="B422" s="2823"/>
      <c r="C422" s="2879"/>
      <c r="D422" s="2823" t="s">
        <v>1834</v>
      </c>
      <c r="E422" s="2823"/>
      <c r="F422" s="364"/>
      <c r="G422" s="2728"/>
    </row>
    <row r="423" spans="1:7" ht="39" hidden="1" customHeight="1" outlineLevel="1" x14ac:dyDescent="0.3">
      <c r="A423" s="2819"/>
      <c r="B423" s="2823"/>
      <c r="C423" s="2879"/>
      <c r="D423" s="2823" t="s">
        <v>1835</v>
      </c>
      <c r="E423" s="2823"/>
      <c r="F423" s="364"/>
      <c r="G423" s="2728"/>
    </row>
    <row r="424" spans="1:7" ht="39" hidden="1" customHeight="1" outlineLevel="1" thickBot="1" x14ac:dyDescent="0.35">
      <c r="A424" s="2885"/>
      <c r="B424" s="2884"/>
      <c r="C424" s="2886"/>
      <c r="D424" s="2884" t="s">
        <v>1836</v>
      </c>
      <c r="E424" s="2884"/>
      <c r="F424" s="368"/>
      <c r="G424" s="1844"/>
    </row>
    <row r="425" spans="1:7" ht="39" hidden="1" customHeight="1" outlineLevel="1" x14ac:dyDescent="0.3">
      <c r="A425" s="2753" t="s">
        <v>1822</v>
      </c>
      <c r="B425" s="2754"/>
      <c r="C425" s="2878" t="s">
        <v>1823</v>
      </c>
      <c r="D425" s="2880" t="s">
        <v>1824</v>
      </c>
      <c r="E425" s="246" t="s">
        <v>1825</v>
      </c>
      <c r="F425" s="363"/>
      <c r="G425" s="2836" t="s">
        <v>1839</v>
      </c>
    </row>
    <row r="426" spans="1:7" ht="39" hidden="1" customHeight="1" outlineLevel="1" x14ac:dyDescent="0.3">
      <c r="A426" s="2819"/>
      <c r="B426" s="2823"/>
      <c r="C426" s="2879"/>
      <c r="D426" s="2881"/>
      <c r="E426" s="310" t="s">
        <v>1827</v>
      </c>
      <c r="F426" s="364"/>
      <c r="G426" s="2728"/>
    </row>
    <row r="427" spans="1:7" ht="39" hidden="1" customHeight="1" outlineLevel="1" x14ac:dyDescent="0.3">
      <c r="A427" s="2819"/>
      <c r="B427" s="2823"/>
      <c r="C427" s="2879"/>
      <c r="D427" s="2882"/>
      <c r="E427" s="310" t="s">
        <v>1828</v>
      </c>
      <c r="F427" s="364"/>
      <c r="G427" s="2728"/>
    </row>
    <row r="428" spans="1:7" ht="39" hidden="1" customHeight="1" outlineLevel="1" x14ac:dyDescent="0.3">
      <c r="A428" s="2819"/>
      <c r="B428" s="2823"/>
      <c r="C428" s="2879"/>
      <c r="D428" s="2823" t="s">
        <v>1829</v>
      </c>
      <c r="E428" s="2823"/>
      <c r="F428" s="365"/>
      <c r="G428" s="2728"/>
    </row>
    <row r="429" spans="1:7" ht="39" hidden="1" customHeight="1" outlineLevel="1" x14ac:dyDescent="0.3">
      <c r="A429" s="2819"/>
      <c r="B429" s="2823"/>
      <c r="C429" s="2879"/>
      <c r="D429" s="2861" t="s">
        <v>1830</v>
      </c>
      <c r="E429" s="2861"/>
      <c r="F429" s="365"/>
      <c r="G429" s="2728"/>
    </row>
    <row r="430" spans="1:7" ht="39" hidden="1" customHeight="1" outlineLevel="1" x14ac:dyDescent="0.3">
      <c r="A430" s="2819"/>
      <c r="B430" s="2823"/>
      <c r="C430" s="2879"/>
      <c r="D430" s="2823" t="s">
        <v>1831</v>
      </c>
      <c r="E430" s="2823"/>
      <c r="F430" s="365"/>
      <c r="G430" s="2728"/>
    </row>
    <row r="431" spans="1:7" ht="39" hidden="1" customHeight="1" outlineLevel="1" x14ac:dyDescent="0.3">
      <c r="A431" s="2819"/>
      <c r="B431" s="2823"/>
      <c r="C431" s="2879"/>
      <c r="D431" s="2823" t="s">
        <v>1832</v>
      </c>
      <c r="E431" s="2823"/>
      <c r="F431" s="365"/>
      <c r="G431" s="2728"/>
    </row>
    <row r="432" spans="1:7" ht="39" hidden="1" customHeight="1" outlineLevel="1" x14ac:dyDescent="0.3">
      <c r="A432" s="2819"/>
      <c r="B432" s="2823"/>
      <c r="C432" s="2879"/>
      <c r="D432" s="2823" t="s">
        <v>1833</v>
      </c>
      <c r="E432" s="2823"/>
      <c r="F432" s="365"/>
      <c r="G432" s="2728"/>
    </row>
    <row r="433" spans="1:7" ht="39" hidden="1" customHeight="1" outlineLevel="1" x14ac:dyDescent="0.3">
      <c r="A433" s="2819"/>
      <c r="B433" s="2823"/>
      <c r="C433" s="2879"/>
      <c r="D433" s="2823" t="s">
        <v>1834</v>
      </c>
      <c r="E433" s="2823"/>
      <c r="F433" s="365"/>
      <c r="G433" s="2728"/>
    </row>
    <row r="434" spans="1:7" ht="39" hidden="1" customHeight="1" outlineLevel="1" x14ac:dyDescent="0.3">
      <c r="A434" s="2819"/>
      <c r="B434" s="2823"/>
      <c r="C434" s="2879"/>
      <c r="D434" s="2823" t="s">
        <v>1835</v>
      </c>
      <c r="E434" s="2823"/>
      <c r="F434" s="365"/>
      <c r="G434" s="2728"/>
    </row>
    <row r="435" spans="1:7" ht="39" hidden="1" customHeight="1" outlineLevel="1" x14ac:dyDescent="0.3">
      <c r="A435" s="2819"/>
      <c r="B435" s="2823"/>
      <c r="C435" s="2879"/>
      <c r="D435" s="2823" t="s">
        <v>1836</v>
      </c>
      <c r="E435" s="2823"/>
      <c r="F435" s="365"/>
      <c r="G435" s="2728"/>
    </row>
    <row r="436" spans="1:7" ht="39" hidden="1" customHeight="1" outlineLevel="1" x14ac:dyDescent="0.3">
      <c r="A436" s="2819"/>
      <c r="B436" s="2823"/>
      <c r="C436" s="2879" t="s">
        <v>1837</v>
      </c>
      <c r="D436" s="2884" t="s">
        <v>1824</v>
      </c>
      <c r="E436" s="310" t="s">
        <v>1825</v>
      </c>
      <c r="F436" s="365"/>
      <c r="G436" s="2728"/>
    </row>
    <row r="437" spans="1:7" ht="39" hidden="1" customHeight="1" outlineLevel="1" x14ac:dyDescent="0.3">
      <c r="A437" s="2819"/>
      <c r="B437" s="2823"/>
      <c r="C437" s="2879"/>
      <c r="D437" s="2881"/>
      <c r="E437" s="310" t="s">
        <v>1827</v>
      </c>
      <c r="F437" s="365"/>
      <c r="G437" s="2728"/>
    </row>
    <row r="438" spans="1:7" ht="39" hidden="1" customHeight="1" outlineLevel="1" x14ac:dyDescent="0.3">
      <c r="A438" s="2819"/>
      <c r="B438" s="2823"/>
      <c r="C438" s="2879"/>
      <c r="D438" s="2882"/>
      <c r="E438" s="310" t="s">
        <v>1828</v>
      </c>
      <c r="F438" s="365"/>
      <c r="G438" s="2728"/>
    </row>
    <row r="439" spans="1:7" ht="39" hidden="1" customHeight="1" outlineLevel="1" x14ac:dyDescent="0.3">
      <c r="A439" s="2819"/>
      <c r="B439" s="2823"/>
      <c r="C439" s="2879"/>
      <c r="D439" s="2823" t="s">
        <v>1829</v>
      </c>
      <c r="E439" s="2823"/>
      <c r="F439" s="364"/>
      <c r="G439" s="2728"/>
    </row>
    <row r="440" spans="1:7" ht="39" hidden="1" customHeight="1" outlineLevel="1" x14ac:dyDescent="0.3">
      <c r="A440" s="2819"/>
      <c r="B440" s="2823"/>
      <c r="C440" s="2879"/>
      <c r="D440" s="2861" t="s">
        <v>1830</v>
      </c>
      <c r="E440" s="2861"/>
      <c r="F440" s="364"/>
      <c r="G440" s="2728"/>
    </row>
    <row r="441" spans="1:7" ht="39" hidden="1" customHeight="1" outlineLevel="1" x14ac:dyDescent="0.3">
      <c r="A441" s="2819"/>
      <c r="B441" s="2823"/>
      <c r="C441" s="2879"/>
      <c r="D441" s="2823" t="s">
        <v>1831</v>
      </c>
      <c r="E441" s="2823"/>
      <c r="F441" s="364"/>
      <c r="G441" s="2728"/>
    </row>
    <row r="442" spans="1:7" ht="39" hidden="1" customHeight="1" outlineLevel="1" x14ac:dyDescent="0.3">
      <c r="A442" s="2819"/>
      <c r="B442" s="2823"/>
      <c r="C442" s="2879"/>
      <c r="D442" s="2823" t="s">
        <v>1838</v>
      </c>
      <c r="E442" s="2823"/>
      <c r="F442" s="364"/>
      <c r="G442" s="2728"/>
    </row>
    <row r="443" spans="1:7" ht="39" hidden="1" customHeight="1" outlineLevel="1" x14ac:dyDescent="0.3">
      <c r="A443" s="2819"/>
      <c r="B443" s="2823"/>
      <c r="C443" s="2879"/>
      <c r="D443" s="2823" t="s">
        <v>1833</v>
      </c>
      <c r="E443" s="2823"/>
      <c r="F443" s="364"/>
      <c r="G443" s="2728"/>
    </row>
    <row r="444" spans="1:7" ht="39" hidden="1" customHeight="1" outlineLevel="1" x14ac:dyDescent="0.3">
      <c r="A444" s="2819"/>
      <c r="B444" s="2823"/>
      <c r="C444" s="2879"/>
      <c r="D444" s="2823" t="s">
        <v>1834</v>
      </c>
      <c r="E444" s="2823"/>
      <c r="F444" s="364"/>
      <c r="G444" s="2728"/>
    </row>
    <row r="445" spans="1:7" ht="39" hidden="1" customHeight="1" outlineLevel="1" x14ac:dyDescent="0.3">
      <c r="A445" s="2819"/>
      <c r="B445" s="2823"/>
      <c r="C445" s="2879"/>
      <c r="D445" s="2823" t="s">
        <v>1835</v>
      </c>
      <c r="E445" s="2823"/>
      <c r="F445" s="364"/>
      <c r="G445" s="2728"/>
    </row>
    <row r="446" spans="1:7" ht="39" hidden="1" customHeight="1" outlineLevel="1" thickBot="1" x14ac:dyDescent="0.35">
      <c r="A446" s="2876"/>
      <c r="B446" s="2877"/>
      <c r="C446" s="2883"/>
      <c r="D446" s="2877" t="s">
        <v>1836</v>
      </c>
      <c r="E446" s="2877"/>
      <c r="F446" s="367"/>
      <c r="G446" s="1844"/>
    </row>
    <row r="447" spans="1:7" collapsed="1" x14ac:dyDescent="0.3">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tabColor theme="0" tint="-0.14999847407452621"/>
  </sheetPr>
  <dimension ref="A1:J107"/>
  <sheetViews>
    <sheetView zoomScale="85" zoomScaleNormal="85" zoomScaleSheetLayoutView="100" workbookViewId="0">
      <pane xSplit="9" ySplit="6" topLeftCell="J26" activePane="bottomRight" state="frozen"/>
      <selection pane="topRight"/>
      <selection pane="bottomLeft"/>
      <selection pane="bottomRight" activeCell="I6" sqref="I6"/>
    </sheetView>
  </sheetViews>
  <sheetFormatPr defaultColWidth="9.109375" defaultRowHeight="13.2" outlineLevelRow="1" x14ac:dyDescent="0.25"/>
  <cols>
    <col min="1" max="1" width="14.33203125" style="18" customWidth="1"/>
    <col min="2" max="2" width="15" style="18" customWidth="1"/>
    <col min="3" max="8" width="14.33203125" style="18" customWidth="1"/>
    <col min="9" max="9" width="12.109375" style="18" customWidth="1"/>
    <col min="10" max="16384" width="9.109375" style="18"/>
  </cols>
  <sheetData>
    <row r="1" spans="1:10" x14ac:dyDescent="0.25">
      <c r="A1" s="1975" t="s">
        <v>1738</v>
      </c>
      <c r="B1" s="1976"/>
      <c r="C1" s="1976"/>
      <c r="D1" s="1976"/>
      <c r="E1" s="1976"/>
      <c r="F1" s="465"/>
      <c r="G1" s="369"/>
      <c r="H1" s="369"/>
      <c r="I1" s="245"/>
      <c r="J1" s="19"/>
    </row>
    <row r="2" spans="1:10" x14ac:dyDescent="0.25">
      <c r="A2" s="1808" t="s">
        <v>13</v>
      </c>
      <c r="B2" s="1809"/>
      <c r="C2" s="1809"/>
      <c r="D2" s="1809"/>
      <c r="E2" s="1809"/>
      <c r="F2" s="462"/>
      <c r="G2" s="128"/>
      <c r="H2" s="128"/>
      <c r="I2" s="122"/>
      <c r="J2" s="19"/>
    </row>
    <row r="3" spans="1:10" ht="13.8" thickBot="1" x14ac:dyDescent="0.3">
      <c r="A3" s="1837"/>
      <c r="B3" s="1838"/>
      <c r="C3" s="1838"/>
      <c r="D3" s="1838"/>
      <c r="E3" s="2532"/>
      <c r="F3" s="2532"/>
      <c r="G3" s="2532"/>
      <c r="H3" s="2532"/>
      <c r="I3" s="2533"/>
    </row>
    <row r="4" spans="1:10" ht="15" customHeight="1" thickBot="1" x14ac:dyDescent="0.3">
      <c r="A4" s="1727" t="s">
        <v>1750</v>
      </c>
      <c r="B4" s="1686"/>
      <c r="C4" s="1687"/>
      <c r="D4" s="1688"/>
      <c r="E4" s="2442"/>
      <c r="F4" s="2442"/>
      <c r="G4" s="2442"/>
      <c r="H4" s="2442"/>
      <c r="I4" s="2055" t="s">
        <v>601</v>
      </c>
    </row>
    <row r="5" spans="1:10" ht="30" customHeight="1" thickBot="1" x14ac:dyDescent="0.3">
      <c r="A5" s="1729"/>
      <c r="B5" s="1730"/>
      <c r="C5" s="1730"/>
      <c r="D5" s="1730"/>
      <c r="E5" s="1730"/>
      <c r="F5" s="1730"/>
      <c r="G5" s="1730"/>
      <c r="H5" s="1730"/>
      <c r="I5" s="1827"/>
    </row>
    <row r="6" spans="1:10" ht="14.25" customHeight="1" thickBot="1" x14ac:dyDescent="0.3">
      <c r="A6" s="102" t="s">
        <v>561</v>
      </c>
      <c r="B6" s="120"/>
      <c r="C6" s="940"/>
      <c r="D6" s="120"/>
      <c r="E6" s="467"/>
      <c r="F6" s="467"/>
      <c r="G6" s="467"/>
      <c r="H6" s="467"/>
      <c r="I6" s="972">
        <v>44196</v>
      </c>
    </row>
    <row r="7" spans="1:10" ht="20.25" customHeight="1" x14ac:dyDescent="0.25">
      <c r="A7" s="2901" t="s">
        <v>1840</v>
      </c>
      <c r="B7" s="2902"/>
      <c r="C7" s="2902"/>
      <c r="D7" s="2902"/>
      <c r="E7" s="2902"/>
      <c r="F7" s="2902"/>
      <c r="G7" s="2902"/>
      <c r="H7" s="2903"/>
      <c r="I7" s="1843" t="s">
        <v>1841</v>
      </c>
    </row>
    <row r="8" spans="1:10" ht="17.25" customHeight="1" x14ac:dyDescent="0.25">
      <c r="A8" s="2904" t="s">
        <v>1842</v>
      </c>
      <c r="B8" s="2905"/>
      <c r="C8" s="2905"/>
      <c r="D8" s="2905"/>
      <c r="E8" s="2905"/>
      <c r="F8" s="2905"/>
      <c r="G8" s="2905"/>
      <c r="H8" s="2906"/>
      <c r="I8" s="2035"/>
    </row>
    <row r="9" spans="1:10" ht="17.25" customHeight="1" x14ac:dyDescent="0.25">
      <c r="A9" s="2904" t="s">
        <v>8</v>
      </c>
      <c r="B9" s="2905"/>
      <c r="C9" s="2905"/>
      <c r="D9" s="2905"/>
      <c r="E9" s="2905" t="s">
        <v>1843</v>
      </c>
      <c r="F9" s="2905"/>
      <c r="G9" s="2905"/>
      <c r="H9" s="2906"/>
      <c r="I9" s="2035"/>
    </row>
    <row r="10" spans="1:10" ht="63" customHeight="1" x14ac:dyDescent="0.25">
      <c r="A10" s="1062" t="s">
        <v>1844</v>
      </c>
      <c r="B10" s="1060" t="s">
        <v>1845</v>
      </c>
      <c r="C10" s="1061" t="s">
        <v>1846</v>
      </c>
      <c r="D10" s="1060" t="s">
        <v>1845</v>
      </c>
      <c r="E10" s="1061" t="s">
        <v>1844</v>
      </c>
      <c r="F10" s="1060" t="s">
        <v>1845</v>
      </c>
      <c r="G10" s="1061" t="s">
        <v>1846</v>
      </c>
      <c r="H10" s="1061" t="s">
        <v>1847</v>
      </c>
      <c r="I10" s="2035"/>
    </row>
    <row r="11" spans="1:10" x14ac:dyDescent="0.25">
      <c r="A11" s="370"/>
      <c r="B11" s="302"/>
      <c r="C11" s="302"/>
      <c r="D11" s="302"/>
      <c r="E11" s="371"/>
      <c r="F11" s="302"/>
      <c r="G11" s="302"/>
      <c r="H11" s="303"/>
      <c r="I11" s="2035"/>
    </row>
    <row r="12" spans="1:10" x14ac:dyDescent="0.25">
      <c r="A12" s="370"/>
      <c r="B12" s="302"/>
      <c r="C12" s="302"/>
      <c r="D12" s="302"/>
      <c r="E12" s="371"/>
      <c r="F12" s="302"/>
      <c r="G12" s="302"/>
      <c r="H12" s="303"/>
      <c r="I12" s="2035"/>
    </row>
    <row r="13" spans="1:10" x14ac:dyDescent="0.25">
      <c r="A13" s="370"/>
      <c r="B13" s="302"/>
      <c r="C13" s="302"/>
      <c r="D13" s="302"/>
      <c r="E13" s="371"/>
      <c r="F13" s="302"/>
      <c r="G13" s="302"/>
      <c r="H13" s="303"/>
      <c r="I13" s="2035"/>
    </row>
    <row r="14" spans="1:10" x14ac:dyDescent="0.25">
      <c r="A14" s="370"/>
      <c r="B14" s="302"/>
      <c r="C14" s="302"/>
      <c r="D14" s="302"/>
      <c r="E14" s="371"/>
      <c r="F14" s="302"/>
      <c r="G14" s="302"/>
      <c r="H14" s="303"/>
      <c r="I14" s="2035"/>
    </row>
    <row r="15" spans="1:10" ht="13.8" thickBot="1" x14ac:dyDescent="0.3">
      <c r="A15" s="372"/>
      <c r="B15" s="304"/>
      <c r="C15" s="304"/>
      <c r="D15" s="304"/>
      <c r="E15" s="373"/>
      <c r="F15" s="304"/>
      <c r="G15" s="304"/>
      <c r="H15" s="305"/>
      <c r="I15" s="2036"/>
    </row>
    <row r="16" spans="1:10" hidden="1" outlineLevel="1" x14ac:dyDescent="0.25">
      <c r="A16" s="374"/>
      <c r="B16" s="375"/>
      <c r="C16" s="375"/>
      <c r="D16" s="375"/>
      <c r="E16" s="376"/>
      <c r="F16" s="375"/>
      <c r="G16" s="375"/>
      <c r="H16" s="377"/>
      <c r="I16" s="1843" t="s">
        <v>1848</v>
      </c>
    </row>
    <row r="17" spans="1:9" hidden="1" outlineLevel="1" x14ac:dyDescent="0.25">
      <c r="A17" s="370"/>
      <c r="B17" s="302"/>
      <c r="C17" s="302"/>
      <c r="D17" s="302"/>
      <c r="E17" s="371"/>
      <c r="F17" s="302"/>
      <c r="G17" s="302"/>
      <c r="H17" s="303"/>
      <c r="I17" s="2035"/>
    </row>
    <row r="18" spans="1:9" hidden="1" outlineLevel="1" x14ac:dyDescent="0.25">
      <c r="A18" s="370"/>
      <c r="B18" s="302"/>
      <c r="C18" s="302"/>
      <c r="D18" s="302"/>
      <c r="E18" s="371"/>
      <c r="F18" s="302"/>
      <c r="G18" s="302"/>
      <c r="H18" s="303"/>
      <c r="I18" s="2035"/>
    </row>
    <row r="19" spans="1:9" hidden="1" outlineLevel="1" x14ac:dyDescent="0.25">
      <c r="A19" s="370"/>
      <c r="B19" s="302"/>
      <c r="C19" s="302"/>
      <c r="D19" s="302"/>
      <c r="E19" s="371"/>
      <c r="F19" s="302"/>
      <c r="G19" s="302"/>
      <c r="H19" s="303"/>
      <c r="I19" s="2035"/>
    </row>
    <row r="20" spans="1:9" hidden="1" outlineLevel="1" x14ac:dyDescent="0.25">
      <c r="A20" s="370"/>
      <c r="B20" s="302"/>
      <c r="C20" s="302"/>
      <c r="D20" s="302"/>
      <c r="E20" s="371"/>
      <c r="F20" s="302"/>
      <c r="G20" s="302"/>
      <c r="H20" s="303"/>
      <c r="I20" s="2035"/>
    </row>
    <row r="21" spans="1:9" hidden="1" outlineLevel="1" x14ac:dyDescent="0.25">
      <c r="A21" s="370"/>
      <c r="B21" s="302"/>
      <c r="C21" s="302"/>
      <c r="D21" s="302"/>
      <c r="E21" s="371"/>
      <c r="F21" s="302"/>
      <c r="G21" s="302"/>
      <c r="H21" s="303"/>
      <c r="I21" s="2035"/>
    </row>
    <row r="22" spans="1:9" hidden="1" outlineLevel="1" x14ac:dyDescent="0.25">
      <c r="A22" s="370"/>
      <c r="B22" s="302"/>
      <c r="C22" s="302"/>
      <c r="D22" s="302"/>
      <c r="E22" s="371"/>
      <c r="F22" s="302"/>
      <c r="G22" s="302"/>
      <c r="H22" s="303"/>
      <c r="I22" s="2035"/>
    </row>
    <row r="23" spans="1:9" hidden="1" outlineLevel="1" x14ac:dyDescent="0.25">
      <c r="A23" s="378"/>
      <c r="B23" s="371"/>
      <c r="C23" s="371"/>
      <c r="D23" s="371"/>
      <c r="E23" s="371"/>
      <c r="F23" s="302"/>
      <c r="G23" s="302"/>
      <c r="H23" s="303"/>
      <c r="I23" s="2035"/>
    </row>
    <row r="24" spans="1:9" hidden="1" outlineLevel="1" x14ac:dyDescent="0.25">
      <c r="A24" s="378"/>
      <c r="B24" s="371"/>
      <c r="C24" s="371"/>
      <c r="D24" s="371"/>
      <c r="E24" s="371"/>
      <c r="F24" s="302"/>
      <c r="G24" s="302"/>
      <c r="H24" s="303"/>
      <c r="I24" s="2035"/>
    </row>
    <row r="25" spans="1:9" ht="13.8" hidden="1" outlineLevel="1" thickBot="1" x14ac:dyDescent="0.3">
      <c r="A25" s="379"/>
      <c r="B25" s="373"/>
      <c r="C25" s="373"/>
      <c r="D25" s="373"/>
      <c r="E25" s="373"/>
      <c r="F25" s="304"/>
      <c r="G25" s="304"/>
      <c r="H25" s="305"/>
      <c r="I25" s="2036"/>
    </row>
    <row r="26" spans="1:9" ht="20.25" customHeight="1" collapsed="1" x14ac:dyDescent="0.25">
      <c r="A26" s="2901" t="s">
        <v>1849</v>
      </c>
      <c r="B26" s="2902"/>
      <c r="C26" s="2902"/>
      <c r="D26" s="2902"/>
      <c r="E26" s="2902"/>
      <c r="F26" s="2902"/>
      <c r="G26" s="2902"/>
      <c r="H26" s="2903"/>
      <c r="I26" s="1843" t="s">
        <v>1841</v>
      </c>
    </row>
    <row r="27" spans="1:9" ht="17.25" customHeight="1" x14ac:dyDescent="0.25">
      <c r="A27" s="2904" t="s">
        <v>1842</v>
      </c>
      <c r="B27" s="2905"/>
      <c r="C27" s="2905"/>
      <c r="D27" s="2905"/>
      <c r="E27" s="2905"/>
      <c r="F27" s="2905"/>
      <c r="G27" s="2905"/>
      <c r="H27" s="2906"/>
      <c r="I27" s="2035"/>
    </row>
    <row r="28" spans="1:9" ht="17.25" customHeight="1" x14ac:dyDescent="0.25">
      <c r="A28" s="2904" t="s">
        <v>8</v>
      </c>
      <c r="B28" s="2905"/>
      <c r="C28" s="2905"/>
      <c r="D28" s="2905"/>
      <c r="E28" s="2905" t="s">
        <v>1843</v>
      </c>
      <c r="F28" s="2905"/>
      <c r="G28" s="2905"/>
      <c r="H28" s="2906"/>
      <c r="I28" s="2035"/>
    </row>
    <row r="29" spans="1:9" ht="63" customHeight="1" x14ac:dyDescent="0.25">
      <c r="A29" s="1062" t="s">
        <v>1844</v>
      </c>
      <c r="B29" s="1060" t="s">
        <v>1845</v>
      </c>
      <c r="C29" s="1061" t="s">
        <v>1846</v>
      </c>
      <c r="D29" s="1060" t="s">
        <v>1845</v>
      </c>
      <c r="E29" s="1061" t="s">
        <v>1844</v>
      </c>
      <c r="F29" s="1060" t="s">
        <v>1845</v>
      </c>
      <c r="G29" s="1061" t="s">
        <v>1846</v>
      </c>
      <c r="H29" s="1061" t="s">
        <v>1847</v>
      </c>
      <c r="I29" s="2035"/>
    </row>
    <row r="30" spans="1:9" x14ac:dyDescent="0.25">
      <c r="A30" s="370"/>
      <c r="B30" s="302"/>
      <c r="C30" s="302"/>
      <c r="D30" s="302"/>
      <c r="E30" s="302"/>
      <c r="F30" s="302"/>
      <c r="G30" s="302"/>
      <c r="H30" s="303"/>
      <c r="I30" s="2035"/>
    </row>
    <row r="31" spans="1:9" x14ac:dyDescent="0.25">
      <c r="A31" s="370"/>
      <c r="B31" s="302"/>
      <c r="C31" s="302"/>
      <c r="D31" s="302"/>
      <c r="E31" s="302"/>
      <c r="F31" s="302"/>
      <c r="G31" s="302"/>
      <c r="H31" s="303"/>
      <c r="I31" s="2035"/>
    </row>
    <row r="32" spans="1:9" x14ac:dyDescent="0.25">
      <c r="A32" s="370"/>
      <c r="B32" s="302"/>
      <c r="C32" s="302"/>
      <c r="D32" s="302"/>
      <c r="E32" s="302"/>
      <c r="F32" s="302"/>
      <c r="G32" s="302"/>
      <c r="H32" s="303"/>
      <c r="I32" s="2035"/>
    </row>
    <row r="33" spans="1:9" x14ac:dyDescent="0.25">
      <c r="A33" s="370"/>
      <c r="B33" s="302"/>
      <c r="C33" s="302"/>
      <c r="D33" s="302"/>
      <c r="E33" s="302"/>
      <c r="F33" s="302"/>
      <c r="G33" s="302"/>
      <c r="H33" s="303"/>
      <c r="I33" s="2035"/>
    </row>
    <row r="34" spans="1:9" ht="13.8" thickBot="1" x14ac:dyDescent="0.3">
      <c r="A34" s="380"/>
      <c r="B34" s="381"/>
      <c r="C34" s="381"/>
      <c r="D34" s="381"/>
      <c r="E34" s="381"/>
      <c r="F34" s="381"/>
      <c r="G34" s="381"/>
      <c r="H34" s="382"/>
      <c r="I34" s="2036"/>
    </row>
    <row r="35" spans="1:9" ht="13.8" hidden="1" outlineLevel="1" thickBot="1" x14ac:dyDescent="0.3">
      <c r="A35" s="383"/>
      <c r="B35" s="384"/>
      <c r="C35" s="384"/>
      <c r="D35" s="384"/>
      <c r="E35" s="384"/>
      <c r="F35" s="384"/>
      <c r="G35" s="384"/>
      <c r="H35" s="385"/>
      <c r="I35" s="1843" t="s">
        <v>1848</v>
      </c>
    </row>
    <row r="36" spans="1:9" ht="13.8" hidden="1" outlineLevel="1" thickBot="1" x14ac:dyDescent="0.3">
      <c r="A36" s="386"/>
      <c r="B36" s="387"/>
      <c r="C36" s="387"/>
      <c r="D36" s="387"/>
      <c r="E36" s="387"/>
      <c r="F36" s="387"/>
      <c r="G36" s="387"/>
      <c r="H36" s="388"/>
      <c r="I36" s="2035"/>
    </row>
    <row r="37" spans="1:9" ht="13.8" hidden="1" outlineLevel="1" thickBot="1" x14ac:dyDescent="0.3">
      <c r="A37" s="386"/>
      <c r="B37" s="387"/>
      <c r="C37" s="387"/>
      <c r="D37" s="387"/>
      <c r="E37" s="387"/>
      <c r="F37" s="387"/>
      <c r="G37" s="387"/>
      <c r="H37" s="388"/>
      <c r="I37" s="2035"/>
    </row>
    <row r="38" spans="1:9" ht="13.8" hidden="1" outlineLevel="1" thickBot="1" x14ac:dyDescent="0.3">
      <c r="A38" s="386"/>
      <c r="B38" s="387"/>
      <c r="C38" s="387"/>
      <c r="D38" s="387"/>
      <c r="E38" s="387"/>
      <c r="F38" s="387"/>
      <c r="G38" s="387"/>
      <c r="H38" s="388"/>
      <c r="I38" s="2035"/>
    </row>
    <row r="39" spans="1:9" ht="13.8" hidden="1" outlineLevel="1" thickBot="1" x14ac:dyDescent="0.3">
      <c r="A39" s="386"/>
      <c r="B39" s="387"/>
      <c r="C39" s="387"/>
      <c r="D39" s="387"/>
      <c r="E39" s="387"/>
      <c r="F39" s="387"/>
      <c r="G39" s="387"/>
      <c r="H39" s="388"/>
      <c r="I39" s="2035"/>
    </row>
    <row r="40" spans="1:9" ht="13.8" hidden="1" outlineLevel="1" thickBot="1" x14ac:dyDescent="0.3">
      <c r="A40" s="386"/>
      <c r="B40" s="387"/>
      <c r="C40" s="387"/>
      <c r="D40" s="387"/>
      <c r="E40" s="387"/>
      <c r="F40" s="387"/>
      <c r="G40" s="387"/>
      <c r="H40" s="388"/>
      <c r="I40" s="2035"/>
    </row>
    <row r="41" spans="1:9" ht="13.8" hidden="1" outlineLevel="1" thickBot="1" x14ac:dyDescent="0.3">
      <c r="A41" s="386"/>
      <c r="B41" s="387"/>
      <c r="C41" s="387"/>
      <c r="D41" s="387"/>
      <c r="E41" s="387"/>
      <c r="F41" s="387"/>
      <c r="G41" s="387"/>
      <c r="H41" s="388"/>
      <c r="I41" s="2035"/>
    </row>
    <row r="42" spans="1:9" ht="13.8" hidden="1" outlineLevel="1" thickBot="1" x14ac:dyDescent="0.3">
      <c r="A42" s="386"/>
      <c r="B42" s="387"/>
      <c r="C42" s="387"/>
      <c r="D42" s="387"/>
      <c r="E42" s="387"/>
      <c r="F42" s="387"/>
      <c r="G42" s="387"/>
      <c r="H42" s="388"/>
      <c r="I42" s="2035"/>
    </row>
    <row r="43" spans="1:9" ht="13.8" hidden="1" outlineLevel="1" thickBot="1" x14ac:dyDescent="0.3">
      <c r="A43" s="386"/>
      <c r="B43" s="387"/>
      <c r="C43" s="387"/>
      <c r="D43" s="387"/>
      <c r="E43" s="387"/>
      <c r="F43" s="387"/>
      <c r="G43" s="387"/>
      <c r="H43" s="388"/>
      <c r="I43" s="2035"/>
    </row>
    <row r="44" spans="1:9" ht="13.8" hidden="1" outlineLevel="1" thickBot="1" x14ac:dyDescent="0.3">
      <c r="A44" s="380"/>
      <c r="B44" s="381"/>
      <c r="C44" s="381"/>
      <c r="D44" s="381"/>
      <c r="E44" s="381"/>
      <c r="F44" s="381"/>
      <c r="G44" s="381"/>
      <c r="H44" s="382"/>
      <c r="I44" s="2036"/>
    </row>
    <row r="45" spans="1:9" ht="36" customHeight="1" collapsed="1" x14ac:dyDescent="0.25">
      <c r="A45" s="2901" t="s">
        <v>1850</v>
      </c>
      <c r="B45" s="2902"/>
      <c r="C45" s="2902"/>
      <c r="D45" s="2902"/>
      <c r="E45" s="2902" t="s">
        <v>1851</v>
      </c>
      <c r="F45" s="2902"/>
      <c r="G45" s="2902"/>
      <c r="H45" s="2903"/>
      <c r="I45" s="1843" t="s">
        <v>1852</v>
      </c>
    </row>
    <row r="46" spans="1:9" ht="51" customHeight="1" x14ac:dyDescent="0.25">
      <c r="A46" s="2904" t="s">
        <v>1853</v>
      </c>
      <c r="B46" s="2905" t="s">
        <v>1854</v>
      </c>
      <c r="C46" s="2907" t="s">
        <v>1855</v>
      </c>
      <c r="D46" s="2907"/>
      <c r="E46" s="2905" t="s">
        <v>1853</v>
      </c>
      <c r="F46" s="2905" t="s">
        <v>1854</v>
      </c>
      <c r="G46" s="2907" t="s">
        <v>1855</v>
      </c>
      <c r="H46" s="2908"/>
      <c r="I46" s="2035"/>
    </row>
    <row r="47" spans="1:9" ht="51" customHeight="1" x14ac:dyDescent="0.25">
      <c r="A47" s="2904"/>
      <c r="B47" s="2905"/>
      <c r="C47" s="1060" t="s">
        <v>1856</v>
      </c>
      <c r="D47" s="1060" t="s">
        <v>1845</v>
      </c>
      <c r="E47" s="2905"/>
      <c r="F47" s="2905"/>
      <c r="G47" s="1060" t="s">
        <v>1856</v>
      </c>
      <c r="H47" s="1061" t="s">
        <v>1845</v>
      </c>
      <c r="I47" s="2035"/>
    </row>
    <row r="48" spans="1:9" x14ac:dyDescent="0.25">
      <c r="A48" s="780"/>
      <c r="B48" s="588"/>
      <c r="C48" s="588"/>
      <c r="D48" s="588"/>
      <c r="E48" s="588"/>
      <c r="F48" s="588"/>
      <c r="G48" s="588"/>
      <c r="H48" s="781"/>
      <c r="I48" s="2035"/>
    </row>
    <row r="49" spans="1:9" x14ac:dyDescent="0.25">
      <c r="A49" s="265"/>
      <c r="B49" s="143"/>
      <c r="C49" s="143"/>
      <c r="D49" s="143"/>
      <c r="E49" s="143"/>
      <c r="F49" s="143"/>
      <c r="G49" s="143"/>
      <c r="H49" s="782"/>
      <c r="I49" s="2035"/>
    </row>
    <row r="50" spans="1:9" x14ac:dyDescent="0.25">
      <c r="A50" s="265"/>
      <c r="B50" s="143"/>
      <c r="C50" s="143"/>
      <c r="D50" s="143"/>
      <c r="E50" s="143"/>
      <c r="F50" s="143"/>
      <c r="G50" s="143"/>
      <c r="H50" s="782"/>
      <c r="I50" s="2035"/>
    </row>
    <row r="51" spans="1:9" x14ac:dyDescent="0.25">
      <c r="A51" s="265"/>
      <c r="B51" s="143"/>
      <c r="C51" s="143"/>
      <c r="D51" s="143"/>
      <c r="E51" s="143"/>
      <c r="F51" s="143"/>
      <c r="G51" s="143"/>
      <c r="H51" s="782"/>
      <c r="I51" s="2035"/>
    </row>
    <row r="52" spans="1:9" ht="13.8" thickBot="1" x14ac:dyDescent="0.3">
      <c r="A52" s="266"/>
      <c r="B52" s="587"/>
      <c r="C52" s="587"/>
      <c r="D52" s="587"/>
      <c r="E52" s="587"/>
      <c r="F52" s="587"/>
      <c r="G52" s="587"/>
      <c r="H52" s="804"/>
      <c r="I52" s="2036"/>
    </row>
    <row r="53" spans="1:9" ht="13.8" hidden="1" outlineLevel="1" thickBot="1" x14ac:dyDescent="0.3">
      <c r="A53" s="780"/>
      <c r="B53" s="588"/>
      <c r="C53" s="588"/>
      <c r="D53" s="588"/>
      <c r="E53" s="588"/>
      <c r="F53" s="588"/>
      <c r="G53" s="588"/>
      <c r="H53" s="781"/>
      <c r="I53" s="1843" t="s">
        <v>1857</v>
      </c>
    </row>
    <row r="54" spans="1:9" ht="13.8" hidden="1" outlineLevel="1" thickBot="1" x14ac:dyDescent="0.3">
      <c r="A54" s="265"/>
      <c r="B54" s="143"/>
      <c r="C54" s="143"/>
      <c r="D54" s="143"/>
      <c r="E54" s="143"/>
      <c r="F54" s="143"/>
      <c r="G54" s="143"/>
      <c r="H54" s="782"/>
      <c r="I54" s="2035"/>
    </row>
    <row r="55" spans="1:9" ht="13.8" hidden="1" outlineLevel="1" thickBot="1" x14ac:dyDescent="0.3">
      <c r="A55" s="265"/>
      <c r="B55" s="143"/>
      <c r="C55" s="143"/>
      <c r="D55" s="143"/>
      <c r="E55" s="143"/>
      <c r="F55" s="143"/>
      <c r="G55" s="143"/>
      <c r="H55" s="782"/>
      <c r="I55" s="2035"/>
    </row>
    <row r="56" spans="1:9" ht="13.8" hidden="1" outlineLevel="1" thickBot="1" x14ac:dyDescent="0.3">
      <c r="A56" s="265"/>
      <c r="B56" s="143"/>
      <c r="C56" s="143"/>
      <c r="D56" s="143"/>
      <c r="E56" s="143"/>
      <c r="F56" s="143"/>
      <c r="G56" s="143"/>
      <c r="H56" s="782"/>
      <c r="I56" s="2035"/>
    </row>
    <row r="57" spans="1:9" ht="13.8" hidden="1" outlineLevel="1" thickBot="1" x14ac:dyDescent="0.3">
      <c r="A57" s="265"/>
      <c r="B57" s="143"/>
      <c r="C57" s="143"/>
      <c r="D57" s="143"/>
      <c r="E57" s="143"/>
      <c r="F57" s="143"/>
      <c r="G57" s="143"/>
      <c r="H57" s="782"/>
      <c r="I57" s="2035"/>
    </row>
    <row r="58" spans="1:9" ht="13.8" hidden="1" outlineLevel="1" thickBot="1" x14ac:dyDescent="0.3">
      <c r="A58" s="265"/>
      <c r="B58" s="143"/>
      <c r="C58" s="143"/>
      <c r="D58" s="143"/>
      <c r="E58" s="143"/>
      <c r="F58" s="143"/>
      <c r="G58" s="143"/>
      <c r="H58" s="782"/>
      <c r="I58" s="2035"/>
    </row>
    <row r="59" spans="1:9" ht="13.8" hidden="1" outlineLevel="1" thickBot="1" x14ac:dyDescent="0.3">
      <c r="A59" s="265"/>
      <c r="B59" s="143"/>
      <c r="C59" s="143"/>
      <c r="D59" s="143"/>
      <c r="E59" s="143"/>
      <c r="F59" s="143"/>
      <c r="G59" s="143"/>
      <c r="H59" s="782"/>
      <c r="I59" s="2035"/>
    </row>
    <row r="60" spans="1:9" ht="13.8" hidden="1" outlineLevel="1" thickBot="1" x14ac:dyDescent="0.3">
      <c r="A60" s="265"/>
      <c r="B60" s="143"/>
      <c r="C60" s="143"/>
      <c r="D60" s="143"/>
      <c r="E60" s="143"/>
      <c r="F60" s="143"/>
      <c r="G60" s="143"/>
      <c r="H60" s="782"/>
      <c r="I60" s="2035"/>
    </row>
    <row r="61" spans="1:9" ht="13.8" hidden="1" outlineLevel="1" thickBot="1" x14ac:dyDescent="0.3">
      <c r="A61" s="265"/>
      <c r="B61" s="143"/>
      <c r="C61" s="143"/>
      <c r="D61" s="143"/>
      <c r="E61" s="143"/>
      <c r="F61" s="143"/>
      <c r="G61" s="143"/>
      <c r="H61" s="782"/>
      <c r="I61" s="2035"/>
    </row>
    <row r="62" spans="1:9" ht="13.8" hidden="1" outlineLevel="1" thickBot="1" x14ac:dyDescent="0.3">
      <c r="A62" s="265"/>
      <c r="B62" s="143"/>
      <c r="C62" s="143"/>
      <c r="D62" s="143"/>
      <c r="E62" s="143"/>
      <c r="F62" s="143"/>
      <c r="G62" s="143"/>
      <c r="H62" s="782"/>
      <c r="I62" s="2035"/>
    </row>
    <row r="63" spans="1:9" ht="13.8" hidden="1" outlineLevel="1" thickBot="1" x14ac:dyDescent="0.3">
      <c r="A63" s="265"/>
      <c r="B63" s="143"/>
      <c r="C63" s="143"/>
      <c r="D63" s="143"/>
      <c r="E63" s="143"/>
      <c r="F63" s="143"/>
      <c r="G63" s="143"/>
      <c r="H63" s="782"/>
      <c r="I63" s="2035"/>
    </row>
    <row r="64" spans="1:9" ht="13.8" hidden="1" outlineLevel="1" thickBot="1" x14ac:dyDescent="0.3">
      <c r="A64" s="265"/>
      <c r="B64" s="143"/>
      <c r="C64" s="143"/>
      <c r="D64" s="143"/>
      <c r="E64" s="143"/>
      <c r="F64" s="143"/>
      <c r="G64" s="143"/>
      <c r="H64" s="782"/>
      <c r="I64" s="2035"/>
    </row>
    <row r="65" spans="1:9" ht="13.8" hidden="1" outlineLevel="1" thickBot="1" x14ac:dyDescent="0.3">
      <c r="A65" s="265"/>
      <c r="B65" s="143"/>
      <c r="C65" s="143"/>
      <c r="D65" s="143"/>
      <c r="E65" s="143"/>
      <c r="F65" s="143"/>
      <c r="G65" s="143"/>
      <c r="H65" s="782"/>
      <c r="I65" s="2035"/>
    </row>
    <row r="66" spans="1:9" ht="13.8" hidden="1" outlineLevel="1" thickBot="1" x14ac:dyDescent="0.3">
      <c r="A66" s="265"/>
      <c r="B66" s="143"/>
      <c r="C66" s="143"/>
      <c r="D66" s="143"/>
      <c r="E66" s="143"/>
      <c r="F66" s="143"/>
      <c r="G66" s="143"/>
      <c r="H66" s="782"/>
      <c r="I66" s="2035"/>
    </row>
    <row r="67" spans="1:9" ht="13.8" hidden="1" outlineLevel="1" thickBot="1" x14ac:dyDescent="0.3">
      <c r="A67" s="805"/>
      <c r="B67" s="590"/>
      <c r="C67" s="590"/>
      <c r="D67" s="590"/>
      <c r="E67" s="590"/>
      <c r="F67" s="590"/>
      <c r="G67" s="590"/>
      <c r="H67" s="806"/>
      <c r="I67" s="2036"/>
    </row>
    <row r="68" spans="1:9" ht="17.25" customHeight="1" collapsed="1" x14ac:dyDescent="0.25">
      <c r="A68" s="2901" t="s">
        <v>1849</v>
      </c>
      <c r="B68" s="2902"/>
      <c r="C68" s="2902"/>
      <c r="D68" s="2902"/>
      <c r="E68" s="2902" t="s">
        <v>1840</v>
      </c>
      <c r="F68" s="2902"/>
      <c r="G68" s="2902"/>
      <c r="H68" s="2903"/>
      <c r="I68" s="1857" t="s">
        <v>1858</v>
      </c>
    </row>
    <row r="69" spans="1:9" ht="35.25" customHeight="1" x14ac:dyDescent="0.25">
      <c r="A69" s="2909" t="s">
        <v>1859</v>
      </c>
      <c r="B69" s="2911" t="s">
        <v>1860</v>
      </c>
      <c r="C69" s="2911" t="s">
        <v>1861</v>
      </c>
      <c r="D69" s="2911" t="s">
        <v>1862</v>
      </c>
      <c r="E69" s="2905" t="s">
        <v>1863</v>
      </c>
      <c r="F69" s="2905"/>
      <c r="G69" s="2905"/>
      <c r="H69" s="2906"/>
      <c r="I69" s="1858"/>
    </row>
    <row r="70" spans="1:9" ht="22.5" customHeight="1" x14ac:dyDescent="0.25">
      <c r="A70" s="2910"/>
      <c r="B70" s="2912"/>
      <c r="C70" s="2912"/>
      <c r="D70" s="2912"/>
      <c r="E70" s="2905" t="s">
        <v>1864</v>
      </c>
      <c r="F70" s="2905"/>
      <c r="G70" s="2905" t="s">
        <v>1862</v>
      </c>
      <c r="H70" s="2906"/>
      <c r="I70" s="1858"/>
    </row>
    <row r="71" spans="1:9" x14ac:dyDescent="0.25">
      <c r="A71" s="265"/>
      <c r="B71" s="143"/>
      <c r="C71" s="143"/>
      <c r="D71" s="143"/>
      <c r="E71" s="1850"/>
      <c r="F71" s="2913"/>
      <c r="G71" s="2914"/>
      <c r="H71" s="2915"/>
      <c r="I71" s="1858"/>
    </row>
    <row r="72" spans="1:9" ht="15" customHeight="1" x14ac:dyDescent="0.25">
      <c r="A72" s="265"/>
      <c r="B72" s="143"/>
      <c r="C72" s="143"/>
      <c r="D72" s="143"/>
      <c r="E72" s="2914"/>
      <c r="F72" s="2916"/>
      <c r="G72" s="2914"/>
      <c r="H72" s="2915"/>
      <c r="I72" s="1858"/>
    </row>
    <row r="73" spans="1:9" x14ac:dyDescent="0.25">
      <c r="A73" s="265"/>
      <c r="B73" s="143"/>
      <c r="C73" s="143"/>
      <c r="D73" s="143"/>
      <c r="E73" s="2914"/>
      <c r="F73" s="2916"/>
      <c r="G73" s="2914"/>
      <c r="H73" s="2915"/>
      <c r="I73" s="1858"/>
    </row>
    <row r="74" spans="1:9" x14ac:dyDescent="0.25">
      <c r="A74" s="265"/>
      <c r="B74" s="143"/>
      <c r="C74" s="143"/>
      <c r="D74" s="143"/>
      <c r="E74" s="2914"/>
      <c r="F74" s="2916"/>
      <c r="G74" s="2914"/>
      <c r="H74" s="2915"/>
      <c r="I74" s="1858"/>
    </row>
    <row r="75" spans="1:9" ht="13.8" thickBot="1" x14ac:dyDescent="0.3">
      <c r="A75" s="266"/>
      <c r="B75" s="587"/>
      <c r="C75" s="587"/>
      <c r="D75" s="587"/>
      <c r="E75" s="2917"/>
      <c r="F75" s="2918"/>
      <c r="G75" s="2917"/>
      <c r="H75" s="2919"/>
      <c r="I75" s="2756"/>
    </row>
    <row r="76" spans="1:9" hidden="1" outlineLevel="1" x14ac:dyDescent="0.25">
      <c r="A76" s="389"/>
      <c r="B76" s="390"/>
      <c r="C76" s="390"/>
      <c r="D76" s="390"/>
      <c r="E76" s="2920"/>
      <c r="F76" s="2921"/>
      <c r="G76" s="2920"/>
      <c r="H76" s="2922"/>
      <c r="I76" s="1843" t="s">
        <v>1865</v>
      </c>
    </row>
    <row r="77" spans="1:9" hidden="1" outlineLevel="1" x14ac:dyDescent="0.25">
      <c r="A77" s="391"/>
      <c r="B77" s="392"/>
      <c r="C77" s="392"/>
      <c r="D77" s="392"/>
      <c r="E77" s="2923"/>
      <c r="F77" s="2924"/>
      <c r="G77" s="2923"/>
      <c r="H77" s="2925"/>
      <c r="I77" s="2035"/>
    </row>
    <row r="78" spans="1:9" hidden="1" outlineLevel="1" x14ac:dyDescent="0.25">
      <c r="A78" s="391"/>
      <c r="B78" s="392"/>
      <c r="C78" s="392"/>
      <c r="D78" s="392"/>
      <c r="E78" s="2923"/>
      <c r="F78" s="2924"/>
      <c r="G78" s="2923"/>
      <c r="H78" s="2925"/>
      <c r="I78" s="2035"/>
    </row>
    <row r="79" spans="1:9" hidden="1" outlineLevel="1" x14ac:dyDescent="0.25">
      <c r="A79" s="391"/>
      <c r="B79" s="392"/>
      <c r="C79" s="392"/>
      <c r="D79" s="392"/>
      <c r="E79" s="2923"/>
      <c r="F79" s="2924"/>
      <c r="G79" s="2923"/>
      <c r="H79" s="2925"/>
      <c r="I79" s="2035"/>
    </row>
    <row r="80" spans="1:9" hidden="1" outlineLevel="1" x14ac:dyDescent="0.25">
      <c r="A80" s="391"/>
      <c r="B80" s="392"/>
      <c r="C80" s="392"/>
      <c r="D80" s="392"/>
      <c r="E80" s="2923"/>
      <c r="F80" s="2924"/>
      <c r="G80" s="2923"/>
      <c r="H80" s="2925"/>
      <c r="I80" s="2035"/>
    </row>
    <row r="81" spans="1:9" hidden="1" outlineLevel="1" x14ac:dyDescent="0.25">
      <c r="A81" s="391"/>
      <c r="B81" s="392"/>
      <c r="C81" s="392"/>
      <c r="D81" s="392"/>
      <c r="E81" s="2923"/>
      <c r="F81" s="2924"/>
      <c r="G81" s="2923"/>
      <c r="H81" s="2925"/>
      <c r="I81" s="2035"/>
    </row>
    <row r="82" spans="1:9" hidden="1" outlineLevel="1" x14ac:dyDescent="0.25">
      <c r="A82" s="391"/>
      <c r="B82" s="392"/>
      <c r="C82" s="392"/>
      <c r="D82" s="392"/>
      <c r="E82" s="2923"/>
      <c r="F82" s="2924"/>
      <c r="G82" s="2923"/>
      <c r="H82" s="2925"/>
      <c r="I82" s="2035"/>
    </row>
    <row r="83" spans="1:9" hidden="1" outlineLevel="1" x14ac:dyDescent="0.25">
      <c r="A83" s="391"/>
      <c r="B83" s="392"/>
      <c r="C83" s="392"/>
      <c r="D83" s="392"/>
      <c r="E83" s="2923"/>
      <c r="F83" s="2924"/>
      <c r="G83" s="2923"/>
      <c r="H83" s="2925"/>
      <c r="I83" s="2035"/>
    </row>
    <row r="84" spans="1:9" hidden="1" outlineLevel="1" x14ac:dyDescent="0.25">
      <c r="A84" s="391"/>
      <c r="B84" s="392"/>
      <c r="C84" s="392"/>
      <c r="D84" s="392"/>
      <c r="E84" s="2923"/>
      <c r="F84" s="2924"/>
      <c r="G84" s="2923"/>
      <c r="H84" s="2925"/>
      <c r="I84" s="2035"/>
    </row>
    <row r="85" spans="1:9" hidden="1" outlineLevel="1" x14ac:dyDescent="0.25">
      <c r="A85" s="391"/>
      <c r="B85" s="392"/>
      <c r="C85" s="392"/>
      <c r="D85" s="392"/>
      <c r="E85" s="2923"/>
      <c r="F85" s="2924"/>
      <c r="G85" s="2923"/>
      <c r="H85" s="2925"/>
      <c r="I85" s="2035"/>
    </row>
    <row r="86" spans="1:9" hidden="1" outlineLevel="1" x14ac:dyDescent="0.25">
      <c r="A86" s="391"/>
      <c r="B86" s="392"/>
      <c r="C86" s="392"/>
      <c r="D86" s="392"/>
      <c r="E86" s="2923"/>
      <c r="F86" s="2924"/>
      <c r="G86" s="2923"/>
      <c r="H86" s="2925"/>
      <c r="I86" s="2035"/>
    </row>
    <row r="87" spans="1:9" hidden="1" outlineLevel="1" x14ac:dyDescent="0.25">
      <c r="A87" s="391"/>
      <c r="B87" s="392"/>
      <c r="C87" s="392"/>
      <c r="D87" s="392"/>
      <c r="E87" s="2923"/>
      <c r="F87" s="2924"/>
      <c r="G87" s="2923"/>
      <c r="H87" s="2925"/>
      <c r="I87" s="2035"/>
    </row>
    <row r="88" spans="1:9" hidden="1" outlineLevel="1" x14ac:dyDescent="0.25">
      <c r="A88" s="391"/>
      <c r="B88" s="434"/>
      <c r="C88" s="434"/>
      <c r="D88" s="434"/>
      <c r="E88" s="2923"/>
      <c r="F88" s="2924"/>
      <c r="G88" s="2923"/>
      <c r="H88" s="2925"/>
      <c r="I88" s="2035"/>
    </row>
    <row r="89" spans="1:9" hidden="1" outlineLevel="1" x14ac:dyDescent="0.25">
      <c r="A89" s="391"/>
      <c r="B89" s="392"/>
      <c r="C89" s="392"/>
      <c r="D89" s="392"/>
      <c r="E89" s="2923"/>
      <c r="F89" s="2924"/>
      <c r="G89" s="2923"/>
      <c r="H89" s="2925"/>
      <c r="I89" s="2035"/>
    </row>
    <row r="90" spans="1:9" ht="13.8" hidden="1" outlineLevel="1" thickBot="1" x14ac:dyDescent="0.3">
      <c r="A90" s="393"/>
      <c r="B90" s="394"/>
      <c r="C90" s="394"/>
      <c r="D90" s="394"/>
      <c r="E90" s="2932"/>
      <c r="F90" s="2933"/>
      <c r="G90" s="2934"/>
      <c r="H90" s="2932"/>
      <c r="I90" s="2036"/>
    </row>
    <row r="91" spans="1:9" ht="17.25" customHeight="1" collapsed="1" x14ac:dyDescent="0.25">
      <c r="A91" s="2926" t="s">
        <v>1866</v>
      </c>
      <c r="B91" s="2927"/>
      <c r="C91" s="2927"/>
      <c r="D91" s="2927"/>
      <c r="E91" s="2927"/>
      <c r="F91" s="2927"/>
      <c r="G91" s="2927"/>
      <c r="H91" s="2928"/>
      <c r="I91" s="1843" t="s">
        <v>1867</v>
      </c>
    </row>
    <row r="92" spans="1:9" x14ac:dyDescent="0.25">
      <c r="A92" s="807"/>
      <c r="B92" s="808"/>
      <c r="C92" s="808"/>
      <c r="D92" s="808"/>
      <c r="E92" s="808"/>
      <c r="F92" s="808"/>
      <c r="G92" s="808"/>
      <c r="H92" s="809"/>
      <c r="I92" s="2035"/>
    </row>
    <row r="93" spans="1:9" x14ac:dyDescent="0.25">
      <c r="A93" s="810"/>
      <c r="B93" s="811"/>
      <c r="C93" s="811"/>
      <c r="D93" s="811"/>
      <c r="E93" s="811"/>
      <c r="F93" s="811"/>
      <c r="G93" s="811"/>
      <c r="H93" s="812"/>
      <c r="I93" s="2035"/>
    </row>
    <row r="94" spans="1:9" x14ac:dyDescent="0.25">
      <c r="A94" s="810"/>
      <c r="B94" s="811"/>
      <c r="C94" s="811"/>
      <c r="D94" s="811"/>
      <c r="E94" s="811"/>
      <c r="F94" s="811"/>
      <c r="G94" s="811"/>
      <c r="H94" s="812"/>
      <c r="I94" s="2035"/>
    </row>
    <row r="95" spans="1:9" x14ac:dyDescent="0.25">
      <c r="A95" s="810"/>
      <c r="B95" s="811"/>
      <c r="C95" s="811"/>
      <c r="D95" s="811"/>
      <c r="E95" s="811"/>
      <c r="F95" s="811"/>
      <c r="G95" s="811"/>
      <c r="H95" s="812"/>
      <c r="I95" s="2035"/>
    </row>
    <row r="96" spans="1:9" ht="13.8" thickBot="1" x14ac:dyDescent="0.3">
      <c r="A96" s="813"/>
      <c r="B96" s="814"/>
      <c r="C96" s="814"/>
      <c r="D96" s="814"/>
      <c r="E96" s="814"/>
      <c r="F96" s="814"/>
      <c r="G96" s="814"/>
      <c r="H96" s="815"/>
      <c r="I96" s="2036"/>
    </row>
    <row r="97" spans="1:9" hidden="1" outlineLevel="1" x14ac:dyDescent="0.25">
      <c r="A97" s="816"/>
      <c r="B97" s="817"/>
      <c r="C97" s="817"/>
      <c r="D97" s="817"/>
      <c r="E97" s="817"/>
      <c r="F97" s="817"/>
      <c r="G97" s="817"/>
      <c r="H97" s="818"/>
      <c r="I97" s="2929" t="s">
        <v>1868</v>
      </c>
    </row>
    <row r="98" spans="1:9" hidden="1" outlineLevel="1" x14ac:dyDescent="0.25">
      <c r="A98" s="810"/>
      <c r="B98" s="811"/>
      <c r="C98" s="811"/>
      <c r="D98" s="811"/>
      <c r="E98" s="811"/>
      <c r="F98" s="811"/>
      <c r="G98" s="811"/>
      <c r="H98" s="812"/>
      <c r="I98" s="2930"/>
    </row>
    <row r="99" spans="1:9" hidden="1" outlineLevel="1" x14ac:dyDescent="0.25">
      <c r="A99" s="810"/>
      <c r="B99" s="811"/>
      <c r="C99" s="811"/>
      <c r="D99" s="811"/>
      <c r="E99" s="811"/>
      <c r="F99" s="811"/>
      <c r="G99" s="811"/>
      <c r="H99" s="812"/>
      <c r="I99" s="2930"/>
    </row>
    <row r="100" spans="1:9" hidden="1" outlineLevel="1" x14ac:dyDescent="0.25">
      <c r="A100" s="810"/>
      <c r="B100" s="811"/>
      <c r="C100" s="811"/>
      <c r="D100" s="811"/>
      <c r="E100" s="811"/>
      <c r="F100" s="811"/>
      <c r="G100" s="811"/>
      <c r="H100" s="812"/>
      <c r="I100" s="2930"/>
    </row>
    <row r="101" spans="1:9" hidden="1" outlineLevel="1" x14ac:dyDescent="0.25">
      <c r="A101" s="810"/>
      <c r="B101" s="811"/>
      <c r="C101" s="811"/>
      <c r="D101" s="811"/>
      <c r="E101" s="811"/>
      <c r="F101" s="811"/>
      <c r="G101" s="811"/>
      <c r="H101" s="812"/>
      <c r="I101" s="2930"/>
    </row>
    <row r="102" spans="1:9" hidden="1" outlineLevel="1" x14ac:dyDescent="0.25">
      <c r="A102" s="810"/>
      <c r="B102" s="811"/>
      <c r="C102" s="811"/>
      <c r="D102" s="811"/>
      <c r="E102" s="811"/>
      <c r="F102" s="811"/>
      <c r="G102" s="811"/>
      <c r="H102" s="812"/>
      <c r="I102" s="2930"/>
    </row>
    <row r="103" spans="1:9" hidden="1" outlineLevel="1" x14ac:dyDescent="0.25">
      <c r="A103" s="810"/>
      <c r="B103" s="811"/>
      <c r="C103" s="811"/>
      <c r="D103" s="811"/>
      <c r="E103" s="811"/>
      <c r="F103" s="811"/>
      <c r="G103" s="811"/>
      <c r="H103" s="812"/>
      <c r="I103" s="2930"/>
    </row>
    <row r="104" spans="1:9" hidden="1" outlineLevel="1" x14ac:dyDescent="0.25">
      <c r="A104" s="810"/>
      <c r="B104" s="811"/>
      <c r="C104" s="811"/>
      <c r="D104" s="811"/>
      <c r="E104" s="811"/>
      <c r="F104" s="811"/>
      <c r="G104" s="811"/>
      <c r="H104" s="812"/>
      <c r="I104" s="2930"/>
    </row>
    <row r="105" spans="1:9" hidden="1" outlineLevel="1" x14ac:dyDescent="0.25">
      <c r="A105" s="810"/>
      <c r="B105" s="811"/>
      <c r="C105" s="811"/>
      <c r="D105" s="811"/>
      <c r="E105" s="811"/>
      <c r="F105" s="811"/>
      <c r="G105" s="811"/>
      <c r="H105" s="812"/>
      <c r="I105" s="2930"/>
    </row>
    <row r="106" spans="1:9" ht="13.8" hidden="1" outlineLevel="1" thickBot="1" x14ac:dyDescent="0.3">
      <c r="A106" s="813"/>
      <c r="B106" s="814"/>
      <c r="C106" s="814"/>
      <c r="D106" s="814"/>
      <c r="E106" s="814"/>
      <c r="F106" s="814"/>
      <c r="G106" s="814"/>
      <c r="H106" s="815"/>
      <c r="I106" s="2931"/>
    </row>
    <row r="107" spans="1:9" collapsed="1" x14ac:dyDescent="0.25"/>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21.109375" style="18" customWidth="1"/>
    <col min="2" max="2" width="75.88671875" style="18" customWidth="1"/>
    <col min="3" max="3" width="10.6640625" style="18" customWidth="1"/>
    <col min="4" max="4" width="12.5546875" style="18" customWidth="1"/>
    <col min="5" max="16384" width="9.109375" style="18"/>
  </cols>
  <sheetData>
    <row r="1" spans="1:4" ht="25.5" customHeight="1" x14ac:dyDescent="0.25">
      <c r="A1" s="493" t="s">
        <v>828</v>
      </c>
      <c r="B1" s="1699" t="s">
        <v>741</v>
      </c>
      <c r="C1" s="1699"/>
      <c r="D1" s="1700"/>
    </row>
    <row r="2" spans="1:4" ht="18.75" customHeight="1" x14ac:dyDescent="0.25">
      <c r="A2" s="1808" t="s">
        <v>878</v>
      </c>
      <c r="B2" s="1809"/>
      <c r="C2" s="1809"/>
      <c r="D2" s="122"/>
    </row>
    <row r="3" spans="1:4" ht="13.8" thickBot="1" x14ac:dyDescent="0.3">
      <c r="A3" s="1810"/>
      <c r="B3" s="1811"/>
      <c r="C3" s="1811"/>
      <c r="D3" s="1812"/>
    </row>
    <row r="4" spans="1:4" ht="21.75" customHeight="1" thickBot="1" x14ac:dyDescent="0.3">
      <c r="A4" s="1727" t="s">
        <v>829</v>
      </c>
      <c r="B4" s="1686"/>
      <c r="C4" s="1687"/>
      <c r="D4" s="1815" t="s">
        <v>388</v>
      </c>
    </row>
    <row r="5" spans="1:4" ht="21.75" customHeight="1" thickBot="1" x14ac:dyDescent="0.3">
      <c r="A5" s="1813"/>
      <c r="B5" s="1814"/>
      <c r="C5" s="1814"/>
      <c r="D5" s="1816"/>
    </row>
    <row r="6" spans="1:4" ht="13.8" thickBot="1" x14ac:dyDescent="0.3">
      <c r="A6" s="1662" t="s">
        <v>561</v>
      </c>
      <c r="B6" s="101"/>
      <c r="C6" s="1663"/>
      <c r="D6" s="988">
        <v>44196</v>
      </c>
    </row>
    <row r="7" spans="1:4" ht="37.5" customHeight="1" x14ac:dyDescent="0.25">
      <c r="A7" s="1817" t="s">
        <v>814</v>
      </c>
      <c r="B7" s="1818"/>
      <c r="C7" s="1818"/>
      <c r="D7" s="1802" t="s">
        <v>815</v>
      </c>
    </row>
    <row r="8" spans="1:4" x14ac:dyDescent="0.25">
      <c r="A8" s="1819" t="s">
        <v>816</v>
      </c>
      <c r="B8" s="1820"/>
      <c r="C8" s="1661" t="s">
        <v>817</v>
      </c>
      <c r="D8" s="1799"/>
    </row>
    <row r="9" spans="1:4" x14ac:dyDescent="0.25">
      <c r="A9" s="1796" t="s">
        <v>2677</v>
      </c>
      <c r="B9" s="1797"/>
      <c r="C9" s="1314">
        <v>3</v>
      </c>
      <c r="D9" s="1799"/>
    </row>
    <row r="10" spans="1:4" x14ac:dyDescent="0.25">
      <c r="A10" s="1796" t="s">
        <v>2678</v>
      </c>
      <c r="B10" s="1797"/>
      <c r="C10" s="1314">
        <v>3</v>
      </c>
      <c r="D10" s="1799"/>
    </row>
    <row r="11" spans="1:4" x14ac:dyDescent="0.25">
      <c r="A11" s="1794"/>
      <c r="B11" s="1795"/>
      <c r="C11" s="1314"/>
      <c r="D11" s="1799"/>
    </row>
    <row r="12" spans="1:4" x14ac:dyDescent="0.25">
      <c r="A12" s="1794"/>
      <c r="B12" s="1795"/>
      <c r="C12" s="1314"/>
      <c r="D12" s="1799"/>
    </row>
    <row r="13" spans="1:4" x14ac:dyDescent="0.25">
      <c r="A13" s="1794"/>
      <c r="B13" s="1795"/>
      <c r="C13" s="1314"/>
      <c r="D13" s="1799"/>
    </row>
    <row r="14" spans="1:4" x14ac:dyDescent="0.25">
      <c r="A14" s="1794"/>
      <c r="B14" s="1795"/>
      <c r="C14" s="1314"/>
      <c r="D14" s="1799"/>
    </row>
    <row r="15" spans="1:4" x14ac:dyDescent="0.25">
      <c r="A15" s="1794"/>
      <c r="B15" s="1795"/>
      <c r="C15" s="1314"/>
      <c r="D15" s="1799"/>
    </row>
    <row r="16" spans="1:4" x14ac:dyDescent="0.25">
      <c r="A16" s="1794"/>
      <c r="B16" s="1795"/>
      <c r="C16" s="1314"/>
      <c r="D16" s="1799"/>
    </row>
    <row r="17" spans="1:4" x14ac:dyDescent="0.25">
      <c r="A17" s="1794"/>
      <c r="B17" s="1795"/>
      <c r="C17" s="1314"/>
      <c r="D17" s="1799"/>
    </row>
    <row r="18" spans="1:4" x14ac:dyDescent="0.25">
      <c r="A18" s="1794"/>
      <c r="B18" s="1795"/>
      <c r="C18" s="1314"/>
      <c r="D18" s="1799"/>
    </row>
    <row r="19" spans="1:4" x14ac:dyDescent="0.25">
      <c r="A19" s="1794"/>
      <c r="B19" s="1795"/>
      <c r="C19" s="1314"/>
      <c r="D19" s="1799"/>
    </row>
    <row r="20" spans="1:4" x14ac:dyDescent="0.25">
      <c r="A20" s="1794"/>
      <c r="B20" s="1795"/>
      <c r="C20" s="1314"/>
      <c r="D20" s="1799"/>
    </row>
    <row r="21" spans="1:4" x14ac:dyDescent="0.25">
      <c r="A21" s="1794"/>
      <c r="B21" s="1795"/>
      <c r="C21" s="1314"/>
      <c r="D21" s="1799"/>
    </row>
    <row r="22" spans="1:4" ht="13.8" thickBot="1" x14ac:dyDescent="0.3">
      <c r="A22" s="1824"/>
      <c r="B22" s="1801"/>
      <c r="C22" s="1315"/>
      <c r="D22" s="1803"/>
    </row>
    <row r="23" spans="1:4" ht="28.5" customHeight="1" x14ac:dyDescent="0.25">
      <c r="A23" s="1825" t="s">
        <v>818</v>
      </c>
      <c r="B23" s="1826"/>
      <c r="C23" s="1826"/>
      <c r="D23" s="1799" t="s">
        <v>819</v>
      </c>
    </row>
    <row r="24" spans="1:4" ht="72" customHeight="1" thickBot="1" x14ac:dyDescent="0.3">
      <c r="A24" s="1821" t="s">
        <v>2679</v>
      </c>
      <c r="B24" s="1822"/>
      <c r="C24" s="1823"/>
      <c r="D24" s="1799"/>
    </row>
    <row r="25" spans="1:4" ht="36" customHeight="1" x14ac:dyDescent="0.25">
      <c r="A25" s="1806" t="s">
        <v>820</v>
      </c>
      <c r="B25" s="1807"/>
      <c r="C25" s="1805"/>
      <c r="D25" s="1802" t="s">
        <v>821</v>
      </c>
    </row>
    <row r="26" spans="1:4" ht="106.5" customHeight="1" thickBot="1" x14ac:dyDescent="0.3">
      <c r="A26" s="1821" t="s">
        <v>2680</v>
      </c>
      <c r="B26" s="1822"/>
      <c r="C26" s="1823"/>
      <c r="D26" s="1799"/>
    </row>
    <row r="27" spans="1:4" ht="34.5" customHeight="1" x14ac:dyDescent="0.25">
      <c r="A27" s="1660" t="s">
        <v>822</v>
      </c>
      <c r="B27" s="1804" t="s">
        <v>823</v>
      </c>
      <c r="C27" s="1805"/>
      <c r="D27" s="1802" t="s">
        <v>824</v>
      </c>
    </row>
    <row r="28" spans="1:4" ht="36" customHeight="1" thickBot="1" x14ac:dyDescent="0.3">
      <c r="A28" s="1316" t="s">
        <v>2516</v>
      </c>
      <c r="B28" s="1800" t="s">
        <v>3040</v>
      </c>
      <c r="C28" s="1801"/>
      <c r="D28" s="1803"/>
    </row>
    <row r="29" spans="1:4" s="509" customFormat="1" ht="13.5" customHeight="1" x14ac:dyDescent="0.25">
      <c r="A29" s="1798"/>
      <c r="B29" s="1798"/>
      <c r="C29" s="1798"/>
    </row>
    <row r="30" spans="1:4" s="509" customFormat="1" ht="13.5" customHeight="1" x14ac:dyDescent="0.25">
      <c r="A30" s="1798" t="s">
        <v>833</v>
      </c>
      <c r="B30" s="1798"/>
      <c r="C30" s="1798"/>
    </row>
    <row r="31" spans="1:4" s="509" customFormat="1" ht="32.25" customHeight="1" x14ac:dyDescent="0.25">
      <c r="A31" s="1798" t="s">
        <v>830</v>
      </c>
      <c r="B31" s="1798"/>
      <c r="C31" s="1798"/>
    </row>
    <row r="32" spans="1:4" s="509" customFormat="1" ht="78" customHeight="1" x14ac:dyDescent="0.25">
      <c r="A32" s="1798" t="s">
        <v>831</v>
      </c>
      <c r="B32" s="1798"/>
      <c r="C32" s="1798"/>
    </row>
    <row r="33" spans="1:3" s="509" customFormat="1" ht="52.5" customHeight="1" x14ac:dyDescent="0.25">
      <c r="A33" s="1798" t="s">
        <v>832</v>
      </c>
      <c r="B33" s="1798"/>
      <c r="C33" s="1798"/>
    </row>
    <row r="34" spans="1:3" s="509" customFormat="1" ht="53.25" customHeight="1" x14ac:dyDescent="0.25">
      <c r="A34" s="1798" t="s">
        <v>825</v>
      </c>
      <c r="B34" s="1798"/>
      <c r="C34" s="1798"/>
    </row>
    <row r="35" spans="1:3" s="509" customFormat="1" ht="102" customHeight="1" x14ac:dyDescent="0.25">
      <c r="A35" s="1798" t="s">
        <v>826</v>
      </c>
      <c r="B35" s="1798"/>
      <c r="C35" s="1798"/>
    </row>
    <row r="36" spans="1:3" s="509" customFormat="1" ht="53.25" customHeight="1" x14ac:dyDescent="0.25">
      <c r="A36" s="1798" t="s">
        <v>827</v>
      </c>
      <c r="B36" s="1798"/>
      <c r="C36" s="1798"/>
    </row>
    <row r="38" spans="1:3" x14ac:dyDescent="0.25">
      <c r="A38" s="492"/>
    </row>
    <row r="86" spans="2:4" ht="96" customHeight="1" x14ac:dyDescent="0.25">
      <c r="B86" s="166"/>
      <c r="C86" s="166"/>
      <c r="D86" s="166"/>
    </row>
  </sheetData>
  <mergeCells count="39">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 ref="A15:B15"/>
    <mergeCell ref="A16:B16"/>
    <mergeCell ref="A17:B17"/>
    <mergeCell ref="A18:B18"/>
    <mergeCell ref="A10:B10"/>
    <mergeCell ref="A11:B11"/>
    <mergeCell ref="A12:B12"/>
    <mergeCell ref="A13:B13"/>
    <mergeCell ref="A14:B14"/>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85" zoomScaleNormal="85" zoomScaleSheetLayoutView="100" workbookViewId="0"/>
  </sheetViews>
  <sheetFormatPr defaultColWidth="9.109375" defaultRowHeight="14.4" x14ac:dyDescent="0.3"/>
  <cols>
    <col min="1" max="2" width="4.109375" style="1411" customWidth="1"/>
    <col min="3" max="3" width="21.6640625" style="1411" bestFit="1" customWidth="1"/>
    <col min="4" max="11" width="18.6640625" style="1411" customWidth="1"/>
    <col min="12" max="16384" width="9.109375" style="1411"/>
  </cols>
  <sheetData>
    <row r="1" spans="1:15" ht="30.75" customHeight="1" x14ac:dyDescent="0.3">
      <c r="A1" s="1410" t="s">
        <v>2691</v>
      </c>
      <c r="B1" s="1408"/>
      <c r="C1" s="2958" t="s">
        <v>2692</v>
      </c>
      <c r="D1" s="2958"/>
      <c r="E1" s="2958"/>
      <c r="F1" s="2958"/>
      <c r="G1" s="2958"/>
      <c r="H1" s="2958"/>
      <c r="I1" s="2958"/>
      <c r="J1" s="2958"/>
      <c r="K1" s="2958"/>
    </row>
    <row r="2" spans="1:15" x14ac:dyDescent="0.3">
      <c r="A2" s="1412" t="s">
        <v>2693</v>
      </c>
      <c r="B2" s="1407"/>
      <c r="C2" s="1407"/>
      <c r="D2" s="1407"/>
      <c r="E2" s="1407"/>
      <c r="F2" s="1407"/>
      <c r="G2" s="1407"/>
      <c r="H2" s="1407"/>
      <c r="I2" s="1407"/>
      <c r="J2" s="1407"/>
      <c r="K2" s="1407"/>
    </row>
    <row r="3" spans="1:15" ht="15" thickBot="1" x14ac:dyDescent="0.35">
      <c r="A3" s="1413" t="s">
        <v>561</v>
      </c>
      <c r="B3" s="1414"/>
      <c r="C3" s="1414"/>
      <c r="D3" s="2959">
        <v>44196</v>
      </c>
      <c r="E3" s="2960"/>
      <c r="F3" s="1414"/>
      <c r="G3" s="2961"/>
      <c r="H3" s="2961"/>
      <c r="I3" s="1414"/>
      <c r="J3" s="2961"/>
      <c r="K3" s="2961"/>
    </row>
    <row r="4" spans="1:15" ht="19.5" customHeight="1" thickBot="1" x14ac:dyDescent="0.35">
      <c r="A4" s="1415"/>
      <c r="B4" s="2942" t="s">
        <v>2694</v>
      </c>
      <c r="C4" s="2943"/>
      <c r="D4" s="2943"/>
      <c r="E4" s="2943"/>
      <c r="F4" s="2943"/>
      <c r="G4" s="2943"/>
      <c r="H4" s="2943"/>
      <c r="I4" s="2943"/>
      <c r="J4" s="2943"/>
      <c r="K4" s="2944"/>
    </row>
    <row r="5" spans="1:15" ht="15" thickBot="1" x14ac:dyDescent="0.35">
      <c r="B5" s="2942" t="s">
        <v>2695</v>
      </c>
      <c r="C5" s="2943"/>
      <c r="D5" s="2943"/>
      <c r="E5" s="2943"/>
      <c r="F5" s="2943"/>
      <c r="G5" s="2943"/>
      <c r="H5" s="2943"/>
      <c r="I5" s="2943"/>
      <c r="J5" s="2943"/>
      <c r="K5" s="2944"/>
    </row>
    <row r="6" spans="1:15" ht="25.95" customHeight="1" thickBot="1" x14ac:dyDescent="0.35">
      <c r="B6" s="2942" t="s">
        <v>2696</v>
      </c>
      <c r="C6" s="2943"/>
      <c r="D6" s="2943"/>
      <c r="E6" s="2943"/>
      <c r="F6" s="2943"/>
      <c r="G6" s="2943"/>
      <c r="H6" s="2943"/>
      <c r="I6" s="2943"/>
      <c r="J6" s="2943"/>
      <c r="K6" s="2944"/>
    </row>
    <row r="7" spans="1:15" ht="15.75" customHeight="1" thickBot="1" x14ac:dyDescent="0.35">
      <c r="B7" s="2942" t="s">
        <v>2697</v>
      </c>
      <c r="C7" s="2943"/>
      <c r="D7" s="2943"/>
      <c r="E7" s="2943"/>
      <c r="F7" s="2943"/>
      <c r="G7" s="2943"/>
      <c r="H7" s="2943"/>
      <c r="I7" s="2943"/>
      <c r="J7" s="2943"/>
      <c r="K7" s="2944"/>
    </row>
    <row r="8" spans="1:15" ht="15.75" customHeight="1" thickBot="1" x14ac:dyDescent="0.35">
      <c r="B8" s="2942" t="s">
        <v>2698</v>
      </c>
      <c r="C8" s="2943"/>
      <c r="D8" s="2943"/>
      <c r="E8" s="2943"/>
      <c r="F8" s="2943"/>
      <c r="G8" s="2943"/>
      <c r="H8" s="2943"/>
      <c r="I8" s="2943"/>
      <c r="J8" s="2943"/>
      <c r="K8" s="2944"/>
    </row>
    <row r="9" spans="1:15" ht="15" thickBot="1" x14ac:dyDescent="0.35">
      <c r="B9" s="2942" t="s">
        <v>2699</v>
      </c>
      <c r="C9" s="2943"/>
      <c r="D9" s="2943"/>
      <c r="E9" s="2943"/>
      <c r="F9" s="2943"/>
      <c r="G9" s="2943"/>
      <c r="H9" s="2943"/>
      <c r="I9" s="2943"/>
      <c r="J9" s="2943"/>
      <c r="K9" s="2944"/>
    </row>
    <row r="10" spans="1:15" ht="16.2" thickBot="1" x14ac:dyDescent="0.35">
      <c r="B10" s="1416"/>
      <c r="C10" s="1417"/>
      <c r="D10" s="1417"/>
      <c r="E10" s="1417"/>
      <c r="F10" s="1417"/>
      <c r="G10" s="1417"/>
      <c r="H10" s="1417"/>
      <c r="I10" s="1417"/>
      <c r="J10" s="1417"/>
      <c r="K10" s="1418"/>
    </row>
    <row r="11" spans="1:15" ht="15" thickBot="1" x14ac:dyDescent="0.35">
      <c r="A11" s="1534"/>
      <c r="B11" s="1535"/>
      <c r="C11" s="1535"/>
      <c r="D11" s="1536" t="s">
        <v>769</v>
      </c>
      <c r="E11" s="1537" t="s">
        <v>770</v>
      </c>
      <c r="F11" s="1537" t="s">
        <v>774</v>
      </c>
      <c r="G11" s="1537" t="s">
        <v>775</v>
      </c>
      <c r="H11" s="1537" t="s">
        <v>778</v>
      </c>
      <c r="I11" s="1537" t="s">
        <v>837</v>
      </c>
      <c r="J11" s="1537" t="s">
        <v>838</v>
      </c>
      <c r="K11" s="1537" t="s">
        <v>1067</v>
      </c>
      <c r="O11" s="1421"/>
    </row>
    <row r="12" spans="1:15" ht="40.200000000000003" customHeight="1" thickBot="1" x14ac:dyDescent="0.35">
      <c r="A12" s="1534"/>
      <c r="B12" s="1535"/>
      <c r="C12" s="1535"/>
      <c r="D12" s="2945" t="s">
        <v>2700</v>
      </c>
      <c r="E12" s="2946"/>
      <c r="F12" s="2946"/>
      <c r="G12" s="2947"/>
      <c r="H12" s="2945" t="s">
        <v>2701</v>
      </c>
      <c r="I12" s="2946"/>
      <c r="J12" s="2948" t="s">
        <v>2702</v>
      </c>
      <c r="K12" s="2949"/>
    </row>
    <row r="13" spans="1:15" ht="30" customHeight="1" thickBot="1" x14ac:dyDescent="0.35">
      <c r="A13" s="1534"/>
      <c r="B13" s="1535"/>
      <c r="C13" s="1535"/>
      <c r="D13" s="2950" t="s">
        <v>2703</v>
      </c>
      <c r="E13" s="2952" t="s">
        <v>2704</v>
      </c>
      <c r="F13" s="2953"/>
      <c r="G13" s="2954"/>
      <c r="H13" s="2955" t="s">
        <v>2705</v>
      </c>
      <c r="I13" s="2952" t="s">
        <v>2706</v>
      </c>
      <c r="J13" s="1538"/>
      <c r="K13" s="2955" t="s">
        <v>2707</v>
      </c>
    </row>
    <row r="14" spans="1:15" ht="25.2" customHeight="1" thickBot="1" x14ac:dyDescent="0.35">
      <c r="A14" s="1534"/>
      <c r="B14" s="1535"/>
      <c r="C14" s="1535"/>
      <c r="D14" s="2951"/>
      <c r="E14" s="1539"/>
      <c r="F14" s="1540" t="s">
        <v>2708</v>
      </c>
      <c r="G14" s="1541" t="s">
        <v>2709</v>
      </c>
      <c r="H14" s="2956"/>
      <c r="I14" s="2956"/>
      <c r="J14" s="1542"/>
      <c r="K14" s="2957"/>
    </row>
    <row r="15" spans="1:15" ht="15" thickBot="1" x14ac:dyDescent="0.35">
      <c r="A15" s="1534"/>
      <c r="B15" s="1543">
        <v>1</v>
      </c>
      <c r="C15" s="1544" t="s">
        <v>2710</v>
      </c>
      <c r="D15" s="885">
        <v>13743844567</v>
      </c>
      <c r="E15" s="885">
        <v>5807585739</v>
      </c>
      <c r="F15" s="885">
        <v>5807585739</v>
      </c>
      <c r="G15" s="885">
        <v>5807585739</v>
      </c>
      <c r="H15" s="885">
        <v>-135286363</v>
      </c>
      <c r="I15" s="885">
        <v>-459107008</v>
      </c>
      <c r="J15" s="885">
        <v>18305418948</v>
      </c>
      <c r="K15" s="885">
        <v>5348478731</v>
      </c>
    </row>
    <row r="16" spans="1:15" ht="15" thickBot="1" x14ac:dyDescent="0.35">
      <c r="A16" s="1534"/>
      <c r="B16" s="1545">
        <v>2</v>
      </c>
      <c r="C16" s="1546" t="s">
        <v>2711</v>
      </c>
      <c r="D16" s="885">
        <v>0</v>
      </c>
      <c r="E16" s="885">
        <v>0</v>
      </c>
      <c r="F16" s="885">
        <v>0</v>
      </c>
      <c r="G16" s="885">
        <v>0</v>
      </c>
      <c r="H16" s="885">
        <v>0</v>
      </c>
      <c r="I16" s="885">
        <v>0</v>
      </c>
      <c r="J16" s="885">
        <v>0</v>
      </c>
      <c r="K16" s="885">
        <v>0</v>
      </c>
    </row>
    <row r="17" spans="1:11" ht="15" thickBot="1" x14ac:dyDescent="0.35">
      <c r="A17" s="1534"/>
      <c r="B17" s="1545">
        <v>3</v>
      </c>
      <c r="C17" s="1546" t="s">
        <v>2712</v>
      </c>
      <c r="D17" s="885">
        <v>0</v>
      </c>
      <c r="E17" s="885">
        <v>0</v>
      </c>
      <c r="F17" s="885">
        <v>0</v>
      </c>
      <c r="G17" s="885">
        <v>0</v>
      </c>
      <c r="H17" s="885">
        <v>0</v>
      </c>
      <c r="I17" s="885">
        <v>0</v>
      </c>
      <c r="J17" s="885">
        <v>0</v>
      </c>
      <c r="K17" s="885">
        <v>0</v>
      </c>
    </row>
    <row r="18" spans="1:11" ht="15" thickBot="1" x14ac:dyDescent="0.35">
      <c r="A18" s="1534"/>
      <c r="B18" s="1545">
        <v>4</v>
      </c>
      <c r="C18" s="1546" t="s">
        <v>2713</v>
      </c>
      <c r="D18" s="885">
        <v>0</v>
      </c>
      <c r="E18" s="885">
        <v>0</v>
      </c>
      <c r="F18" s="885">
        <v>0</v>
      </c>
      <c r="G18" s="885">
        <v>0</v>
      </c>
      <c r="H18" s="885">
        <v>0</v>
      </c>
      <c r="I18" s="885">
        <v>0</v>
      </c>
      <c r="J18" s="885">
        <v>0</v>
      </c>
      <c r="K18" s="885">
        <v>0</v>
      </c>
    </row>
    <row r="19" spans="1:11" ht="15" thickBot="1" x14ac:dyDescent="0.35">
      <c r="A19" s="1534"/>
      <c r="B19" s="1545">
        <v>5</v>
      </c>
      <c r="C19" s="1546" t="s">
        <v>2714</v>
      </c>
      <c r="D19" s="885">
        <v>0</v>
      </c>
      <c r="E19" s="885">
        <v>0</v>
      </c>
      <c r="F19" s="885">
        <v>0</v>
      </c>
      <c r="G19" s="885">
        <v>0</v>
      </c>
      <c r="H19" s="885">
        <v>0</v>
      </c>
      <c r="I19" s="885">
        <v>0</v>
      </c>
      <c r="J19" s="885">
        <v>0</v>
      </c>
      <c r="K19" s="885">
        <v>0</v>
      </c>
    </row>
    <row r="20" spans="1:11" ht="15" thickBot="1" x14ac:dyDescent="0.35">
      <c r="A20" s="1534"/>
      <c r="B20" s="1545">
        <v>6</v>
      </c>
      <c r="C20" s="1546" t="s">
        <v>2715</v>
      </c>
      <c r="D20" s="885">
        <v>13743844567</v>
      </c>
      <c r="E20" s="885">
        <v>5807585739</v>
      </c>
      <c r="F20" s="885">
        <v>5807585739</v>
      </c>
      <c r="G20" s="885">
        <v>5807585739</v>
      </c>
      <c r="H20" s="885">
        <v>-135286363</v>
      </c>
      <c r="I20" s="885">
        <v>-459107008</v>
      </c>
      <c r="J20" s="885">
        <v>18305418948</v>
      </c>
      <c r="K20" s="885">
        <v>5348478731</v>
      </c>
    </row>
    <row r="21" spans="1:11" ht="15" thickBot="1" x14ac:dyDescent="0.35">
      <c r="A21" s="1534"/>
      <c r="B21" s="1545">
        <v>7</v>
      </c>
      <c r="C21" s="1546" t="s">
        <v>2716</v>
      </c>
      <c r="D21" s="1552">
        <v>0</v>
      </c>
      <c r="E21" s="1552">
        <v>0</v>
      </c>
      <c r="F21" s="1552">
        <v>0</v>
      </c>
      <c r="G21" s="1552">
        <v>0</v>
      </c>
      <c r="H21" s="1552">
        <v>0</v>
      </c>
      <c r="I21" s="1552">
        <v>0</v>
      </c>
      <c r="J21" s="1552">
        <v>0</v>
      </c>
      <c r="K21" s="1552">
        <v>0</v>
      </c>
    </row>
    <row r="22" spans="1:11" ht="15" thickBot="1" x14ac:dyDescent="0.35">
      <c r="A22" s="1534"/>
      <c r="B22" s="1547">
        <v>8</v>
      </c>
      <c r="C22" s="1548" t="s">
        <v>385</v>
      </c>
      <c r="D22" s="885">
        <v>0</v>
      </c>
      <c r="E22" s="885">
        <v>0</v>
      </c>
      <c r="F22" s="885">
        <v>0</v>
      </c>
      <c r="G22" s="885">
        <v>0</v>
      </c>
      <c r="H22" s="885">
        <v>0</v>
      </c>
      <c r="I22" s="885">
        <v>0</v>
      </c>
      <c r="J22" s="885">
        <v>0</v>
      </c>
      <c r="K22" s="885">
        <v>0</v>
      </c>
    </row>
    <row r="23" spans="1:11" ht="15" thickBot="1" x14ac:dyDescent="0.35">
      <c r="A23" s="1534"/>
      <c r="B23" s="1547">
        <v>9</v>
      </c>
      <c r="C23" s="1548" t="s">
        <v>2717</v>
      </c>
      <c r="D23" s="885">
        <v>1745463340</v>
      </c>
      <c r="E23" s="885">
        <v>0</v>
      </c>
      <c r="F23" s="885">
        <v>0</v>
      </c>
      <c r="G23" s="885">
        <v>0</v>
      </c>
      <c r="H23" s="885">
        <v>19519399</v>
      </c>
      <c r="I23" s="885">
        <v>0</v>
      </c>
      <c r="J23" s="885">
        <v>1658190173</v>
      </c>
      <c r="K23" s="885">
        <v>0</v>
      </c>
    </row>
    <row r="24" spans="1:11" ht="15" thickBot="1" x14ac:dyDescent="0.35">
      <c r="A24" s="1534"/>
      <c r="B24" s="1549">
        <v>10</v>
      </c>
      <c r="C24" s="1550" t="s">
        <v>415</v>
      </c>
      <c r="D24" s="1551">
        <v>15489307907</v>
      </c>
      <c r="E24" s="1551">
        <v>5807585739</v>
      </c>
      <c r="F24" s="1551">
        <v>5807585739</v>
      </c>
      <c r="G24" s="1551">
        <v>5807585739</v>
      </c>
      <c r="H24" s="1551">
        <v>-115766964</v>
      </c>
      <c r="I24" s="1551">
        <v>-459107008</v>
      </c>
      <c r="J24" s="1551">
        <v>19963609121</v>
      </c>
      <c r="K24" s="1551">
        <v>5348478731</v>
      </c>
    </row>
    <row r="25" spans="1:11" x14ac:dyDescent="0.3">
      <c r="B25" s="1426"/>
      <c r="C25" s="1427"/>
      <c r="D25" s="1428"/>
      <c r="E25" s="1428"/>
      <c r="F25" s="1428"/>
      <c r="G25" s="1429"/>
      <c r="H25" s="1429"/>
      <c r="I25" s="1429"/>
      <c r="J25" s="1429"/>
      <c r="K25" s="1429"/>
    </row>
    <row r="26" spans="1:11" ht="15.75" customHeight="1" x14ac:dyDescent="0.3">
      <c r="B26" s="2941" t="s">
        <v>910</v>
      </c>
      <c r="C26" s="2941"/>
      <c r="D26" s="2941"/>
      <c r="E26" s="2941"/>
      <c r="F26" s="1430"/>
      <c r="G26" s="1431"/>
      <c r="H26" s="1431"/>
      <c r="I26" s="1431"/>
      <c r="J26" s="1431"/>
      <c r="K26" s="1431"/>
    </row>
    <row r="27" spans="1:11" ht="15.75" customHeight="1" x14ac:dyDescent="0.3">
      <c r="B27" s="2936" t="s">
        <v>1216</v>
      </c>
      <c r="C27" s="2936"/>
      <c r="D27" s="2936"/>
      <c r="E27" s="2936"/>
      <c r="F27" s="1430"/>
      <c r="G27" s="1430"/>
      <c r="H27" s="1431"/>
      <c r="I27" s="1431"/>
      <c r="J27" s="1431"/>
      <c r="K27" s="1431"/>
    </row>
    <row r="28" spans="1:11" ht="49.5" customHeight="1" x14ac:dyDescent="0.3">
      <c r="B28" s="2935" t="s">
        <v>2718</v>
      </c>
      <c r="C28" s="2935"/>
      <c r="D28" s="2935"/>
      <c r="E28" s="2935"/>
      <c r="F28" s="2935"/>
      <c r="G28" s="2935"/>
      <c r="H28" s="2935"/>
      <c r="I28" s="2935"/>
      <c r="J28" s="2935"/>
      <c r="K28" s="2935"/>
    </row>
    <row r="29" spans="1:11" ht="21" customHeight="1" x14ac:dyDescent="0.3">
      <c r="B29" s="2935" t="s">
        <v>2719</v>
      </c>
      <c r="C29" s="2935"/>
      <c r="D29" s="2935"/>
      <c r="E29" s="2935"/>
      <c r="F29" s="2935"/>
      <c r="G29" s="2935"/>
      <c r="H29" s="2935"/>
      <c r="I29" s="2935"/>
      <c r="J29" s="2935"/>
      <c r="K29" s="2935"/>
    </row>
    <row r="30" spans="1:11" ht="49.5" customHeight="1" x14ac:dyDescent="0.3">
      <c r="B30" s="2935" t="s">
        <v>2720</v>
      </c>
      <c r="C30" s="2935"/>
      <c r="D30" s="2935"/>
      <c r="E30" s="2935"/>
      <c r="F30" s="2935"/>
      <c r="G30" s="2935"/>
      <c r="H30" s="2935"/>
      <c r="I30" s="2935"/>
      <c r="J30" s="2935"/>
      <c r="K30" s="2935"/>
    </row>
    <row r="31" spans="1:11" ht="40.5" customHeight="1" x14ac:dyDescent="0.3">
      <c r="B31" s="2937" t="s">
        <v>2721</v>
      </c>
      <c r="C31" s="2938"/>
      <c r="D31" s="2938"/>
      <c r="E31" s="2938"/>
      <c r="F31" s="2938"/>
      <c r="G31" s="2938"/>
      <c r="H31" s="2938"/>
      <c r="I31" s="2938"/>
      <c r="J31" s="2938"/>
      <c r="K31" s="2938"/>
    </row>
    <row r="32" spans="1:11" ht="18" customHeight="1" x14ac:dyDescent="0.3">
      <c r="B32" s="2939" t="s">
        <v>2722</v>
      </c>
      <c r="C32" s="2935"/>
      <c r="D32" s="2935"/>
      <c r="E32" s="2935"/>
      <c r="F32" s="2935"/>
      <c r="G32" s="2935"/>
      <c r="H32" s="2935"/>
      <c r="I32" s="2935"/>
      <c r="J32" s="2935"/>
      <c r="K32" s="2935"/>
    </row>
    <row r="33" spans="2:11" ht="39.75" customHeight="1" x14ac:dyDescent="0.3">
      <c r="B33" s="2935" t="s">
        <v>2723</v>
      </c>
      <c r="C33" s="2935"/>
      <c r="D33" s="2935"/>
      <c r="E33" s="2935"/>
      <c r="F33" s="2935"/>
      <c r="G33" s="2935"/>
      <c r="H33" s="2935"/>
      <c r="I33" s="2935"/>
      <c r="J33" s="2935"/>
      <c r="K33" s="2935"/>
    </row>
    <row r="34" spans="2:11" ht="62.25" customHeight="1" x14ac:dyDescent="0.3">
      <c r="B34" s="2935" t="s">
        <v>2724</v>
      </c>
      <c r="C34" s="2935"/>
      <c r="D34" s="2935"/>
      <c r="E34" s="2935"/>
      <c r="F34" s="2935"/>
      <c r="G34" s="2935"/>
      <c r="H34" s="2935"/>
      <c r="I34" s="2935"/>
      <c r="J34" s="2935"/>
      <c r="K34" s="2935"/>
    </row>
    <row r="35" spans="2:11" ht="84" customHeight="1" x14ac:dyDescent="0.3">
      <c r="B35" s="2935" t="s">
        <v>2725</v>
      </c>
      <c r="C35" s="2935"/>
      <c r="D35" s="2935"/>
      <c r="E35" s="2935"/>
      <c r="F35" s="2935"/>
      <c r="G35" s="2935"/>
      <c r="H35" s="2935"/>
      <c r="I35" s="2935"/>
      <c r="J35" s="2935"/>
      <c r="K35" s="2935"/>
    </row>
    <row r="36" spans="2:11" ht="15" customHeight="1" x14ac:dyDescent="0.3">
      <c r="B36" s="2940" t="s">
        <v>1217</v>
      </c>
      <c r="C36" s="2940"/>
      <c r="D36" s="2940"/>
      <c r="E36" s="2940"/>
      <c r="F36" s="2940"/>
      <c r="G36" s="2940"/>
      <c r="H36" s="2940"/>
      <c r="I36" s="2940"/>
      <c r="J36" s="1432"/>
      <c r="K36" s="1432"/>
    </row>
    <row r="37" spans="2:11" ht="30" customHeight="1" x14ac:dyDescent="0.3">
      <c r="B37" s="2935" t="s">
        <v>2726</v>
      </c>
      <c r="C37" s="2935"/>
      <c r="D37" s="2935"/>
      <c r="E37" s="2935"/>
      <c r="F37" s="2935"/>
      <c r="G37" s="2935"/>
      <c r="H37" s="2935"/>
      <c r="I37" s="2935"/>
      <c r="J37" s="2935"/>
      <c r="K37" s="2935"/>
    </row>
    <row r="38" spans="2:11" ht="58.5" customHeight="1" x14ac:dyDescent="0.3">
      <c r="B38" s="2935" t="s">
        <v>2727</v>
      </c>
      <c r="C38" s="2935"/>
      <c r="D38" s="2935"/>
      <c r="E38" s="2935"/>
      <c r="F38" s="2935"/>
      <c r="G38" s="2935"/>
      <c r="H38" s="2935"/>
      <c r="I38" s="2935"/>
      <c r="J38" s="2935"/>
      <c r="K38" s="2935"/>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9" scale="77"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zoomScale="85" zoomScaleNormal="85" zoomScaleSheetLayoutView="100" workbookViewId="0"/>
  </sheetViews>
  <sheetFormatPr defaultColWidth="9.109375" defaultRowHeight="14.4" x14ac:dyDescent="0.3"/>
  <cols>
    <col min="1" max="1" width="4.109375" style="1411" customWidth="1"/>
    <col min="2" max="2" width="5.44140625" style="1411" customWidth="1"/>
    <col min="3" max="3" width="84.44140625" style="1411" customWidth="1"/>
    <col min="4" max="4" width="18.6640625" style="1411" customWidth="1"/>
    <col min="5" max="16384" width="9.109375" style="1411"/>
  </cols>
  <sheetData>
    <row r="1" spans="1:5" ht="26.25" customHeight="1" x14ac:dyDescent="0.3">
      <c r="A1" s="1410" t="s">
        <v>2728</v>
      </c>
      <c r="B1" s="1408"/>
      <c r="C1" s="2965" t="s">
        <v>2692</v>
      </c>
      <c r="D1" s="2966"/>
    </row>
    <row r="2" spans="1:5" x14ac:dyDescent="0.3">
      <c r="A2" s="1412" t="s">
        <v>2729</v>
      </c>
      <c r="B2" s="1407"/>
      <c r="C2" s="1407"/>
      <c r="D2" s="1407"/>
    </row>
    <row r="3" spans="1:5" ht="15" thickBot="1" x14ac:dyDescent="0.35">
      <c r="A3" s="2967" t="s">
        <v>561</v>
      </c>
      <c r="B3" s="2968"/>
      <c r="C3" s="2968"/>
      <c r="D3" s="1555">
        <v>44196</v>
      </c>
      <c r="E3" s="1556"/>
    </row>
    <row r="4" spans="1:5" ht="17.25" customHeight="1" thickBot="1" x14ac:dyDescent="0.35">
      <c r="A4" s="1415"/>
      <c r="B4" s="2942" t="s">
        <v>2730</v>
      </c>
      <c r="C4" s="2943"/>
      <c r="D4" s="2944"/>
    </row>
    <row r="5" spans="1:5" ht="30" customHeight="1" thickBot="1" x14ac:dyDescent="0.35">
      <c r="B5" s="2942" t="s">
        <v>2731</v>
      </c>
      <c r="C5" s="2943"/>
      <c r="D5" s="2944"/>
    </row>
    <row r="6" spans="1:5" ht="30" customHeight="1" thickBot="1" x14ac:dyDescent="0.35">
      <c r="B6" s="2942" t="s">
        <v>2732</v>
      </c>
      <c r="C6" s="2943"/>
      <c r="D6" s="2944"/>
    </row>
    <row r="7" spans="1:5" ht="18" customHeight="1" thickBot="1" x14ac:dyDescent="0.35">
      <c r="B7" s="2942" t="s">
        <v>2733</v>
      </c>
      <c r="C7" s="2943"/>
      <c r="D7" s="2969"/>
    </row>
    <row r="8" spans="1:5" ht="15.75" customHeight="1" thickBot="1" x14ac:dyDescent="0.35">
      <c r="B8" s="2942" t="s">
        <v>2698</v>
      </c>
      <c r="C8" s="2943"/>
      <c r="D8" s="2969"/>
    </row>
    <row r="9" spans="1:5" ht="32.25" customHeight="1" thickBot="1" x14ac:dyDescent="0.35">
      <c r="B9" s="2942" t="s">
        <v>2734</v>
      </c>
      <c r="C9" s="2943"/>
      <c r="D9" s="2969"/>
    </row>
    <row r="10" spans="1:5" ht="16.2" thickBot="1" x14ac:dyDescent="0.35">
      <c r="B10" s="1433"/>
      <c r="C10" s="1434"/>
      <c r="D10" s="1434"/>
    </row>
    <row r="11" spans="1:5" ht="15" thickBot="1" x14ac:dyDescent="0.35">
      <c r="B11" s="1553"/>
      <c r="C11" s="1553"/>
      <c r="D11" s="1536" t="s">
        <v>769</v>
      </c>
    </row>
    <row r="12" spans="1:5" ht="15" customHeight="1" x14ac:dyDescent="0.3">
      <c r="B12" s="1553"/>
      <c r="C12" s="1553"/>
      <c r="D12" s="2955" t="s">
        <v>2735</v>
      </c>
    </row>
    <row r="13" spans="1:5" ht="15" customHeight="1" thickBot="1" x14ac:dyDescent="0.35">
      <c r="B13" s="1553"/>
      <c r="C13" s="1553"/>
      <c r="D13" s="2957"/>
    </row>
    <row r="14" spans="1:5" ht="19.95" customHeight="1" thickBot="1" x14ac:dyDescent="0.35">
      <c r="B14" s="1543">
        <v>1</v>
      </c>
      <c r="C14" s="1544" t="s">
        <v>2736</v>
      </c>
      <c r="D14" s="885"/>
    </row>
    <row r="15" spans="1:5" ht="19.95" customHeight="1" thickBot="1" x14ac:dyDescent="0.35">
      <c r="B15" s="1547">
        <v>2</v>
      </c>
      <c r="C15" s="1548" t="s">
        <v>2737</v>
      </c>
      <c r="D15" s="885"/>
    </row>
    <row r="16" spans="1:5" s="1477" customFormat="1" ht="40.950000000000003" customHeight="1" x14ac:dyDescent="0.3">
      <c r="B16" s="2970" t="s">
        <v>2738</v>
      </c>
      <c r="C16" s="2970"/>
      <c r="D16" s="2970"/>
    </row>
    <row r="17" spans="1:4" ht="13.5" customHeight="1" x14ac:dyDescent="0.3">
      <c r="B17" s="1436"/>
      <c r="C17" s="1437"/>
      <c r="D17" s="1438"/>
    </row>
    <row r="18" spans="1:4" ht="15.75" customHeight="1" x14ac:dyDescent="0.3">
      <c r="B18" s="2941" t="s">
        <v>910</v>
      </c>
      <c r="C18" s="2941"/>
      <c r="D18" s="1431"/>
    </row>
    <row r="19" spans="1:4" ht="17.25" customHeight="1" x14ac:dyDescent="0.3">
      <c r="A19" s="1421"/>
      <c r="B19" s="2940" t="s">
        <v>1216</v>
      </c>
      <c r="C19" s="2940"/>
      <c r="D19" s="1432"/>
    </row>
    <row r="20" spans="1:4" ht="20.25" customHeight="1" x14ac:dyDescent="0.3">
      <c r="A20" s="1421"/>
      <c r="B20" s="2962" t="s">
        <v>2739</v>
      </c>
      <c r="C20" s="2962"/>
      <c r="D20" s="2962"/>
    </row>
    <row r="21" spans="1:4" ht="21" customHeight="1" x14ac:dyDescent="0.3">
      <c r="A21" s="1421"/>
      <c r="B21" s="2962" t="s">
        <v>2740</v>
      </c>
      <c r="C21" s="2962"/>
      <c r="D21" s="2962"/>
    </row>
    <row r="22" spans="1:4" ht="17.25" customHeight="1" x14ac:dyDescent="0.3">
      <c r="A22" s="1421"/>
      <c r="B22" s="2963" t="s">
        <v>1217</v>
      </c>
      <c r="C22" s="2963"/>
      <c r="D22" s="1439"/>
    </row>
    <row r="23" spans="1:4" ht="62.25" customHeight="1" x14ac:dyDescent="0.3">
      <c r="A23" s="1421"/>
      <c r="B23" s="2962" t="s">
        <v>2741</v>
      </c>
      <c r="C23" s="2964"/>
      <c r="D23" s="2964"/>
    </row>
    <row r="24" spans="1:4" ht="63" customHeight="1" x14ac:dyDescent="0.3">
      <c r="A24" s="1421"/>
      <c r="B24" s="2962" t="s">
        <v>2742</v>
      </c>
      <c r="C24" s="2962"/>
      <c r="D24" s="2962"/>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3622047244094491" right="0.23622047244094491" top="0.74803149606299213" bottom="0.74803149606299213" header="0.31496062992125984" footer="0.31496062992125984"/>
  <pageSetup paperSize="9" scale="88"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showGridLines="0" zoomScale="85" zoomScaleNormal="85" zoomScaleSheetLayoutView="100" workbookViewId="0"/>
  </sheetViews>
  <sheetFormatPr defaultColWidth="9.109375" defaultRowHeight="14.4" x14ac:dyDescent="0.3"/>
  <cols>
    <col min="1" max="1" width="4.109375" style="1411" customWidth="1"/>
    <col min="2" max="2" width="3.6640625" style="1411" customWidth="1"/>
    <col min="3" max="3" width="19.5546875" style="1411" bestFit="1" customWidth="1"/>
    <col min="4" max="15" width="15.6640625" style="1411" customWidth="1"/>
    <col min="16" max="16384" width="9.109375" style="1411"/>
  </cols>
  <sheetData>
    <row r="1" spans="1:18" ht="29.25" customHeight="1" x14ac:dyDescent="0.3">
      <c r="A1" s="1410" t="s">
        <v>2743</v>
      </c>
      <c r="B1" s="1408"/>
      <c r="C1" s="2965" t="s">
        <v>2744</v>
      </c>
      <c r="D1" s="2965"/>
      <c r="E1" s="2965"/>
      <c r="F1" s="2965"/>
      <c r="G1" s="2965"/>
      <c r="H1" s="2965"/>
      <c r="I1" s="2965"/>
      <c r="J1" s="2965"/>
      <c r="K1" s="2965"/>
      <c r="L1" s="2965"/>
      <c r="M1" s="233"/>
      <c r="N1" s="1440"/>
      <c r="O1" s="1440"/>
    </row>
    <row r="2" spans="1:18" x14ac:dyDescent="0.3">
      <c r="A2" s="1412" t="s">
        <v>2745</v>
      </c>
      <c r="B2" s="1407"/>
      <c r="C2" s="1407"/>
      <c r="D2" s="1407"/>
      <c r="E2" s="1407"/>
      <c r="F2" s="1407"/>
      <c r="G2" s="233"/>
      <c r="H2" s="233"/>
      <c r="I2" s="233"/>
      <c r="J2" s="233"/>
      <c r="K2" s="233"/>
      <c r="L2" s="233"/>
      <c r="M2" s="233"/>
      <c r="N2" s="233"/>
      <c r="O2" s="233"/>
    </row>
    <row r="3" spans="1:18" ht="15" thickBot="1" x14ac:dyDescent="0.35">
      <c r="A3" s="2967" t="s">
        <v>561</v>
      </c>
      <c r="B3" s="2968"/>
      <c r="C3" s="2968"/>
      <c r="D3" s="2983">
        <v>44196</v>
      </c>
      <c r="E3" s="2984"/>
      <c r="F3" s="1441"/>
      <c r="G3" s="1441"/>
      <c r="H3" s="1441"/>
      <c r="I3" s="1441"/>
      <c r="J3" s="1441"/>
      <c r="K3" s="1441"/>
      <c r="L3" s="1441"/>
      <c r="M3" s="1441"/>
      <c r="N3" s="1441"/>
      <c r="O3" s="1441"/>
    </row>
    <row r="4" spans="1:18" ht="16.5" customHeight="1" thickBot="1" x14ac:dyDescent="0.35">
      <c r="A4" s="1415"/>
      <c r="B4" s="2942" t="s">
        <v>2746</v>
      </c>
      <c r="C4" s="2943"/>
      <c r="D4" s="2943"/>
      <c r="E4" s="2943"/>
      <c r="F4" s="2943"/>
      <c r="G4" s="2943"/>
      <c r="H4" s="2943"/>
      <c r="I4" s="2943"/>
      <c r="J4" s="2943"/>
      <c r="K4" s="2943"/>
      <c r="L4" s="2943"/>
      <c r="M4" s="2943"/>
      <c r="N4" s="2943"/>
      <c r="O4" s="2944"/>
    </row>
    <row r="5" spans="1:18" ht="16.5" customHeight="1" thickBot="1" x14ac:dyDescent="0.35">
      <c r="B5" s="2942" t="s">
        <v>2695</v>
      </c>
      <c r="C5" s="2943"/>
      <c r="D5" s="2943"/>
      <c r="E5" s="2943"/>
      <c r="F5" s="2943"/>
      <c r="G5" s="2943"/>
      <c r="H5" s="2943"/>
      <c r="I5" s="2943"/>
      <c r="J5" s="2943"/>
      <c r="K5" s="2943"/>
      <c r="L5" s="2943"/>
      <c r="M5" s="2943"/>
      <c r="N5" s="2943"/>
      <c r="O5" s="2943"/>
    </row>
    <row r="6" spans="1:18" ht="25.5" customHeight="1" thickBot="1" x14ac:dyDescent="0.35">
      <c r="B6" s="2942" t="s">
        <v>2747</v>
      </c>
      <c r="C6" s="2943"/>
      <c r="D6" s="2943"/>
      <c r="E6" s="2943"/>
      <c r="F6" s="2943"/>
      <c r="G6" s="2943"/>
      <c r="H6" s="2943"/>
      <c r="I6" s="2943"/>
      <c r="J6" s="2943"/>
      <c r="K6" s="2943"/>
      <c r="L6" s="2943"/>
      <c r="M6" s="2943"/>
      <c r="N6" s="2943"/>
      <c r="O6" s="2943"/>
    </row>
    <row r="7" spans="1:18" ht="15" thickBot="1" x14ac:dyDescent="0.35">
      <c r="B7" s="2942" t="s">
        <v>2697</v>
      </c>
      <c r="C7" s="2943"/>
      <c r="D7" s="2943"/>
      <c r="E7" s="2943"/>
      <c r="F7" s="2943"/>
      <c r="G7" s="2943"/>
      <c r="H7" s="2943"/>
      <c r="I7" s="2943"/>
      <c r="J7" s="2943"/>
      <c r="K7" s="2943"/>
      <c r="L7" s="2943"/>
      <c r="M7" s="2943"/>
      <c r="N7" s="2943"/>
      <c r="O7" s="2943"/>
    </row>
    <row r="8" spans="1:18" ht="15" thickBot="1" x14ac:dyDescent="0.35">
      <c r="B8" s="2942" t="s">
        <v>2698</v>
      </c>
      <c r="C8" s="2943"/>
      <c r="D8" s="2943"/>
      <c r="E8" s="2943"/>
      <c r="F8" s="2943"/>
      <c r="G8" s="2943"/>
      <c r="H8" s="2943"/>
      <c r="I8" s="2943"/>
      <c r="J8" s="2943"/>
      <c r="K8" s="2943"/>
      <c r="L8" s="2943"/>
      <c r="M8" s="2943"/>
      <c r="N8" s="2943"/>
      <c r="O8" s="2943"/>
    </row>
    <row r="9" spans="1:18" ht="36" customHeight="1" thickBot="1" x14ac:dyDescent="0.35">
      <c r="B9" s="2977" t="s">
        <v>2748</v>
      </c>
      <c r="C9" s="2943"/>
      <c r="D9" s="2943"/>
      <c r="E9" s="2943"/>
      <c r="F9" s="2943"/>
      <c r="G9" s="2943"/>
      <c r="H9" s="2943"/>
      <c r="I9" s="2943"/>
      <c r="J9" s="2943"/>
      <c r="K9" s="2943"/>
      <c r="L9" s="2943"/>
      <c r="M9" s="2943"/>
      <c r="N9" s="2943"/>
      <c r="O9" s="2943"/>
    </row>
    <row r="10" spans="1:18" ht="16.2" thickBot="1" x14ac:dyDescent="0.35">
      <c r="B10" s="1433"/>
      <c r="C10" s="1434"/>
      <c r="D10" s="1434"/>
      <c r="E10" s="1434"/>
      <c r="F10" s="1434"/>
      <c r="G10" s="1434"/>
      <c r="H10" s="1434"/>
      <c r="I10" s="1434"/>
      <c r="J10" s="1434"/>
      <c r="K10" s="1434"/>
      <c r="L10" s="1434"/>
      <c r="M10" s="1434"/>
      <c r="N10" s="1434"/>
      <c r="O10" s="1434"/>
    </row>
    <row r="11" spans="1:18" ht="15" thickBot="1" x14ac:dyDescent="0.35">
      <c r="B11" s="1557"/>
      <c r="C11" s="1557"/>
      <c r="D11" s="1536" t="s">
        <v>769</v>
      </c>
      <c r="E11" s="1537" t="s">
        <v>770</v>
      </c>
      <c r="F11" s="1537" t="s">
        <v>774</v>
      </c>
      <c r="G11" s="1537" t="s">
        <v>775</v>
      </c>
      <c r="H11" s="1537" t="s">
        <v>778</v>
      </c>
      <c r="I11" s="1537" t="s">
        <v>837</v>
      </c>
      <c r="J11" s="1537" t="s">
        <v>838</v>
      </c>
      <c r="K11" s="1537" t="s">
        <v>1067</v>
      </c>
      <c r="L11" s="1537" t="s">
        <v>1068</v>
      </c>
      <c r="M11" s="1537" t="s">
        <v>1069</v>
      </c>
      <c r="N11" s="1537" t="s">
        <v>1070</v>
      </c>
      <c r="O11" s="1537" t="s">
        <v>1071</v>
      </c>
    </row>
    <row r="12" spans="1:18" ht="16.5" customHeight="1" thickBot="1" x14ac:dyDescent="0.35">
      <c r="B12" s="1557"/>
      <c r="C12" s="1557"/>
      <c r="D12" s="2978" t="s">
        <v>2749</v>
      </c>
      <c r="E12" s="2979"/>
      <c r="F12" s="2979"/>
      <c r="G12" s="2979"/>
      <c r="H12" s="2979"/>
      <c r="I12" s="2979"/>
      <c r="J12" s="2979"/>
      <c r="K12" s="2979"/>
      <c r="L12" s="2979"/>
      <c r="M12" s="2979"/>
      <c r="N12" s="2979"/>
      <c r="O12" s="2980"/>
    </row>
    <row r="13" spans="1:18" ht="16.5" customHeight="1" thickBot="1" x14ac:dyDescent="0.35">
      <c r="B13" s="1557"/>
      <c r="C13" s="1557"/>
      <c r="D13" s="2952" t="s">
        <v>1181</v>
      </c>
      <c r="E13" s="2953"/>
      <c r="F13" s="2981"/>
      <c r="G13" s="2982" t="s">
        <v>1182</v>
      </c>
      <c r="H13" s="2953"/>
      <c r="I13" s="2953"/>
      <c r="J13" s="2953"/>
      <c r="K13" s="2953"/>
      <c r="L13" s="2953"/>
      <c r="M13" s="2953"/>
      <c r="N13" s="2953"/>
      <c r="O13" s="2954"/>
    </row>
    <row r="14" spans="1:18" ht="19.95" customHeight="1" x14ac:dyDescent="0.3">
      <c r="B14" s="2973"/>
      <c r="C14" s="2974"/>
      <c r="D14" s="2975"/>
      <c r="E14" s="2955" t="s">
        <v>2750</v>
      </c>
      <c r="F14" s="2955" t="s">
        <v>2751</v>
      </c>
      <c r="G14" s="2975"/>
      <c r="H14" s="2955" t="s">
        <v>2752</v>
      </c>
      <c r="I14" s="2955" t="s">
        <v>2753</v>
      </c>
      <c r="J14" s="2955" t="s">
        <v>2754</v>
      </c>
      <c r="K14" s="2955" t="s">
        <v>2755</v>
      </c>
      <c r="L14" s="2955" t="s">
        <v>2756</v>
      </c>
      <c r="M14" s="2955" t="s">
        <v>2757</v>
      </c>
      <c r="N14" s="2955" t="s">
        <v>2758</v>
      </c>
      <c r="O14" s="2955" t="s">
        <v>2708</v>
      </c>
      <c r="R14" s="1442"/>
    </row>
    <row r="15" spans="1:18" ht="19.95" customHeight="1" x14ac:dyDescent="0.3">
      <c r="B15" s="2973"/>
      <c r="C15" s="2974"/>
      <c r="D15" s="2975"/>
      <c r="E15" s="2971"/>
      <c r="F15" s="2971"/>
      <c r="G15" s="2975"/>
      <c r="H15" s="2971"/>
      <c r="I15" s="2971"/>
      <c r="J15" s="2971"/>
      <c r="K15" s="2971"/>
      <c r="L15" s="2971"/>
      <c r="M15" s="2971"/>
      <c r="N15" s="2971"/>
      <c r="O15" s="2971"/>
      <c r="R15" s="1442"/>
    </row>
    <row r="16" spans="1:18" ht="19.95" customHeight="1" thickBot="1" x14ac:dyDescent="0.35">
      <c r="B16" s="1557"/>
      <c r="C16" s="1557"/>
      <c r="D16" s="1558"/>
      <c r="E16" s="2957"/>
      <c r="F16" s="2957"/>
      <c r="G16" s="2976"/>
      <c r="H16" s="2957"/>
      <c r="I16" s="2956"/>
      <c r="J16" s="2956"/>
      <c r="K16" s="2956"/>
      <c r="L16" s="2956"/>
      <c r="M16" s="2956"/>
      <c r="N16" s="2956"/>
      <c r="O16" s="2956"/>
    </row>
    <row r="17" spans="2:15" ht="15" customHeight="1" thickBot="1" x14ac:dyDescent="0.35">
      <c r="B17" s="1536">
        <v>1</v>
      </c>
      <c r="C17" s="1544" t="s">
        <v>2710</v>
      </c>
      <c r="D17" s="885">
        <v>28784601735</v>
      </c>
      <c r="E17" s="885">
        <v>28784601735</v>
      </c>
      <c r="F17" s="885">
        <v>0</v>
      </c>
      <c r="G17" s="885">
        <v>6961899301</v>
      </c>
      <c r="H17" s="885">
        <v>0</v>
      </c>
      <c r="I17" s="885">
        <v>0</v>
      </c>
      <c r="J17" s="885">
        <v>0</v>
      </c>
      <c r="K17" s="885">
        <v>0</v>
      </c>
      <c r="L17" s="885">
        <v>5652867932</v>
      </c>
      <c r="M17" s="885">
        <v>926559611</v>
      </c>
      <c r="N17" s="885">
        <v>382471758</v>
      </c>
      <c r="O17" s="885">
        <v>6961899302</v>
      </c>
    </row>
    <row r="18" spans="2:15" ht="15" customHeight="1" thickBot="1" x14ac:dyDescent="0.35">
      <c r="B18" s="1559">
        <v>2</v>
      </c>
      <c r="C18" s="1546" t="s">
        <v>2759</v>
      </c>
      <c r="D18" s="885">
        <v>4988918021</v>
      </c>
      <c r="E18" s="885">
        <v>4988918021</v>
      </c>
      <c r="F18" s="885">
        <v>0</v>
      </c>
      <c r="G18" s="885">
        <v>0</v>
      </c>
      <c r="H18" s="885">
        <v>0</v>
      </c>
      <c r="I18" s="885">
        <v>0</v>
      </c>
      <c r="J18" s="885">
        <v>0</v>
      </c>
      <c r="K18" s="885">
        <v>0</v>
      </c>
      <c r="L18" s="885">
        <v>0</v>
      </c>
      <c r="M18" s="885">
        <v>0</v>
      </c>
      <c r="N18" s="885">
        <v>0</v>
      </c>
      <c r="O18" s="885">
        <v>0</v>
      </c>
    </row>
    <row r="19" spans="2:15" ht="15" customHeight="1" thickBot="1" x14ac:dyDescent="0.35">
      <c r="B19" s="1559">
        <v>3</v>
      </c>
      <c r="C19" s="1546" t="s">
        <v>2712</v>
      </c>
      <c r="D19" s="885">
        <v>3893361073</v>
      </c>
      <c r="E19" s="885">
        <v>3893361073</v>
      </c>
      <c r="F19" s="885">
        <v>0</v>
      </c>
      <c r="G19" s="885">
        <v>0</v>
      </c>
      <c r="H19" s="885">
        <v>0</v>
      </c>
      <c r="I19" s="885">
        <v>0</v>
      </c>
      <c r="J19" s="885">
        <v>0</v>
      </c>
      <c r="K19" s="885">
        <v>0</v>
      </c>
      <c r="L19" s="885">
        <v>0</v>
      </c>
      <c r="M19" s="885">
        <v>0</v>
      </c>
      <c r="N19" s="885">
        <v>0</v>
      </c>
      <c r="O19" s="885">
        <v>0</v>
      </c>
    </row>
    <row r="20" spans="2:15" ht="15" customHeight="1" thickBot="1" x14ac:dyDescent="0.35">
      <c r="B20" s="1559">
        <v>4</v>
      </c>
      <c r="C20" s="1546" t="s">
        <v>2713</v>
      </c>
      <c r="D20" s="885">
        <v>203245536</v>
      </c>
      <c r="E20" s="885">
        <v>203245536</v>
      </c>
      <c r="F20" s="885">
        <v>0</v>
      </c>
      <c r="G20" s="885">
        <v>0</v>
      </c>
      <c r="H20" s="885">
        <v>0</v>
      </c>
      <c r="I20" s="885">
        <v>0</v>
      </c>
      <c r="J20" s="885">
        <v>0</v>
      </c>
      <c r="K20" s="885">
        <v>0</v>
      </c>
      <c r="L20" s="885">
        <v>0</v>
      </c>
      <c r="M20" s="885">
        <v>0</v>
      </c>
      <c r="N20" s="885">
        <v>0</v>
      </c>
      <c r="O20" s="885">
        <v>0</v>
      </c>
    </row>
    <row r="21" spans="2:15" ht="15" customHeight="1" thickBot="1" x14ac:dyDescent="0.35">
      <c r="B21" s="1559">
        <v>5</v>
      </c>
      <c r="C21" s="1546" t="s">
        <v>2714</v>
      </c>
      <c r="D21" s="885">
        <v>0</v>
      </c>
      <c r="E21" s="885">
        <v>0</v>
      </c>
      <c r="F21" s="885">
        <v>0</v>
      </c>
      <c r="G21" s="885">
        <v>0</v>
      </c>
      <c r="H21" s="885">
        <v>0</v>
      </c>
      <c r="I21" s="885">
        <v>0</v>
      </c>
      <c r="J21" s="885">
        <v>0</v>
      </c>
      <c r="K21" s="885">
        <v>0</v>
      </c>
      <c r="L21" s="885">
        <v>0</v>
      </c>
      <c r="M21" s="885">
        <v>0</v>
      </c>
      <c r="N21" s="885">
        <v>0</v>
      </c>
      <c r="O21" s="885">
        <v>0</v>
      </c>
    </row>
    <row r="22" spans="2:15" ht="15" customHeight="1" thickBot="1" x14ac:dyDescent="0.35">
      <c r="B22" s="1559">
        <v>6</v>
      </c>
      <c r="C22" s="1546" t="s">
        <v>2715</v>
      </c>
      <c r="D22" s="885">
        <v>19699077105</v>
      </c>
      <c r="E22" s="885">
        <v>19699077105</v>
      </c>
      <c r="F22" s="885">
        <v>0</v>
      </c>
      <c r="G22" s="885">
        <v>6961899301</v>
      </c>
      <c r="H22" s="885">
        <v>0</v>
      </c>
      <c r="I22" s="885">
        <v>0</v>
      </c>
      <c r="J22" s="885">
        <v>0</v>
      </c>
      <c r="K22" s="885">
        <v>0</v>
      </c>
      <c r="L22" s="885">
        <v>5652867932</v>
      </c>
      <c r="M22" s="885">
        <v>926559611</v>
      </c>
      <c r="N22" s="885">
        <v>382471758</v>
      </c>
      <c r="O22" s="885">
        <v>6961899302</v>
      </c>
    </row>
    <row r="23" spans="2:15" ht="15" customHeight="1" thickBot="1" x14ac:dyDescent="0.35">
      <c r="B23" s="1559">
        <v>7</v>
      </c>
      <c r="C23" s="1563" t="s">
        <v>1041</v>
      </c>
      <c r="D23" s="885">
        <v>1802219635</v>
      </c>
      <c r="E23" s="885">
        <v>1802219635</v>
      </c>
      <c r="F23" s="885">
        <v>0</v>
      </c>
      <c r="G23" s="885">
        <v>1087614667</v>
      </c>
      <c r="H23" s="885">
        <v>0</v>
      </c>
      <c r="I23" s="885">
        <v>0</v>
      </c>
      <c r="J23" s="885">
        <v>0</v>
      </c>
      <c r="K23" s="885">
        <v>0</v>
      </c>
      <c r="L23" s="885">
        <v>4376399</v>
      </c>
      <c r="M23" s="885">
        <v>926559611</v>
      </c>
      <c r="N23" s="885">
        <v>156678657</v>
      </c>
      <c r="O23" s="885">
        <v>1087614667</v>
      </c>
    </row>
    <row r="24" spans="2:15" ht="15" customHeight="1" thickBot="1" x14ac:dyDescent="0.35">
      <c r="B24" s="1559">
        <v>8</v>
      </c>
      <c r="C24" s="1546" t="s">
        <v>2716</v>
      </c>
      <c r="D24" s="1552">
        <v>0</v>
      </c>
      <c r="E24" s="1552">
        <v>0</v>
      </c>
      <c r="F24" s="1552">
        <v>0</v>
      </c>
      <c r="G24" s="1552">
        <v>0</v>
      </c>
      <c r="H24" s="1552">
        <v>0</v>
      </c>
      <c r="I24" s="1552">
        <v>0</v>
      </c>
      <c r="J24" s="1552">
        <v>0</v>
      </c>
      <c r="K24" s="1552">
        <v>0</v>
      </c>
      <c r="L24" s="1552">
        <v>0</v>
      </c>
      <c r="M24" s="1552">
        <v>0</v>
      </c>
      <c r="N24" s="1552">
        <v>0</v>
      </c>
      <c r="O24" s="1552">
        <v>0</v>
      </c>
    </row>
    <row r="25" spans="2:15" ht="15" customHeight="1" thickBot="1" x14ac:dyDescent="0.35">
      <c r="B25" s="1558">
        <v>9</v>
      </c>
      <c r="C25" s="1548" t="s">
        <v>385</v>
      </c>
      <c r="D25" s="885">
        <v>3137367923</v>
      </c>
      <c r="E25" s="885">
        <v>3137367923</v>
      </c>
      <c r="F25" s="885">
        <v>0</v>
      </c>
      <c r="G25" s="885">
        <v>0</v>
      </c>
      <c r="H25" s="885">
        <v>0</v>
      </c>
      <c r="I25" s="885">
        <v>0</v>
      </c>
      <c r="J25" s="885">
        <v>0</v>
      </c>
      <c r="K25" s="885">
        <v>0</v>
      </c>
      <c r="L25" s="885">
        <v>0</v>
      </c>
      <c r="M25" s="885">
        <v>0</v>
      </c>
      <c r="N25" s="885">
        <v>0</v>
      </c>
      <c r="O25" s="885">
        <v>0</v>
      </c>
    </row>
    <row r="26" spans="2:15" ht="15" customHeight="1" thickBot="1" x14ac:dyDescent="0.35">
      <c r="B26" s="1559">
        <v>10</v>
      </c>
      <c r="C26" s="1546" t="s">
        <v>2759</v>
      </c>
      <c r="D26" s="885">
        <v>0</v>
      </c>
      <c r="E26" s="885">
        <v>0</v>
      </c>
      <c r="F26" s="885">
        <v>0</v>
      </c>
      <c r="G26" s="885">
        <v>0</v>
      </c>
      <c r="H26" s="885">
        <v>0</v>
      </c>
      <c r="I26" s="885">
        <v>0</v>
      </c>
      <c r="J26" s="885">
        <v>0</v>
      </c>
      <c r="K26" s="885">
        <v>0</v>
      </c>
      <c r="L26" s="885">
        <v>0</v>
      </c>
      <c r="M26" s="885">
        <v>0</v>
      </c>
      <c r="N26" s="885">
        <v>0</v>
      </c>
      <c r="O26" s="885">
        <v>0</v>
      </c>
    </row>
    <row r="27" spans="2:15" ht="15" customHeight="1" thickBot="1" x14ac:dyDescent="0.35">
      <c r="B27" s="1559">
        <v>11</v>
      </c>
      <c r="C27" s="1546" t="s">
        <v>2712</v>
      </c>
      <c r="D27" s="885">
        <v>2955241557</v>
      </c>
      <c r="E27" s="885">
        <v>2955241557</v>
      </c>
      <c r="F27" s="885">
        <v>0</v>
      </c>
      <c r="G27" s="885">
        <v>0</v>
      </c>
      <c r="H27" s="885">
        <v>0</v>
      </c>
      <c r="I27" s="885">
        <v>0</v>
      </c>
      <c r="J27" s="885">
        <v>0</v>
      </c>
      <c r="K27" s="885">
        <v>0</v>
      </c>
      <c r="L27" s="885">
        <v>0</v>
      </c>
      <c r="M27" s="885">
        <v>0</v>
      </c>
      <c r="N27" s="885">
        <v>0</v>
      </c>
      <c r="O27" s="885">
        <v>0</v>
      </c>
    </row>
    <row r="28" spans="2:15" ht="15" customHeight="1" thickBot="1" x14ac:dyDescent="0.35">
      <c r="B28" s="1559">
        <v>12</v>
      </c>
      <c r="C28" s="1546" t="s">
        <v>2713</v>
      </c>
      <c r="D28" s="885">
        <v>182126366</v>
      </c>
      <c r="E28" s="885">
        <v>182126366</v>
      </c>
      <c r="F28" s="885">
        <v>0</v>
      </c>
      <c r="G28" s="885">
        <v>0</v>
      </c>
      <c r="H28" s="885">
        <v>0</v>
      </c>
      <c r="I28" s="885">
        <v>0</v>
      </c>
      <c r="J28" s="885">
        <v>0</v>
      </c>
      <c r="K28" s="885">
        <v>0</v>
      </c>
      <c r="L28" s="885">
        <v>0</v>
      </c>
      <c r="M28" s="885">
        <v>0</v>
      </c>
      <c r="N28" s="885">
        <v>0</v>
      </c>
      <c r="O28" s="885">
        <v>0</v>
      </c>
    </row>
    <row r="29" spans="2:15" ht="15" customHeight="1" thickBot="1" x14ac:dyDescent="0.35">
      <c r="B29" s="1559">
        <v>13</v>
      </c>
      <c r="C29" s="1546" t="s">
        <v>2714</v>
      </c>
      <c r="D29" s="885">
        <v>0</v>
      </c>
      <c r="E29" s="885">
        <v>0</v>
      </c>
      <c r="F29" s="885">
        <v>0</v>
      </c>
      <c r="G29" s="885">
        <v>0</v>
      </c>
      <c r="H29" s="885">
        <v>0</v>
      </c>
      <c r="I29" s="885">
        <v>0</v>
      </c>
      <c r="J29" s="885">
        <v>0</v>
      </c>
      <c r="K29" s="885">
        <v>0</v>
      </c>
      <c r="L29" s="885">
        <v>0</v>
      </c>
      <c r="M29" s="885">
        <v>0</v>
      </c>
      <c r="N29" s="885">
        <v>0</v>
      </c>
      <c r="O29" s="885">
        <v>0</v>
      </c>
    </row>
    <row r="30" spans="2:15" ht="15" customHeight="1" thickBot="1" x14ac:dyDescent="0.35">
      <c r="B30" s="1559">
        <v>14</v>
      </c>
      <c r="C30" s="1546" t="s">
        <v>2715</v>
      </c>
      <c r="D30" s="885">
        <v>0</v>
      </c>
      <c r="E30" s="885">
        <v>0</v>
      </c>
      <c r="F30" s="885">
        <v>0</v>
      </c>
      <c r="G30" s="885">
        <v>0</v>
      </c>
      <c r="H30" s="885">
        <v>0</v>
      </c>
      <c r="I30" s="885">
        <v>0</v>
      </c>
      <c r="J30" s="885">
        <v>0</v>
      </c>
      <c r="K30" s="885">
        <v>0</v>
      </c>
      <c r="L30" s="885">
        <v>0</v>
      </c>
      <c r="M30" s="885">
        <v>0</v>
      </c>
      <c r="N30" s="885">
        <v>0</v>
      </c>
      <c r="O30" s="885">
        <v>0</v>
      </c>
    </row>
    <row r="31" spans="2:15" ht="15" customHeight="1" thickBot="1" x14ac:dyDescent="0.35">
      <c r="B31" s="1558">
        <v>15</v>
      </c>
      <c r="C31" s="1548" t="s">
        <v>1189</v>
      </c>
      <c r="D31" s="885">
        <v>4559410110</v>
      </c>
      <c r="E31" s="1560"/>
      <c r="F31" s="1560"/>
      <c r="G31" s="885">
        <v>63977099</v>
      </c>
      <c r="H31" s="1560"/>
      <c r="I31" s="1560"/>
      <c r="J31" s="1560"/>
      <c r="K31" s="1560"/>
      <c r="L31" s="1560"/>
      <c r="M31" s="1560"/>
      <c r="N31" s="1560"/>
      <c r="O31" s="885">
        <v>63977099</v>
      </c>
    </row>
    <row r="32" spans="2:15" ht="15" customHeight="1" thickBot="1" x14ac:dyDescent="0.35">
      <c r="B32" s="1559">
        <v>16</v>
      </c>
      <c r="C32" s="1546" t="s">
        <v>2759</v>
      </c>
      <c r="D32" s="885">
        <v>0</v>
      </c>
      <c r="E32" s="1560"/>
      <c r="F32" s="1560"/>
      <c r="G32" s="885">
        <v>0</v>
      </c>
      <c r="H32" s="1560"/>
      <c r="I32" s="1560"/>
      <c r="J32" s="1560"/>
      <c r="K32" s="1560"/>
      <c r="L32" s="1560"/>
      <c r="M32" s="1560"/>
      <c r="N32" s="1560"/>
      <c r="O32" s="1552">
        <v>0</v>
      </c>
    </row>
    <row r="33" spans="1:15" ht="15" customHeight="1" thickBot="1" x14ac:dyDescent="0.35">
      <c r="B33" s="1559">
        <v>17</v>
      </c>
      <c r="C33" s="1546" t="s">
        <v>2712</v>
      </c>
      <c r="D33" s="885">
        <v>794590101</v>
      </c>
      <c r="E33" s="1560"/>
      <c r="F33" s="1560"/>
      <c r="G33" s="885">
        <v>0</v>
      </c>
      <c r="H33" s="1560"/>
      <c r="I33" s="1560"/>
      <c r="J33" s="1560"/>
      <c r="K33" s="1560"/>
      <c r="L33" s="1560"/>
      <c r="M33" s="1560"/>
      <c r="N33" s="1560"/>
      <c r="O33" s="1552">
        <v>0</v>
      </c>
    </row>
    <row r="34" spans="1:15" ht="15" customHeight="1" thickBot="1" x14ac:dyDescent="0.35">
      <c r="B34" s="1559">
        <v>18</v>
      </c>
      <c r="C34" s="1546" t="s">
        <v>2713</v>
      </c>
      <c r="D34" s="885">
        <v>213870000</v>
      </c>
      <c r="E34" s="1560"/>
      <c r="F34" s="1560"/>
      <c r="G34" s="885">
        <v>0</v>
      </c>
      <c r="H34" s="1560"/>
      <c r="I34" s="1560"/>
      <c r="J34" s="1560"/>
      <c r="K34" s="1560"/>
      <c r="L34" s="1560"/>
      <c r="M34" s="1560"/>
      <c r="N34" s="1560"/>
      <c r="O34" s="1552">
        <v>0</v>
      </c>
    </row>
    <row r="35" spans="1:15" ht="15" customHeight="1" thickBot="1" x14ac:dyDescent="0.35">
      <c r="B35" s="1559">
        <v>19</v>
      </c>
      <c r="C35" s="1546" t="s">
        <v>2714</v>
      </c>
      <c r="D35" s="885">
        <v>0</v>
      </c>
      <c r="E35" s="1560"/>
      <c r="F35" s="1560"/>
      <c r="G35" s="885">
        <v>0</v>
      </c>
      <c r="H35" s="1560"/>
      <c r="I35" s="1560"/>
      <c r="J35" s="1560"/>
      <c r="K35" s="1560"/>
      <c r="L35" s="1560"/>
      <c r="M35" s="1560"/>
      <c r="N35" s="1560"/>
      <c r="O35" s="1552">
        <v>0</v>
      </c>
    </row>
    <row r="36" spans="1:15" ht="15" customHeight="1" thickBot="1" x14ac:dyDescent="0.35">
      <c r="B36" s="1559">
        <v>20</v>
      </c>
      <c r="C36" s="1546" t="s">
        <v>2715</v>
      </c>
      <c r="D36" s="885">
        <v>3550950009</v>
      </c>
      <c r="E36" s="1560"/>
      <c r="F36" s="1560"/>
      <c r="G36" s="885">
        <v>63977099</v>
      </c>
      <c r="H36" s="1560"/>
      <c r="I36" s="1560"/>
      <c r="J36" s="1560"/>
      <c r="K36" s="1560"/>
      <c r="L36" s="1560"/>
      <c r="M36" s="1560"/>
      <c r="N36" s="1560"/>
      <c r="O36" s="1552">
        <v>63977099</v>
      </c>
    </row>
    <row r="37" spans="1:15" ht="15" customHeight="1" thickBot="1" x14ac:dyDescent="0.35">
      <c r="B37" s="1559">
        <v>21</v>
      </c>
      <c r="C37" s="1546" t="s">
        <v>2716</v>
      </c>
      <c r="D37" s="885">
        <v>0</v>
      </c>
      <c r="E37" s="1560"/>
      <c r="F37" s="1560"/>
      <c r="G37" s="885">
        <v>0</v>
      </c>
      <c r="H37" s="1560"/>
      <c r="I37" s="1560"/>
      <c r="J37" s="1560"/>
      <c r="K37" s="1560"/>
      <c r="L37" s="1560"/>
      <c r="M37" s="1560"/>
      <c r="N37" s="1560"/>
      <c r="O37" s="1552">
        <v>0</v>
      </c>
    </row>
    <row r="38" spans="1:15" ht="15" customHeight="1" thickBot="1" x14ac:dyDescent="0.35">
      <c r="B38" s="1561">
        <v>22</v>
      </c>
      <c r="C38" s="1562" t="s">
        <v>415</v>
      </c>
      <c r="D38" s="1551">
        <v>36481379768</v>
      </c>
      <c r="E38" s="1551">
        <v>31921969658</v>
      </c>
      <c r="F38" s="1551">
        <v>0</v>
      </c>
      <c r="G38" s="1551">
        <v>7025876400</v>
      </c>
      <c r="H38" s="1551">
        <v>0</v>
      </c>
      <c r="I38" s="1551">
        <v>0</v>
      </c>
      <c r="J38" s="1551">
        <v>0</v>
      </c>
      <c r="K38" s="1551">
        <v>0</v>
      </c>
      <c r="L38" s="1551">
        <v>5652867932</v>
      </c>
      <c r="M38" s="1551">
        <v>926559611</v>
      </c>
      <c r="N38" s="1551">
        <v>382471758</v>
      </c>
      <c r="O38" s="1551">
        <v>7025876401</v>
      </c>
    </row>
    <row r="39" spans="1:15" ht="26.25" customHeight="1" x14ac:dyDescent="0.3">
      <c r="A39" s="1443"/>
      <c r="B39" s="2972" t="s">
        <v>2738</v>
      </c>
      <c r="C39" s="2972"/>
      <c r="D39" s="2972"/>
      <c r="E39" s="2972"/>
      <c r="F39" s="2972"/>
      <c r="G39" s="2972"/>
      <c r="H39" s="2972"/>
      <c r="I39" s="2972"/>
      <c r="J39" s="2972"/>
      <c r="K39" s="2972"/>
      <c r="L39" s="2972"/>
      <c r="M39" s="2972"/>
      <c r="N39" s="2972"/>
      <c r="O39" s="2972"/>
    </row>
    <row r="40" spans="1:15" x14ac:dyDescent="0.3">
      <c r="B40" s="1444"/>
      <c r="C40" s="1427"/>
      <c r="D40" s="1428"/>
      <c r="E40" s="1428"/>
      <c r="F40" s="1428"/>
      <c r="G40" s="1428"/>
      <c r="H40" s="1428"/>
      <c r="I40" s="1428"/>
      <c r="J40" s="1428"/>
      <c r="K40" s="1428"/>
      <c r="L40" s="1428"/>
      <c r="M40" s="1428"/>
      <c r="N40" s="1428"/>
      <c r="O40" s="1428"/>
    </row>
    <row r="41" spans="1:15" ht="15.75" customHeight="1" x14ac:dyDescent="0.3">
      <c r="B41" s="2941" t="s">
        <v>910</v>
      </c>
      <c r="C41" s="2941"/>
      <c r="D41" s="2941"/>
      <c r="E41" s="2941"/>
      <c r="F41" s="2941"/>
      <c r="G41" s="2941"/>
      <c r="H41" s="2941"/>
      <c r="I41" s="2941"/>
      <c r="J41" s="1430"/>
      <c r="K41" s="1431"/>
      <c r="L41" s="1431"/>
      <c r="M41" s="1431"/>
      <c r="N41" s="1431"/>
      <c r="O41" s="1431"/>
    </row>
    <row r="42" spans="1:15" ht="15" customHeight="1" x14ac:dyDescent="0.3">
      <c r="B42" s="2936" t="s">
        <v>1216</v>
      </c>
      <c r="C42" s="2936"/>
      <c r="D42" s="2936"/>
      <c r="E42" s="2936"/>
      <c r="F42" s="2936"/>
      <c r="G42" s="2936"/>
      <c r="H42" s="2936"/>
      <c r="I42" s="2936"/>
      <c r="J42" s="1439"/>
      <c r="K42" s="1439"/>
      <c r="L42" s="1432"/>
      <c r="M42" s="1432"/>
      <c r="N42" s="1432"/>
      <c r="O42" s="1432"/>
    </row>
    <row r="43" spans="1:15" ht="16.5" customHeight="1" x14ac:dyDescent="0.3">
      <c r="B43" s="2962" t="s">
        <v>2739</v>
      </c>
      <c r="C43" s="2962"/>
      <c r="D43" s="2962"/>
      <c r="E43" s="2962"/>
      <c r="F43" s="2962"/>
      <c r="G43" s="2962"/>
      <c r="H43" s="2962"/>
      <c r="I43" s="2962"/>
      <c r="J43" s="2962"/>
      <c r="K43" s="2962"/>
      <c r="L43" s="2962"/>
      <c r="M43" s="2962"/>
      <c r="N43" s="2962"/>
      <c r="O43" s="2962"/>
    </row>
    <row r="44" spans="1:15" ht="29.25" customHeight="1" x14ac:dyDescent="0.3">
      <c r="B44" s="2964" t="s">
        <v>2760</v>
      </c>
      <c r="C44" s="2964"/>
      <c r="D44" s="2964"/>
      <c r="E44" s="2964"/>
      <c r="F44" s="2964"/>
      <c r="G44" s="2964"/>
      <c r="H44" s="2964"/>
      <c r="I44" s="2964"/>
      <c r="J44" s="2964"/>
      <c r="K44" s="2964"/>
      <c r="L44" s="2964"/>
      <c r="M44" s="2964"/>
      <c r="N44" s="2964"/>
      <c r="O44" s="2964"/>
    </row>
    <row r="45" spans="1:15" ht="30" customHeight="1" x14ac:dyDescent="0.3">
      <c r="B45" s="2962" t="s">
        <v>2761</v>
      </c>
      <c r="C45" s="2964"/>
      <c r="D45" s="2964"/>
      <c r="E45" s="2964"/>
      <c r="F45" s="2964"/>
      <c r="G45" s="2964"/>
      <c r="H45" s="2964"/>
      <c r="I45" s="2964"/>
      <c r="J45" s="2964"/>
      <c r="K45" s="2964"/>
      <c r="L45" s="2964"/>
      <c r="M45" s="2964"/>
      <c r="N45" s="2964"/>
      <c r="O45" s="2964"/>
    </row>
    <row r="46" spans="1:15" ht="17.25" customHeight="1" x14ac:dyDescent="0.3">
      <c r="B46" s="2964" t="s">
        <v>2762</v>
      </c>
      <c r="C46" s="2964"/>
      <c r="D46" s="2964"/>
      <c r="E46" s="2964"/>
      <c r="F46" s="2964"/>
      <c r="G46" s="2964"/>
      <c r="H46" s="2964"/>
      <c r="I46" s="2964"/>
      <c r="J46" s="2964"/>
      <c r="K46" s="2964"/>
      <c r="L46" s="2964"/>
      <c r="M46" s="2964"/>
      <c r="N46" s="2964"/>
      <c r="O46" s="2964"/>
    </row>
    <row r="47" spans="1:15" ht="27.75" customHeight="1" x14ac:dyDescent="0.3">
      <c r="B47" s="2962" t="s">
        <v>2763</v>
      </c>
      <c r="C47" s="2964"/>
      <c r="D47" s="2964"/>
      <c r="E47" s="2964"/>
      <c r="F47" s="2964"/>
      <c r="G47" s="2964"/>
      <c r="H47" s="2964"/>
      <c r="I47" s="2964"/>
      <c r="J47" s="2964"/>
      <c r="K47" s="2964"/>
      <c r="L47" s="2964"/>
      <c r="M47" s="2964"/>
      <c r="N47" s="2964"/>
      <c r="O47" s="2964"/>
    </row>
    <row r="48" spans="1:15" ht="42.75" customHeight="1" x14ac:dyDescent="0.3">
      <c r="B48" s="2964" t="s">
        <v>2764</v>
      </c>
      <c r="C48" s="2964"/>
      <c r="D48" s="2964"/>
      <c r="E48" s="2964"/>
      <c r="F48" s="2964"/>
      <c r="G48" s="2964"/>
      <c r="H48" s="2964"/>
      <c r="I48" s="2964"/>
      <c r="J48" s="2964"/>
      <c r="K48" s="2964"/>
      <c r="L48" s="2964"/>
      <c r="M48" s="2964"/>
      <c r="N48" s="2964"/>
      <c r="O48" s="2964"/>
    </row>
    <row r="49" spans="2:15" ht="16.5" customHeight="1" x14ac:dyDescent="0.3">
      <c r="B49" s="2940" t="s">
        <v>1217</v>
      </c>
      <c r="C49" s="2940"/>
      <c r="D49" s="2940"/>
      <c r="E49" s="2940"/>
      <c r="F49" s="2940"/>
      <c r="G49" s="2940"/>
      <c r="H49" s="2940"/>
      <c r="I49" s="2940"/>
      <c r="J49" s="1432"/>
      <c r="K49" s="1432"/>
      <c r="L49" s="1432"/>
      <c r="M49" s="1432"/>
      <c r="N49" s="1432"/>
      <c r="O49" s="1432"/>
    </row>
    <row r="50" spans="2:15" ht="17.25" customHeight="1" x14ac:dyDescent="0.3">
      <c r="B50" s="2964" t="s">
        <v>2765</v>
      </c>
      <c r="C50" s="2964"/>
      <c r="D50" s="2964"/>
      <c r="E50" s="2964"/>
      <c r="F50" s="2964"/>
      <c r="G50" s="2964"/>
      <c r="H50" s="2964"/>
      <c r="I50" s="2964"/>
      <c r="J50" s="2964"/>
      <c r="K50" s="2964"/>
      <c r="L50" s="2964"/>
      <c r="M50" s="2964"/>
      <c r="N50" s="2964"/>
      <c r="O50" s="2964"/>
    </row>
    <row r="51" spans="2:15" ht="51.75" customHeight="1" x14ac:dyDescent="0.3">
      <c r="B51" s="2964" t="s">
        <v>2727</v>
      </c>
      <c r="C51" s="2964"/>
      <c r="D51" s="2964"/>
      <c r="E51" s="2964"/>
      <c r="F51" s="2964"/>
      <c r="G51" s="2964"/>
      <c r="H51" s="2964"/>
      <c r="I51" s="2964"/>
      <c r="J51" s="2964"/>
      <c r="K51" s="2964"/>
      <c r="L51" s="2964"/>
      <c r="M51" s="2964"/>
      <c r="N51" s="2964"/>
      <c r="O51" s="2964"/>
    </row>
    <row r="52" spans="2:15" ht="15" customHeight="1" x14ac:dyDescent="0.3">
      <c r="B52" s="2962" t="s">
        <v>2766</v>
      </c>
      <c r="C52" s="2964"/>
      <c r="D52" s="2964"/>
      <c r="E52" s="2964"/>
      <c r="F52" s="2964"/>
      <c r="G52" s="2964"/>
      <c r="H52" s="2964"/>
      <c r="I52" s="2964"/>
      <c r="J52" s="2964"/>
      <c r="K52" s="2964"/>
      <c r="L52" s="2964"/>
      <c r="M52" s="2964"/>
      <c r="N52" s="2964"/>
      <c r="O52" s="2964"/>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3622047244094491" right="0.23622047244094491" top="0.74803149606299213" bottom="0.74803149606299213" header="0.31496062992125984" footer="0.31496062992125984"/>
  <pageSetup paperSize="9" scale="66" orientation="landscape"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zoomScale="80" zoomScaleNormal="80" zoomScaleSheetLayoutView="100" workbookViewId="0"/>
  </sheetViews>
  <sheetFormatPr defaultColWidth="9.109375" defaultRowHeight="14.4" x14ac:dyDescent="0.3"/>
  <cols>
    <col min="1" max="1" width="4.109375" style="1411" customWidth="1"/>
    <col min="2" max="2" width="3.6640625" style="1411" customWidth="1"/>
    <col min="3" max="3" width="19.5546875" style="1411" bestFit="1" customWidth="1"/>
    <col min="4" max="4" width="14.77734375" style="1411" customWidth="1"/>
    <col min="5" max="6" width="14" style="1411" customWidth="1"/>
    <col min="7" max="16" width="13.6640625" style="1411" customWidth="1"/>
    <col min="17" max="17" width="14.5546875" style="1411" customWidth="1"/>
    <col min="18" max="18" width="13.6640625" style="1411" customWidth="1"/>
    <col min="19" max="16384" width="9.109375" style="1411"/>
  </cols>
  <sheetData>
    <row r="1" spans="1:18" ht="26.25" customHeight="1" x14ac:dyDescent="0.3">
      <c r="A1" s="1410" t="s">
        <v>2767</v>
      </c>
      <c r="B1" s="1408"/>
      <c r="C1" s="2994" t="s">
        <v>2692</v>
      </c>
      <c r="D1" s="2995"/>
      <c r="E1" s="2995"/>
      <c r="F1" s="2995"/>
      <c r="G1" s="2995"/>
      <c r="H1" s="2995"/>
      <c r="I1" s="2995"/>
      <c r="J1" s="2995"/>
      <c r="K1" s="2996"/>
      <c r="L1" s="2996"/>
      <c r="M1" s="1440"/>
      <c r="N1" s="1440"/>
      <c r="O1" s="1440"/>
      <c r="P1" s="1440"/>
      <c r="Q1" s="1440"/>
      <c r="R1" s="1440"/>
    </row>
    <row r="2" spans="1:18" x14ac:dyDescent="0.3">
      <c r="A2" s="1412" t="s">
        <v>2768</v>
      </c>
      <c r="B2" s="1407"/>
      <c r="C2" s="1407"/>
      <c r="D2" s="1407"/>
      <c r="E2" s="1407"/>
      <c r="F2" s="1407"/>
      <c r="G2" s="233"/>
      <c r="H2" s="233"/>
      <c r="I2" s="233"/>
      <c r="J2" s="233"/>
      <c r="K2" s="233"/>
      <c r="L2" s="233"/>
      <c r="M2" s="233"/>
      <c r="N2" s="233"/>
      <c r="O2" s="233"/>
      <c r="P2" s="233"/>
      <c r="Q2" s="233"/>
      <c r="R2" s="233"/>
    </row>
    <row r="3" spans="1:18" ht="15" thickBot="1" x14ac:dyDescent="0.35">
      <c r="A3" s="1441" t="s">
        <v>561</v>
      </c>
      <c r="B3" s="1445"/>
      <c r="C3" s="1441"/>
      <c r="D3" s="2983">
        <v>44196</v>
      </c>
      <c r="E3" s="2984"/>
      <c r="F3" s="1441"/>
      <c r="G3" s="1441"/>
      <c r="H3" s="1441"/>
      <c r="I3" s="1441"/>
      <c r="J3" s="1441"/>
      <c r="K3" s="1441"/>
      <c r="L3" s="1441"/>
      <c r="M3" s="1441"/>
      <c r="N3" s="1441"/>
      <c r="O3" s="1441"/>
      <c r="P3" s="1441"/>
      <c r="Q3" s="1441"/>
      <c r="R3" s="1441"/>
    </row>
    <row r="4" spans="1:18" ht="17.25" customHeight="1" thickBot="1" x14ac:dyDescent="0.35">
      <c r="B4" s="2942" t="s">
        <v>2769</v>
      </c>
      <c r="C4" s="2943"/>
      <c r="D4" s="2943"/>
      <c r="E4" s="2943"/>
      <c r="F4" s="2943"/>
      <c r="G4" s="2943"/>
      <c r="H4" s="2943"/>
      <c r="I4" s="2943"/>
      <c r="J4" s="2943"/>
      <c r="K4" s="2943"/>
      <c r="L4" s="2943"/>
      <c r="M4" s="2943"/>
      <c r="N4" s="2943"/>
      <c r="O4" s="2943"/>
      <c r="P4" s="2943"/>
      <c r="Q4" s="2943"/>
      <c r="R4" s="2944"/>
    </row>
    <row r="5" spans="1:18" ht="17.25" customHeight="1" thickBot="1" x14ac:dyDescent="0.35">
      <c r="B5" s="2942" t="s">
        <v>2695</v>
      </c>
      <c r="C5" s="2943"/>
      <c r="D5" s="2943"/>
      <c r="E5" s="2943"/>
      <c r="F5" s="2943"/>
      <c r="G5" s="2943"/>
      <c r="H5" s="2943"/>
      <c r="I5" s="2943"/>
      <c r="J5" s="2943"/>
      <c r="K5" s="2943"/>
      <c r="L5" s="2943"/>
      <c r="M5" s="2943"/>
      <c r="N5" s="2943"/>
      <c r="O5" s="2943"/>
      <c r="P5" s="2943"/>
      <c r="Q5" s="2943"/>
      <c r="R5" s="2944"/>
    </row>
    <row r="6" spans="1:18" ht="25.5" customHeight="1" thickBot="1" x14ac:dyDescent="0.35">
      <c r="B6" s="2942" t="s">
        <v>2770</v>
      </c>
      <c r="C6" s="2943"/>
      <c r="D6" s="2943"/>
      <c r="E6" s="2943"/>
      <c r="F6" s="2943"/>
      <c r="G6" s="2943"/>
      <c r="H6" s="2943"/>
      <c r="I6" s="2943"/>
      <c r="J6" s="2943"/>
      <c r="K6" s="2943"/>
      <c r="L6" s="2943"/>
      <c r="M6" s="2943"/>
      <c r="N6" s="2943"/>
      <c r="O6" s="2943"/>
      <c r="P6" s="2943"/>
      <c r="Q6" s="2943"/>
      <c r="R6" s="2944"/>
    </row>
    <row r="7" spans="1:18" ht="15" thickBot="1" x14ac:dyDescent="0.35">
      <c r="B7" s="2942" t="s">
        <v>2697</v>
      </c>
      <c r="C7" s="2943"/>
      <c r="D7" s="2943"/>
      <c r="E7" s="2943"/>
      <c r="F7" s="2943"/>
      <c r="G7" s="2943"/>
      <c r="H7" s="2943"/>
      <c r="I7" s="2943"/>
      <c r="J7" s="2943"/>
      <c r="K7" s="2943"/>
      <c r="L7" s="2943"/>
      <c r="M7" s="2943"/>
      <c r="N7" s="2943"/>
      <c r="O7" s="2943"/>
      <c r="P7" s="2943"/>
      <c r="Q7" s="2943"/>
      <c r="R7" s="2944"/>
    </row>
    <row r="8" spans="1:18" ht="15" thickBot="1" x14ac:dyDescent="0.35">
      <c r="B8" s="2942" t="s">
        <v>2771</v>
      </c>
      <c r="C8" s="2943"/>
      <c r="D8" s="2943"/>
      <c r="E8" s="2943"/>
      <c r="F8" s="2943"/>
      <c r="G8" s="2943"/>
      <c r="H8" s="2943"/>
      <c r="I8" s="2943"/>
      <c r="J8" s="2943"/>
      <c r="K8" s="2943"/>
      <c r="L8" s="2943"/>
      <c r="M8" s="2943"/>
      <c r="N8" s="2943"/>
      <c r="O8" s="2943"/>
      <c r="P8" s="2943"/>
      <c r="Q8" s="2943"/>
      <c r="R8" s="2944"/>
    </row>
    <row r="9" spans="1:18" ht="18.75" customHeight="1" thickBot="1" x14ac:dyDescent="0.35">
      <c r="B9" s="2942" t="s">
        <v>2734</v>
      </c>
      <c r="C9" s="2943"/>
      <c r="D9" s="2943"/>
      <c r="E9" s="2943"/>
      <c r="F9" s="2943"/>
      <c r="G9" s="2943"/>
      <c r="H9" s="2943"/>
      <c r="I9" s="2943"/>
      <c r="J9" s="2943"/>
      <c r="K9" s="2943"/>
      <c r="L9" s="2943"/>
      <c r="M9" s="2943"/>
      <c r="N9" s="2943"/>
      <c r="O9" s="2943"/>
      <c r="P9" s="2943"/>
      <c r="Q9" s="2943"/>
      <c r="R9" s="2944"/>
    </row>
    <row r="10" spans="1:18" ht="15.6" x14ac:dyDescent="0.3">
      <c r="B10" s="1433"/>
      <c r="C10" s="1434"/>
      <c r="D10" s="1434"/>
      <c r="E10" s="1434"/>
      <c r="F10" s="1434"/>
      <c r="G10" s="1434"/>
      <c r="H10" s="1434"/>
      <c r="I10" s="1434"/>
      <c r="J10" s="1434"/>
      <c r="K10" s="1434"/>
      <c r="L10" s="1434"/>
      <c r="M10" s="1434"/>
      <c r="N10" s="1434"/>
      <c r="O10" s="1434"/>
      <c r="P10" s="1434"/>
      <c r="Q10" s="1434"/>
      <c r="R10" s="1434"/>
    </row>
    <row r="11" spans="1:18" ht="16.2" thickBot="1" x14ac:dyDescent="0.35">
      <c r="B11" s="1433"/>
      <c r="C11" s="1434"/>
      <c r="D11" s="1434"/>
      <c r="E11" s="1434"/>
      <c r="F11" s="1434"/>
      <c r="G11" s="1434"/>
      <c r="H11" s="1434"/>
      <c r="I11" s="1434"/>
      <c r="J11" s="1434"/>
      <c r="K11" s="1434"/>
      <c r="L11" s="1434"/>
      <c r="M11" s="1434"/>
      <c r="N11" s="1434"/>
      <c r="O11" s="1434"/>
      <c r="P11" s="1434"/>
      <c r="Q11" s="1434"/>
      <c r="R11" s="1434"/>
    </row>
    <row r="12" spans="1:18" ht="15" thickBot="1" x14ac:dyDescent="0.35">
      <c r="B12" s="1557"/>
      <c r="C12" s="1557"/>
      <c r="D12" s="1536" t="s">
        <v>769</v>
      </c>
      <c r="E12" s="1537" t="s">
        <v>770</v>
      </c>
      <c r="F12" s="1537" t="s">
        <v>774</v>
      </c>
      <c r="G12" s="1537" t="s">
        <v>775</v>
      </c>
      <c r="H12" s="1537" t="s">
        <v>778</v>
      </c>
      <c r="I12" s="1537" t="s">
        <v>837</v>
      </c>
      <c r="J12" s="1537" t="s">
        <v>838</v>
      </c>
      <c r="K12" s="1537" t="s">
        <v>1067</v>
      </c>
      <c r="L12" s="1537" t="s">
        <v>1068</v>
      </c>
      <c r="M12" s="1537" t="s">
        <v>1069</v>
      </c>
      <c r="N12" s="1537" t="s">
        <v>1070</v>
      </c>
      <c r="O12" s="1537" t="s">
        <v>1071</v>
      </c>
      <c r="P12" s="1537" t="s">
        <v>1072</v>
      </c>
      <c r="Q12" s="1537" t="s">
        <v>1073</v>
      </c>
      <c r="R12" s="1537" t="s">
        <v>1090</v>
      </c>
    </row>
    <row r="13" spans="1:18" ht="30" customHeight="1" thickBot="1" x14ac:dyDescent="0.35">
      <c r="A13" s="1446"/>
      <c r="B13" s="1557"/>
      <c r="C13" s="1557"/>
      <c r="D13" s="2945" t="s">
        <v>2749</v>
      </c>
      <c r="E13" s="2946"/>
      <c r="F13" s="2946"/>
      <c r="G13" s="2946"/>
      <c r="H13" s="2946"/>
      <c r="I13" s="2987"/>
      <c r="J13" s="2988" t="s">
        <v>2701</v>
      </c>
      <c r="K13" s="2946"/>
      <c r="L13" s="2946"/>
      <c r="M13" s="2946"/>
      <c r="N13" s="2946"/>
      <c r="O13" s="2987"/>
      <c r="P13" s="2989" t="s">
        <v>2772</v>
      </c>
      <c r="Q13" s="2945" t="s">
        <v>2773</v>
      </c>
      <c r="R13" s="2987"/>
    </row>
    <row r="14" spans="1:18" ht="45" customHeight="1" thickBot="1" x14ac:dyDescent="0.35">
      <c r="A14" s="1446"/>
      <c r="B14" s="1557"/>
      <c r="C14" s="1557"/>
      <c r="D14" s="2952" t="s">
        <v>1181</v>
      </c>
      <c r="E14" s="2953"/>
      <c r="F14" s="2981"/>
      <c r="G14" s="2982" t="s">
        <v>1182</v>
      </c>
      <c r="H14" s="2953"/>
      <c r="I14" s="2981"/>
      <c r="J14" s="2982" t="s">
        <v>2774</v>
      </c>
      <c r="K14" s="2953"/>
      <c r="L14" s="2981"/>
      <c r="M14" s="2982" t="s">
        <v>2775</v>
      </c>
      <c r="N14" s="2953"/>
      <c r="O14" s="2981"/>
      <c r="P14" s="2990"/>
      <c r="Q14" s="2955" t="s">
        <v>1181</v>
      </c>
      <c r="R14" s="2955" t="s">
        <v>1182</v>
      </c>
    </row>
    <row r="15" spans="1:18" ht="19.95" customHeight="1" thickBot="1" x14ac:dyDescent="0.35">
      <c r="A15" s="1446"/>
      <c r="B15" s="1557"/>
      <c r="C15" s="1578"/>
      <c r="D15" s="1579"/>
      <c r="E15" s="1537" t="s">
        <v>2776</v>
      </c>
      <c r="F15" s="1537" t="s">
        <v>2777</v>
      </c>
      <c r="G15" s="1579"/>
      <c r="H15" s="1537" t="s">
        <v>2777</v>
      </c>
      <c r="I15" s="1537" t="s">
        <v>2778</v>
      </c>
      <c r="J15" s="1580"/>
      <c r="K15" s="1581" t="s">
        <v>2776</v>
      </c>
      <c r="L15" s="1581" t="s">
        <v>2777</v>
      </c>
      <c r="M15" s="1579"/>
      <c r="N15" s="1581" t="s">
        <v>2777</v>
      </c>
      <c r="O15" s="1581" t="s">
        <v>2778</v>
      </c>
      <c r="P15" s="1579"/>
      <c r="Q15" s="2956"/>
      <c r="R15" s="2956"/>
    </row>
    <row r="16" spans="1:18" ht="15" customHeight="1" thickBot="1" x14ac:dyDescent="0.35">
      <c r="A16" s="1446"/>
      <c r="B16" s="1536">
        <v>1</v>
      </c>
      <c r="C16" s="1544" t="s">
        <v>2710</v>
      </c>
      <c r="D16" s="1554">
        <v>28784601735</v>
      </c>
      <c r="E16" s="1554">
        <v>13143338123</v>
      </c>
      <c r="F16" s="1554">
        <v>15641263613</v>
      </c>
      <c r="G16" s="1554">
        <v>6961899301</v>
      </c>
      <c r="H16" s="1554">
        <v>0</v>
      </c>
      <c r="I16" s="1554">
        <v>6961899302</v>
      </c>
      <c r="J16" s="1554">
        <v>-186994237</v>
      </c>
      <c r="K16" s="1554">
        <v>-20202913</v>
      </c>
      <c r="L16" s="1554">
        <v>-166791324</v>
      </c>
      <c r="M16" s="1554">
        <v>-1090263296</v>
      </c>
      <c r="N16" s="1554">
        <v>0</v>
      </c>
      <c r="O16" s="1554">
        <v>-1090263296</v>
      </c>
      <c r="P16" s="1554">
        <v>0</v>
      </c>
      <c r="Q16" s="1554">
        <v>18261397969</v>
      </c>
      <c r="R16" s="1554">
        <v>5838014005</v>
      </c>
    </row>
    <row r="17" spans="1:18" ht="15" customHeight="1" thickBot="1" x14ac:dyDescent="0.35">
      <c r="A17" s="1446"/>
      <c r="B17" s="1559">
        <v>2</v>
      </c>
      <c r="C17" s="1546" t="s">
        <v>2711</v>
      </c>
      <c r="D17" s="1554">
        <v>4988918021</v>
      </c>
      <c r="E17" s="1554">
        <v>4988918021</v>
      </c>
      <c r="F17" s="1554">
        <v>0</v>
      </c>
      <c r="G17" s="1554">
        <v>0</v>
      </c>
      <c r="H17" s="1554">
        <v>0</v>
      </c>
      <c r="I17" s="1554">
        <v>0</v>
      </c>
      <c r="J17" s="1554">
        <v>-583703</v>
      </c>
      <c r="K17" s="1554">
        <v>-583703</v>
      </c>
      <c r="L17" s="1554">
        <v>0</v>
      </c>
      <c r="M17" s="1554">
        <v>0</v>
      </c>
      <c r="N17" s="1554">
        <v>0</v>
      </c>
      <c r="O17" s="1554">
        <v>0</v>
      </c>
      <c r="P17" s="1554">
        <v>0</v>
      </c>
      <c r="Q17" s="1554">
        <v>0</v>
      </c>
      <c r="R17" s="1554">
        <v>0</v>
      </c>
    </row>
    <row r="18" spans="1:18" ht="15" customHeight="1" thickBot="1" x14ac:dyDescent="0.35">
      <c r="A18" s="1446"/>
      <c r="B18" s="1559">
        <v>3</v>
      </c>
      <c r="C18" s="1546" t="s">
        <v>2712</v>
      </c>
      <c r="D18" s="1554">
        <v>3893361073</v>
      </c>
      <c r="E18" s="1554">
        <v>2661332057</v>
      </c>
      <c r="F18" s="1554">
        <v>1232029016</v>
      </c>
      <c r="G18" s="1554">
        <v>0</v>
      </c>
      <c r="H18" s="1554">
        <v>0</v>
      </c>
      <c r="I18" s="1554">
        <v>0</v>
      </c>
      <c r="J18" s="1554">
        <v>-5661779</v>
      </c>
      <c r="K18" s="1554">
        <v>-1150773</v>
      </c>
      <c r="L18" s="1554">
        <v>-4511006</v>
      </c>
      <c r="M18" s="1554">
        <v>0</v>
      </c>
      <c r="N18" s="1554">
        <v>0</v>
      </c>
      <c r="O18" s="1554">
        <v>0</v>
      </c>
      <c r="P18" s="1554">
        <v>0</v>
      </c>
      <c r="Q18" s="1554">
        <v>2326311831</v>
      </c>
      <c r="R18" s="1554">
        <v>0</v>
      </c>
    </row>
    <row r="19" spans="1:18" ht="15" customHeight="1" thickBot="1" x14ac:dyDescent="0.35">
      <c r="A19" s="1446"/>
      <c r="B19" s="1559">
        <v>4</v>
      </c>
      <c r="C19" s="1546" t="s">
        <v>2713</v>
      </c>
      <c r="D19" s="1554">
        <v>203245536</v>
      </c>
      <c r="E19" s="1554">
        <v>203245536</v>
      </c>
      <c r="F19" s="1554">
        <v>0</v>
      </c>
      <c r="G19" s="1554">
        <v>0</v>
      </c>
      <c r="H19" s="1554">
        <v>0</v>
      </c>
      <c r="I19" s="1554">
        <v>0</v>
      </c>
      <c r="J19" s="1554">
        <v>-355060</v>
      </c>
      <c r="K19" s="1554">
        <v>-355060</v>
      </c>
      <c r="L19" s="1554">
        <v>0</v>
      </c>
      <c r="M19" s="1554">
        <v>0</v>
      </c>
      <c r="N19" s="1554">
        <v>0</v>
      </c>
      <c r="O19" s="1554">
        <v>0</v>
      </c>
      <c r="P19" s="1554">
        <v>0</v>
      </c>
      <c r="Q19" s="1554">
        <v>10032884</v>
      </c>
      <c r="R19" s="1554">
        <v>0</v>
      </c>
    </row>
    <row r="20" spans="1:18" ht="15" customHeight="1" thickBot="1" x14ac:dyDescent="0.35">
      <c r="A20" s="1446"/>
      <c r="B20" s="1559">
        <v>5</v>
      </c>
      <c r="C20" s="1546" t="s">
        <v>2714</v>
      </c>
      <c r="D20" s="1554">
        <v>0</v>
      </c>
      <c r="E20" s="1554">
        <v>0</v>
      </c>
      <c r="F20" s="1554">
        <v>0</v>
      </c>
      <c r="G20" s="1554">
        <v>0</v>
      </c>
      <c r="H20" s="1554">
        <v>0</v>
      </c>
      <c r="I20" s="1554">
        <v>0</v>
      </c>
      <c r="J20" s="1554">
        <v>0</v>
      </c>
      <c r="K20" s="1554">
        <v>0</v>
      </c>
      <c r="L20" s="1554">
        <v>0</v>
      </c>
      <c r="M20" s="1554">
        <v>0</v>
      </c>
      <c r="N20" s="1554">
        <v>0</v>
      </c>
      <c r="O20" s="1554">
        <v>0</v>
      </c>
      <c r="P20" s="1554">
        <v>0</v>
      </c>
      <c r="Q20" s="1554">
        <v>0</v>
      </c>
      <c r="R20" s="1554">
        <v>0</v>
      </c>
    </row>
    <row r="21" spans="1:18" ht="15" customHeight="1" thickBot="1" x14ac:dyDescent="0.35">
      <c r="A21" s="1446"/>
      <c r="B21" s="1559">
        <v>6</v>
      </c>
      <c r="C21" s="1546" t="s">
        <v>2715</v>
      </c>
      <c r="D21" s="1554">
        <v>19699077105</v>
      </c>
      <c r="E21" s="1554">
        <v>5289842509</v>
      </c>
      <c r="F21" s="1554">
        <v>14409234597</v>
      </c>
      <c r="G21" s="1554">
        <v>6961899301</v>
      </c>
      <c r="H21" s="1554">
        <v>0</v>
      </c>
      <c r="I21" s="1554">
        <v>6961899302</v>
      </c>
      <c r="J21" s="1554">
        <v>-180393695</v>
      </c>
      <c r="K21" s="1554">
        <v>-18113377</v>
      </c>
      <c r="L21" s="1554">
        <v>-162280318</v>
      </c>
      <c r="M21" s="1554">
        <v>-1090263296</v>
      </c>
      <c r="N21" s="1554">
        <v>0</v>
      </c>
      <c r="O21" s="1554">
        <v>-1090263296</v>
      </c>
      <c r="P21" s="1554">
        <v>0</v>
      </c>
      <c r="Q21" s="1554">
        <v>15925053254</v>
      </c>
      <c r="R21" s="1554">
        <v>5838014005</v>
      </c>
    </row>
    <row r="22" spans="1:18" ht="15" customHeight="1" thickBot="1" x14ac:dyDescent="0.35">
      <c r="A22" s="1446"/>
      <c r="B22" s="1559">
        <v>7</v>
      </c>
      <c r="C22" s="1563" t="s">
        <v>1041</v>
      </c>
      <c r="D22" s="1554">
        <v>1802219635</v>
      </c>
      <c r="E22" s="1554">
        <v>1629805028</v>
      </c>
      <c r="F22" s="1554">
        <v>172414607</v>
      </c>
      <c r="G22" s="1554">
        <v>1087614667</v>
      </c>
      <c r="H22" s="1554">
        <v>0</v>
      </c>
      <c r="I22" s="1554">
        <v>1087614667</v>
      </c>
      <c r="J22" s="1554">
        <v>-18289078</v>
      </c>
      <c r="K22" s="1554">
        <v>-16133848</v>
      </c>
      <c r="L22" s="1554">
        <v>-2155230</v>
      </c>
      <c r="M22" s="1554">
        <v>-446395144</v>
      </c>
      <c r="N22" s="1554">
        <v>0</v>
      </c>
      <c r="O22" s="1554">
        <v>-446395144</v>
      </c>
      <c r="P22" s="1554">
        <v>0</v>
      </c>
      <c r="Q22" s="1554">
        <v>980634523</v>
      </c>
      <c r="R22" s="1554">
        <v>607597524</v>
      </c>
    </row>
    <row r="23" spans="1:18" ht="15" customHeight="1" thickBot="1" x14ac:dyDescent="0.35">
      <c r="A23" s="1446"/>
      <c r="B23" s="1559">
        <v>8</v>
      </c>
      <c r="C23" s="1546" t="s">
        <v>2716</v>
      </c>
      <c r="D23" s="1554">
        <v>0</v>
      </c>
      <c r="E23" s="1554">
        <v>0</v>
      </c>
      <c r="F23" s="1554">
        <v>0</v>
      </c>
      <c r="G23" s="1554">
        <v>0</v>
      </c>
      <c r="H23" s="1554">
        <v>0</v>
      </c>
      <c r="I23" s="1554">
        <v>0</v>
      </c>
      <c r="J23" s="1554">
        <v>0</v>
      </c>
      <c r="K23" s="1554">
        <v>0</v>
      </c>
      <c r="L23" s="1554">
        <v>0</v>
      </c>
      <c r="M23" s="1554">
        <v>0</v>
      </c>
      <c r="N23" s="1554">
        <v>0</v>
      </c>
      <c r="O23" s="1554">
        <v>0</v>
      </c>
      <c r="P23" s="1554">
        <v>0</v>
      </c>
      <c r="Q23" s="1554">
        <v>0</v>
      </c>
      <c r="R23" s="1554">
        <v>0</v>
      </c>
    </row>
    <row r="24" spans="1:18" ht="15" customHeight="1" thickBot="1" x14ac:dyDescent="0.35">
      <c r="A24" s="1446"/>
      <c r="B24" s="1558">
        <v>9</v>
      </c>
      <c r="C24" s="1548" t="s">
        <v>385</v>
      </c>
      <c r="D24" s="1554">
        <v>3137367923</v>
      </c>
      <c r="E24" s="1554">
        <v>3137367923</v>
      </c>
      <c r="F24" s="1554">
        <v>0</v>
      </c>
      <c r="G24" s="1554">
        <v>0</v>
      </c>
      <c r="H24" s="1554">
        <v>0</v>
      </c>
      <c r="I24" s="1554">
        <v>0</v>
      </c>
      <c r="J24" s="1554">
        <v>-364714</v>
      </c>
      <c r="K24" s="1554">
        <v>-364714</v>
      </c>
      <c r="L24" s="1554">
        <v>0</v>
      </c>
      <c r="M24" s="1554">
        <v>0</v>
      </c>
      <c r="N24" s="1554">
        <v>0</v>
      </c>
      <c r="O24" s="1554">
        <v>0</v>
      </c>
      <c r="P24" s="1554">
        <v>0</v>
      </c>
      <c r="Q24" s="1554">
        <v>0</v>
      </c>
      <c r="R24" s="1554">
        <v>0</v>
      </c>
    </row>
    <row r="25" spans="1:18" ht="15" customHeight="1" thickBot="1" x14ac:dyDescent="0.35">
      <c r="A25" s="1446"/>
      <c r="B25" s="1559">
        <v>10</v>
      </c>
      <c r="C25" s="1546" t="s">
        <v>2711</v>
      </c>
      <c r="D25" s="1554">
        <v>0</v>
      </c>
      <c r="E25" s="1554">
        <v>0</v>
      </c>
      <c r="F25" s="1554">
        <v>0</v>
      </c>
      <c r="G25" s="1554">
        <v>0</v>
      </c>
      <c r="H25" s="1554">
        <v>0</v>
      </c>
      <c r="I25" s="1554">
        <v>0</v>
      </c>
      <c r="J25" s="1554">
        <v>0</v>
      </c>
      <c r="K25" s="1554">
        <v>0</v>
      </c>
      <c r="L25" s="1554">
        <v>0</v>
      </c>
      <c r="M25" s="1554">
        <v>0</v>
      </c>
      <c r="N25" s="1554">
        <v>0</v>
      </c>
      <c r="O25" s="1554">
        <v>0</v>
      </c>
      <c r="P25" s="1554">
        <v>0</v>
      </c>
      <c r="Q25" s="1554">
        <v>0</v>
      </c>
      <c r="R25" s="1554">
        <v>0</v>
      </c>
    </row>
    <row r="26" spans="1:18" ht="15" customHeight="1" thickBot="1" x14ac:dyDescent="0.35">
      <c r="A26" s="1446"/>
      <c r="B26" s="1559">
        <v>11</v>
      </c>
      <c r="C26" s="1546" t="s">
        <v>2712</v>
      </c>
      <c r="D26" s="1554">
        <v>2955241557</v>
      </c>
      <c r="E26" s="1554">
        <v>2955241557</v>
      </c>
      <c r="F26" s="1554">
        <v>0</v>
      </c>
      <c r="G26" s="1554">
        <v>0</v>
      </c>
      <c r="H26" s="1554">
        <v>0</v>
      </c>
      <c r="I26" s="1554">
        <v>0</v>
      </c>
      <c r="J26" s="1554">
        <v>-343465</v>
      </c>
      <c r="K26" s="1554">
        <v>-343465</v>
      </c>
      <c r="L26" s="1554">
        <v>0</v>
      </c>
      <c r="M26" s="1554">
        <v>0</v>
      </c>
      <c r="N26" s="1554">
        <v>0</v>
      </c>
      <c r="O26" s="1554">
        <v>0</v>
      </c>
      <c r="P26" s="1554">
        <v>0</v>
      </c>
      <c r="Q26" s="1554">
        <v>0</v>
      </c>
      <c r="R26" s="1554">
        <v>0</v>
      </c>
    </row>
    <row r="27" spans="1:18" ht="15" customHeight="1" thickBot="1" x14ac:dyDescent="0.35">
      <c r="A27" s="1446"/>
      <c r="B27" s="1559">
        <v>12</v>
      </c>
      <c r="C27" s="1546" t="s">
        <v>2713</v>
      </c>
      <c r="D27" s="1554">
        <v>182126366</v>
      </c>
      <c r="E27" s="1554">
        <v>182126366</v>
      </c>
      <c r="F27" s="1554">
        <v>0</v>
      </c>
      <c r="G27" s="1554">
        <v>0</v>
      </c>
      <c r="H27" s="1554">
        <v>0</v>
      </c>
      <c r="I27" s="1554">
        <v>0</v>
      </c>
      <c r="J27" s="1554">
        <v>-21249</v>
      </c>
      <c r="K27" s="1554">
        <v>-21249</v>
      </c>
      <c r="L27" s="1554">
        <v>0</v>
      </c>
      <c r="M27" s="1554">
        <v>0</v>
      </c>
      <c r="N27" s="1554">
        <v>0</v>
      </c>
      <c r="O27" s="1554">
        <v>0</v>
      </c>
      <c r="P27" s="1554">
        <v>0</v>
      </c>
      <c r="Q27" s="1554">
        <v>0</v>
      </c>
      <c r="R27" s="1554">
        <v>0</v>
      </c>
    </row>
    <row r="28" spans="1:18" ht="15" customHeight="1" thickBot="1" x14ac:dyDescent="0.35">
      <c r="A28" s="1446"/>
      <c r="B28" s="1559">
        <v>13</v>
      </c>
      <c r="C28" s="1546" t="s">
        <v>2714</v>
      </c>
      <c r="D28" s="1554">
        <v>0</v>
      </c>
      <c r="E28" s="1554">
        <v>0</v>
      </c>
      <c r="F28" s="1554">
        <v>0</v>
      </c>
      <c r="G28" s="1554">
        <v>0</v>
      </c>
      <c r="H28" s="1554">
        <v>0</v>
      </c>
      <c r="I28" s="1554">
        <v>0</v>
      </c>
      <c r="J28" s="1554">
        <v>0</v>
      </c>
      <c r="K28" s="1554">
        <v>0</v>
      </c>
      <c r="L28" s="1554">
        <v>0</v>
      </c>
      <c r="M28" s="1554">
        <v>0</v>
      </c>
      <c r="N28" s="1554">
        <v>0</v>
      </c>
      <c r="O28" s="1554">
        <v>0</v>
      </c>
      <c r="P28" s="1554">
        <v>0</v>
      </c>
      <c r="Q28" s="1554">
        <v>0</v>
      </c>
      <c r="R28" s="1554">
        <v>0</v>
      </c>
    </row>
    <row r="29" spans="1:18" ht="15" customHeight="1" thickBot="1" x14ac:dyDescent="0.35">
      <c r="A29" s="1446"/>
      <c r="B29" s="1559">
        <v>14</v>
      </c>
      <c r="C29" s="1546" t="s">
        <v>2715</v>
      </c>
      <c r="D29" s="1554">
        <v>0</v>
      </c>
      <c r="E29" s="1554">
        <v>0</v>
      </c>
      <c r="F29" s="1554">
        <v>0</v>
      </c>
      <c r="G29" s="1554">
        <v>0</v>
      </c>
      <c r="H29" s="1554">
        <v>0</v>
      </c>
      <c r="I29" s="1554">
        <v>0</v>
      </c>
      <c r="J29" s="1554">
        <v>0</v>
      </c>
      <c r="K29" s="1554">
        <v>0</v>
      </c>
      <c r="L29" s="1554">
        <v>0</v>
      </c>
      <c r="M29" s="1554">
        <v>0</v>
      </c>
      <c r="N29" s="1554">
        <v>0</v>
      </c>
      <c r="O29" s="1554">
        <v>0</v>
      </c>
      <c r="P29" s="1554">
        <v>0</v>
      </c>
      <c r="Q29" s="1554">
        <v>0</v>
      </c>
      <c r="R29" s="1554">
        <v>0</v>
      </c>
    </row>
    <row r="30" spans="1:18" ht="15" customHeight="1" thickBot="1" x14ac:dyDescent="0.35">
      <c r="A30" s="1446"/>
      <c r="B30" s="1558">
        <v>15</v>
      </c>
      <c r="C30" s="1548" t="s">
        <v>1189</v>
      </c>
      <c r="D30" s="1554">
        <v>4559410110</v>
      </c>
      <c r="E30" s="1554">
        <v>2546200408</v>
      </c>
      <c r="F30" s="1554">
        <v>2013209700</v>
      </c>
      <c r="G30" s="1554">
        <v>63977099</v>
      </c>
      <c r="H30" s="1554">
        <v>0</v>
      </c>
      <c r="I30" s="1554">
        <v>63977099</v>
      </c>
      <c r="J30" s="1554">
        <v>75609292</v>
      </c>
      <c r="K30" s="1554">
        <v>38634411</v>
      </c>
      <c r="L30" s="1554">
        <v>36974880</v>
      </c>
      <c r="M30" s="1554">
        <v>9966342</v>
      </c>
      <c r="N30" s="1554">
        <v>0</v>
      </c>
      <c r="O30" s="1554">
        <v>9966342</v>
      </c>
      <c r="P30" s="1582"/>
      <c r="Q30" s="1554">
        <v>3980632602</v>
      </c>
      <c r="R30" s="1554">
        <v>0</v>
      </c>
    </row>
    <row r="31" spans="1:18" ht="15" customHeight="1" thickBot="1" x14ac:dyDescent="0.35">
      <c r="A31" s="1446"/>
      <c r="B31" s="1559">
        <v>16</v>
      </c>
      <c r="C31" s="1546" t="s">
        <v>2711</v>
      </c>
      <c r="D31" s="1583">
        <v>0</v>
      </c>
      <c r="E31" s="1583">
        <v>0</v>
      </c>
      <c r="F31" s="1583">
        <v>0</v>
      </c>
      <c r="G31" s="1583">
        <v>0</v>
      </c>
      <c r="H31" s="1583">
        <v>0</v>
      </c>
      <c r="I31" s="1583">
        <v>0</v>
      </c>
      <c r="J31" s="1583">
        <v>0</v>
      </c>
      <c r="K31" s="1583">
        <v>0</v>
      </c>
      <c r="L31" s="1583">
        <v>0</v>
      </c>
      <c r="M31" s="1583">
        <v>0</v>
      </c>
      <c r="N31" s="1583">
        <v>0</v>
      </c>
      <c r="O31" s="1583">
        <v>0</v>
      </c>
      <c r="P31" s="1582"/>
      <c r="Q31" s="1554">
        <v>0</v>
      </c>
      <c r="R31" s="1583">
        <v>0</v>
      </c>
    </row>
    <row r="32" spans="1:18" ht="15" customHeight="1" thickBot="1" x14ac:dyDescent="0.35">
      <c r="A32" s="1446"/>
      <c r="B32" s="1559">
        <v>17</v>
      </c>
      <c r="C32" s="1546" t="s">
        <v>2712</v>
      </c>
      <c r="D32" s="1583">
        <v>794590101</v>
      </c>
      <c r="E32" s="1583">
        <v>794590101</v>
      </c>
      <c r="F32" s="1583">
        <v>0</v>
      </c>
      <c r="G32" s="1583">
        <v>0</v>
      </c>
      <c r="H32" s="1583">
        <v>0</v>
      </c>
      <c r="I32" s="1583">
        <v>0</v>
      </c>
      <c r="J32" s="1583">
        <v>697210</v>
      </c>
      <c r="K32" s="1583">
        <v>697210</v>
      </c>
      <c r="L32" s="1583">
        <v>0</v>
      </c>
      <c r="M32" s="1583">
        <v>0</v>
      </c>
      <c r="N32" s="1583">
        <v>0</v>
      </c>
      <c r="O32" s="1583">
        <v>0</v>
      </c>
      <c r="P32" s="1582"/>
      <c r="Q32" s="1554">
        <v>704792900</v>
      </c>
      <c r="R32" s="1583">
        <v>0</v>
      </c>
    </row>
    <row r="33" spans="1:18" ht="15" customHeight="1" thickBot="1" x14ac:dyDescent="0.35">
      <c r="A33" s="1446"/>
      <c r="B33" s="1559">
        <v>18</v>
      </c>
      <c r="C33" s="1546" t="s">
        <v>2713</v>
      </c>
      <c r="D33" s="1583">
        <v>213870000</v>
      </c>
      <c r="E33" s="1583">
        <v>213870000</v>
      </c>
      <c r="F33" s="1583">
        <v>0</v>
      </c>
      <c r="G33" s="1583">
        <v>0</v>
      </c>
      <c r="H33" s="1583">
        <v>0</v>
      </c>
      <c r="I33" s="1583">
        <v>0</v>
      </c>
      <c r="J33" s="1583">
        <v>1789129</v>
      </c>
      <c r="K33" s="1583">
        <v>1789129</v>
      </c>
      <c r="L33" s="1583">
        <v>0</v>
      </c>
      <c r="M33" s="1583">
        <v>0</v>
      </c>
      <c r="N33" s="1583">
        <v>0</v>
      </c>
      <c r="O33" s="1583">
        <v>0</v>
      </c>
      <c r="P33" s="1582"/>
      <c r="Q33" s="1554">
        <v>0</v>
      </c>
      <c r="R33" s="1583">
        <v>0</v>
      </c>
    </row>
    <row r="34" spans="1:18" ht="15" customHeight="1" thickBot="1" x14ac:dyDescent="0.35">
      <c r="A34" s="1446"/>
      <c r="B34" s="1559">
        <v>19</v>
      </c>
      <c r="C34" s="1546" t="s">
        <v>2714</v>
      </c>
      <c r="D34" s="1583">
        <v>0</v>
      </c>
      <c r="E34" s="1583">
        <v>0</v>
      </c>
      <c r="F34" s="1583">
        <v>0</v>
      </c>
      <c r="G34" s="1583">
        <v>0</v>
      </c>
      <c r="H34" s="1583">
        <v>0</v>
      </c>
      <c r="I34" s="1583">
        <v>0</v>
      </c>
      <c r="J34" s="1583">
        <v>0</v>
      </c>
      <c r="K34" s="1583">
        <v>0</v>
      </c>
      <c r="L34" s="1583">
        <v>0</v>
      </c>
      <c r="M34" s="1583">
        <v>0</v>
      </c>
      <c r="N34" s="1583">
        <v>0</v>
      </c>
      <c r="O34" s="1583">
        <v>0</v>
      </c>
      <c r="P34" s="1582"/>
      <c r="Q34" s="1554">
        <v>0</v>
      </c>
      <c r="R34" s="1583">
        <v>0</v>
      </c>
    </row>
    <row r="35" spans="1:18" ht="15" customHeight="1" thickBot="1" x14ac:dyDescent="0.35">
      <c r="A35" s="1446"/>
      <c r="B35" s="1559">
        <v>20</v>
      </c>
      <c r="C35" s="1546" t="s">
        <v>2715</v>
      </c>
      <c r="D35" s="1583">
        <v>3550950009</v>
      </c>
      <c r="E35" s="1583">
        <v>1537740307</v>
      </c>
      <c r="F35" s="1583">
        <v>2013209700</v>
      </c>
      <c r="G35" s="1583">
        <v>63977099</v>
      </c>
      <c r="H35" s="1583">
        <v>0</v>
      </c>
      <c r="I35" s="1583">
        <v>63977099</v>
      </c>
      <c r="J35" s="1583">
        <v>73122953</v>
      </c>
      <c r="K35" s="1583">
        <v>36148072</v>
      </c>
      <c r="L35" s="1583">
        <v>36974880</v>
      </c>
      <c r="M35" s="1583">
        <v>9966342</v>
      </c>
      <c r="N35" s="1583">
        <v>0</v>
      </c>
      <c r="O35" s="1583">
        <v>9966342</v>
      </c>
      <c r="P35" s="1582"/>
      <c r="Q35" s="1554">
        <v>3275839702</v>
      </c>
      <c r="R35" s="1583">
        <v>0</v>
      </c>
    </row>
    <row r="36" spans="1:18" ht="15" customHeight="1" thickBot="1" x14ac:dyDescent="0.35">
      <c r="A36" s="1446"/>
      <c r="B36" s="1559">
        <v>21</v>
      </c>
      <c r="C36" s="1546" t="s">
        <v>2716</v>
      </c>
      <c r="D36" s="1583">
        <v>0</v>
      </c>
      <c r="E36" s="1583">
        <v>0</v>
      </c>
      <c r="F36" s="1583">
        <v>0</v>
      </c>
      <c r="G36" s="1583">
        <v>0</v>
      </c>
      <c r="H36" s="1583">
        <v>0</v>
      </c>
      <c r="I36" s="1583">
        <v>0</v>
      </c>
      <c r="J36" s="1583">
        <v>0</v>
      </c>
      <c r="K36" s="1583">
        <v>0</v>
      </c>
      <c r="L36" s="1583">
        <v>0</v>
      </c>
      <c r="M36" s="1583">
        <v>0</v>
      </c>
      <c r="N36" s="1583">
        <v>0</v>
      </c>
      <c r="O36" s="1583">
        <v>0</v>
      </c>
      <c r="P36" s="1582"/>
      <c r="Q36" s="1554">
        <v>0</v>
      </c>
      <c r="R36" s="1583">
        <v>0</v>
      </c>
    </row>
    <row r="37" spans="1:18" ht="15" customHeight="1" thickBot="1" x14ac:dyDescent="0.35">
      <c r="A37" s="1446"/>
      <c r="B37" s="1561">
        <v>22</v>
      </c>
      <c r="C37" s="1562" t="s">
        <v>415</v>
      </c>
      <c r="D37" s="1584">
        <v>36481379768</v>
      </c>
      <c r="E37" s="1584">
        <v>18826906454</v>
      </c>
      <c r="F37" s="1584">
        <v>17654473313</v>
      </c>
      <c r="G37" s="1584">
        <v>7025876400</v>
      </c>
      <c r="H37" s="1584">
        <v>0</v>
      </c>
      <c r="I37" s="1584">
        <v>7025876401</v>
      </c>
      <c r="J37" s="1584">
        <v>-111749659</v>
      </c>
      <c r="K37" s="1584">
        <v>18066784</v>
      </c>
      <c r="L37" s="1584">
        <v>-129816444</v>
      </c>
      <c r="M37" s="1584">
        <v>-1080296954</v>
      </c>
      <c r="N37" s="1584">
        <v>0</v>
      </c>
      <c r="O37" s="1584">
        <v>-1080296954</v>
      </c>
      <c r="P37" s="1584">
        <v>0</v>
      </c>
      <c r="Q37" s="1584">
        <v>22242030571</v>
      </c>
      <c r="R37" s="1584">
        <v>5838014005</v>
      </c>
    </row>
    <row r="38" spans="1:18" x14ac:dyDescent="0.3">
      <c r="A38" s="1446"/>
      <c r="B38" s="1444"/>
      <c r="C38" s="1427"/>
      <c r="D38" s="1427"/>
      <c r="E38" s="1427"/>
      <c r="F38" s="1427"/>
      <c r="G38" s="1427"/>
      <c r="H38" s="1427"/>
      <c r="I38" s="1427"/>
      <c r="J38" s="1427"/>
      <c r="K38" s="1427"/>
      <c r="L38" s="1427"/>
      <c r="M38" s="1427"/>
      <c r="N38" s="1427"/>
      <c r="O38" s="1427"/>
      <c r="P38" s="1427"/>
      <c r="Q38" s="1427"/>
      <c r="R38" s="1427"/>
    </row>
    <row r="39" spans="1:18" ht="19.5" customHeight="1" x14ac:dyDescent="0.3">
      <c r="A39" s="1446"/>
      <c r="B39" s="2941" t="s">
        <v>885</v>
      </c>
      <c r="C39" s="2941"/>
      <c r="D39" s="1450"/>
      <c r="E39" s="1451"/>
      <c r="F39" s="1451"/>
      <c r="G39" s="1451"/>
      <c r="H39" s="1451"/>
      <c r="I39" s="1451"/>
      <c r="J39" s="1451"/>
      <c r="K39" s="1451"/>
      <c r="L39" s="1451"/>
      <c r="M39" s="1451"/>
      <c r="N39" s="1451"/>
      <c r="O39" s="1451"/>
      <c r="P39" s="1451"/>
      <c r="Q39" s="1451"/>
      <c r="R39" s="1451"/>
    </row>
    <row r="40" spans="1:18" ht="15.75" customHeight="1" x14ac:dyDescent="0.3">
      <c r="B40" s="2991" t="s">
        <v>1217</v>
      </c>
      <c r="C40" s="2991"/>
      <c r="D40" s="1439"/>
      <c r="E40" s="1432"/>
      <c r="F40" s="1432"/>
      <c r="G40" s="1432"/>
      <c r="H40" s="1432"/>
      <c r="I40" s="1432"/>
      <c r="J40" s="1452"/>
      <c r="K40" s="1452"/>
      <c r="L40" s="1452"/>
      <c r="M40" s="1452"/>
      <c r="N40" s="1452"/>
      <c r="O40" s="1452"/>
      <c r="P40" s="1452"/>
      <c r="Q40" s="1452"/>
      <c r="R40" s="1452"/>
    </row>
    <row r="41" spans="1:18" ht="21.75" customHeight="1" x14ac:dyDescent="0.3">
      <c r="B41" s="2992" t="s">
        <v>2779</v>
      </c>
      <c r="C41" s="2993"/>
      <c r="D41" s="2993"/>
      <c r="E41" s="2993"/>
      <c r="F41" s="2993"/>
      <c r="G41" s="2993"/>
      <c r="H41" s="2993"/>
      <c r="I41" s="2993"/>
      <c r="J41" s="2993"/>
      <c r="K41" s="2993"/>
      <c r="L41" s="2993"/>
      <c r="M41" s="2993"/>
      <c r="N41" s="2993"/>
      <c r="O41" s="2993"/>
      <c r="P41" s="2993"/>
      <c r="Q41" s="2993"/>
      <c r="R41" s="2993"/>
    </row>
    <row r="42" spans="1:18" ht="18" customHeight="1" x14ac:dyDescent="0.3">
      <c r="B42" s="2963" t="s">
        <v>1216</v>
      </c>
      <c r="C42" s="2963"/>
      <c r="D42" s="1439"/>
      <c r="E42" s="1432"/>
      <c r="F42" s="1432"/>
      <c r="G42" s="1432"/>
      <c r="H42" s="1432"/>
      <c r="I42" s="1432"/>
      <c r="J42" s="1452"/>
      <c r="K42" s="1452"/>
      <c r="L42" s="1452"/>
      <c r="M42" s="1452"/>
      <c r="N42" s="1452"/>
      <c r="O42" s="1452"/>
      <c r="P42" s="1452"/>
      <c r="Q42" s="1452"/>
      <c r="R42" s="1452"/>
    </row>
    <row r="43" spans="1:18" ht="17.25" customHeight="1" x14ac:dyDescent="0.3">
      <c r="B43" s="2986" t="s">
        <v>2780</v>
      </c>
      <c r="C43" s="2986"/>
      <c r="D43" s="2986"/>
      <c r="E43" s="2986"/>
      <c r="F43" s="2986"/>
      <c r="G43" s="2986"/>
      <c r="H43" s="2986"/>
      <c r="I43" s="2986"/>
      <c r="J43" s="2986"/>
      <c r="K43" s="2986"/>
      <c r="L43" s="2986"/>
      <c r="M43" s="2986"/>
      <c r="N43" s="2986"/>
      <c r="O43" s="2986"/>
      <c r="P43" s="2986"/>
      <c r="Q43" s="2986"/>
      <c r="R43" s="2986"/>
    </row>
    <row r="44" spans="1:18" ht="27.75" customHeight="1" x14ac:dyDescent="0.3">
      <c r="B44" s="2986" t="s">
        <v>2781</v>
      </c>
      <c r="C44" s="2985"/>
      <c r="D44" s="2985"/>
      <c r="E44" s="2985"/>
      <c r="F44" s="2985"/>
      <c r="G44" s="2985"/>
      <c r="H44" s="2985"/>
      <c r="I44" s="2985"/>
      <c r="J44" s="2985"/>
      <c r="K44" s="2985"/>
      <c r="L44" s="2985"/>
      <c r="M44" s="2985"/>
      <c r="N44" s="2985"/>
      <c r="O44" s="2985"/>
      <c r="P44" s="2985"/>
      <c r="Q44" s="2985"/>
      <c r="R44" s="2985"/>
    </row>
    <row r="45" spans="1:18" ht="25.5" customHeight="1" x14ac:dyDescent="0.3">
      <c r="B45" s="2986" t="s">
        <v>2782</v>
      </c>
      <c r="C45" s="2985"/>
      <c r="D45" s="2985"/>
      <c r="E45" s="2985"/>
      <c r="F45" s="2985"/>
      <c r="G45" s="2985"/>
      <c r="H45" s="2985"/>
      <c r="I45" s="2985"/>
      <c r="J45" s="2985"/>
      <c r="K45" s="2985"/>
      <c r="L45" s="2985"/>
      <c r="M45" s="2985"/>
      <c r="N45" s="2985"/>
      <c r="O45" s="2985"/>
      <c r="P45" s="2985"/>
      <c r="Q45" s="2985"/>
      <c r="R45" s="2985"/>
    </row>
    <row r="46" spans="1:18" ht="54" customHeight="1" x14ac:dyDescent="0.3">
      <c r="B46" s="2985" t="s">
        <v>2783</v>
      </c>
      <c r="C46" s="2985"/>
      <c r="D46" s="2985"/>
      <c r="E46" s="2985"/>
      <c r="F46" s="2985"/>
      <c r="G46" s="2985"/>
      <c r="H46" s="2985"/>
      <c r="I46" s="2985"/>
      <c r="J46" s="2985"/>
      <c r="K46" s="2985"/>
      <c r="L46" s="2985"/>
      <c r="M46" s="2985"/>
      <c r="N46" s="2985"/>
      <c r="O46" s="2985"/>
      <c r="P46" s="2985"/>
      <c r="Q46" s="2985"/>
      <c r="R46" s="2985"/>
    </row>
    <row r="47" spans="1:18" ht="31.5" customHeight="1" x14ac:dyDescent="0.3">
      <c r="B47" s="2985" t="s">
        <v>2784</v>
      </c>
      <c r="C47" s="2985"/>
      <c r="D47" s="2985"/>
      <c r="E47" s="2985"/>
      <c r="F47" s="2985"/>
      <c r="G47" s="2985"/>
      <c r="H47" s="2985"/>
      <c r="I47" s="2985"/>
      <c r="J47" s="2985"/>
      <c r="K47" s="2985"/>
      <c r="L47" s="2985"/>
      <c r="M47" s="2985"/>
      <c r="N47" s="2985"/>
      <c r="O47" s="2985"/>
      <c r="P47" s="2985"/>
      <c r="Q47" s="2985"/>
      <c r="R47" s="2985"/>
    </row>
    <row r="48" spans="1:18" ht="33.75" customHeight="1" x14ac:dyDescent="0.3">
      <c r="B48" s="2986" t="s">
        <v>2785</v>
      </c>
      <c r="C48" s="2985"/>
      <c r="D48" s="2985"/>
      <c r="E48" s="2985"/>
      <c r="F48" s="2985"/>
      <c r="G48" s="2985"/>
      <c r="H48" s="2985"/>
      <c r="I48" s="2985"/>
      <c r="J48" s="2985"/>
      <c r="K48" s="2985"/>
      <c r="L48" s="2985"/>
      <c r="M48" s="2985"/>
      <c r="N48" s="2985"/>
      <c r="O48" s="2985"/>
      <c r="P48" s="2985"/>
      <c r="Q48" s="2985"/>
      <c r="R48" s="2985"/>
    </row>
    <row r="49" spans="2:18" ht="31.5" customHeight="1" x14ac:dyDescent="0.3">
      <c r="B49" s="2985" t="s">
        <v>2786</v>
      </c>
      <c r="C49" s="2985"/>
      <c r="D49" s="2985"/>
      <c r="E49" s="2985"/>
      <c r="F49" s="2985"/>
      <c r="G49" s="2985"/>
      <c r="H49" s="2985"/>
      <c r="I49" s="2985"/>
      <c r="J49" s="2985"/>
      <c r="K49" s="2985"/>
      <c r="L49" s="2985"/>
      <c r="M49" s="2985"/>
      <c r="N49" s="2985"/>
      <c r="O49" s="2985"/>
      <c r="P49" s="2985"/>
      <c r="Q49" s="2985"/>
      <c r="R49" s="2985"/>
    </row>
    <row r="50" spans="2:18" ht="29.25" customHeight="1" x14ac:dyDescent="0.3">
      <c r="B50" s="2986" t="s">
        <v>2787</v>
      </c>
      <c r="C50" s="2985"/>
      <c r="D50" s="2985"/>
      <c r="E50" s="2985"/>
      <c r="F50" s="2985"/>
      <c r="G50" s="2985"/>
      <c r="H50" s="2985"/>
      <c r="I50" s="2985"/>
      <c r="J50" s="2985"/>
      <c r="K50" s="2985"/>
      <c r="L50" s="2985"/>
      <c r="M50" s="2985"/>
      <c r="N50" s="2985"/>
      <c r="O50" s="2985"/>
      <c r="P50" s="2985"/>
      <c r="Q50" s="2985"/>
      <c r="R50" s="2985"/>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8" scale="88"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85" zoomScaleNormal="85" zoomScaleSheetLayoutView="100" workbookViewId="0">
      <pane xSplit="11" ySplit="16" topLeftCell="L17" activePane="bottomRight" state="frozen"/>
      <selection pane="topRight"/>
      <selection pane="bottomLeft"/>
      <selection pane="bottomRight"/>
    </sheetView>
  </sheetViews>
  <sheetFormatPr defaultColWidth="9.109375" defaultRowHeight="14.4" x14ac:dyDescent="0.3"/>
  <cols>
    <col min="1" max="1" width="4.109375" style="1411" customWidth="1"/>
    <col min="2" max="2" width="4.33203125" style="1411" customWidth="1"/>
    <col min="3" max="3" width="20.88671875" style="1411" bestFit="1" customWidth="1"/>
    <col min="4" max="9" width="18.6640625" style="1411" customWidth="1"/>
    <col min="10" max="11" width="9.6640625" style="1411" customWidth="1"/>
    <col min="12" max="16384" width="9.109375" style="1411"/>
  </cols>
  <sheetData>
    <row r="1" spans="1:11" x14ac:dyDescent="0.3">
      <c r="A1" s="1410" t="s">
        <v>2788</v>
      </c>
      <c r="B1" s="1408"/>
      <c r="C1" s="2965" t="s">
        <v>2692</v>
      </c>
      <c r="D1" s="1938"/>
      <c r="E1" s="1938"/>
      <c r="F1" s="1938"/>
      <c r="G1" s="1938"/>
      <c r="H1" s="1938"/>
      <c r="I1" s="1938"/>
      <c r="J1" s="1938"/>
      <c r="K1" s="233"/>
    </row>
    <row r="2" spans="1:11" x14ac:dyDescent="0.3">
      <c r="A2" s="1412" t="s">
        <v>2789</v>
      </c>
      <c r="B2" s="1407"/>
      <c r="C2" s="1407"/>
      <c r="D2" s="1407"/>
      <c r="E2" s="1407"/>
      <c r="F2" s="1407"/>
      <c r="G2" s="233"/>
      <c r="H2" s="233"/>
      <c r="I2" s="233"/>
      <c r="J2" s="233"/>
      <c r="K2" s="233"/>
    </row>
    <row r="3" spans="1:11" ht="15" thickBot="1" x14ac:dyDescent="0.35">
      <c r="A3" s="1441" t="s">
        <v>561</v>
      </c>
      <c r="B3" s="1445"/>
      <c r="C3" s="1441"/>
      <c r="D3" s="2983">
        <v>44196</v>
      </c>
      <c r="E3" s="2984"/>
      <c r="F3" s="1441"/>
      <c r="G3" s="1441"/>
      <c r="H3" s="1441"/>
      <c r="I3" s="1441"/>
      <c r="J3" s="1441"/>
      <c r="K3" s="1441"/>
    </row>
    <row r="4" spans="1:11" ht="15" customHeight="1" thickBot="1" x14ac:dyDescent="0.35">
      <c r="B4" s="2942" t="s">
        <v>2790</v>
      </c>
      <c r="C4" s="2943"/>
      <c r="D4" s="2943"/>
      <c r="E4" s="2943"/>
      <c r="F4" s="2943"/>
      <c r="G4" s="2943"/>
      <c r="H4" s="2943"/>
      <c r="I4" s="2943"/>
      <c r="J4" s="2943"/>
      <c r="K4" s="2944"/>
    </row>
    <row r="5" spans="1:11" ht="45" customHeight="1" thickBot="1" x14ac:dyDescent="0.35">
      <c r="B5" s="2942" t="s">
        <v>2791</v>
      </c>
      <c r="C5" s="2943"/>
      <c r="D5" s="2943"/>
      <c r="E5" s="2943"/>
      <c r="F5" s="2943"/>
      <c r="G5" s="2943"/>
      <c r="H5" s="2943"/>
      <c r="I5" s="2943"/>
      <c r="J5" s="2943"/>
      <c r="K5" s="2944"/>
    </row>
    <row r="6" spans="1:11" ht="30" customHeight="1" thickBot="1" x14ac:dyDescent="0.35">
      <c r="B6" s="2942" t="s">
        <v>2792</v>
      </c>
      <c r="C6" s="2943"/>
      <c r="D6" s="2943"/>
      <c r="E6" s="2943"/>
      <c r="F6" s="2943"/>
      <c r="G6" s="2943"/>
      <c r="H6" s="2943"/>
      <c r="I6" s="2943"/>
      <c r="J6" s="2943"/>
      <c r="K6" s="2944"/>
    </row>
    <row r="7" spans="1:11" ht="15" thickBot="1" x14ac:dyDescent="0.35">
      <c r="B7" s="2942" t="s">
        <v>2733</v>
      </c>
      <c r="C7" s="2943"/>
      <c r="D7" s="2943"/>
      <c r="E7" s="2943"/>
      <c r="F7" s="2943"/>
      <c r="G7" s="2943"/>
      <c r="H7" s="2943"/>
      <c r="I7" s="2943"/>
      <c r="J7" s="2943"/>
      <c r="K7" s="2944"/>
    </row>
    <row r="8" spans="1:11" ht="15" thickBot="1" x14ac:dyDescent="0.35">
      <c r="B8" s="2942" t="s">
        <v>2793</v>
      </c>
      <c r="C8" s="2943"/>
      <c r="D8" s="2943"/>
      <c r="E8" s="2943"/>
      <c r="F8" s="2943"/>
      <c r="G8" s="2943"/>
      <c r="H8" s="2943"/>
      <c r="I8" s="2943"/>
      <c r="J8" s="2943"/>
      <c r="K8" s="2944"/>
    </row>
    <row r="9" spans="1:11" ht="30" customHeight="1" thickBot="1" x14ac:dyDescent="0.35">
      <c r="B9" s="2942" t="s">
        <v>2794</v>
      </c>
      <c r="C9" s="2943"/>
      <c r="D9" s="2943"/>
      <c r="E9" s="2943"/>
      <c r="F9" s="2943"/>
      <c r="G9" s="2943"/>
      <c r="H9" s="2943"/>
      <c r="I9" s="2943"/>
      <c r="J9" s="2943"/>
      <c r="K9" s="2944"/>
    </row>
    <row r="10" spans="1:11" ht="15.6" x14ac:dyDescent="0.3">
      <c r="B10" s="1433"/>
      <c r="C10" s="1434"/>
      <c r="D10" s="1434"/>
      <c r="E10" s="1434"/>
      <c r="F10" s="3011"/>
      <c r="G10" s="3011"/>
      <c r="H10" s="1434"/>
      <c r="I10" s="1434"/>
      <c r="J10" s="1453"/>
      <c r="K10" s="1434"/>
    </row>
    <row r="11" spans="1:11" ht="16.2" thickBot="1" x14ac:dyDescent="0.35">
      <c r="B11" s="1433"/>
      <c r="C11" s="1434"/>
      <c r="D11" s="1434"/>
      <c r="E11" s="1434"/>
      <c r="F11" s="3012"/>
      <c r="G11" s="3012"/>
      <c r="H11" s="1434"/>
      <c r="I11" s="1434"/>
      <c r="J11" s="1453"/>
      <c r="K11" s="1434"/>
    </row>
    <row r="12" spans="1:11" ht="15" thickBot="1" x14ac:dyDescent="0.35">
      <c r="B12" s="1557"/>
      <c r="C12" s="1557"/>
      <c r="D12" s="1536" t="s">
        <v>769</v>
      </c>
      <c r="E12" s="1537" t="s">
        <v>770</v>
      </c>
      <c r="F12" s="1537" t="s">
        <v>774</v>
      </c>
      <c r="G12" s="1537" t="s">
        <v>775</v>
      </c>
      <c r="H12" s="1537" t="s">
        <v>778</v>
      </c>
      <c r="I12" s="1537" t="s">
        <v>2795</v>
      </c>
      <c r="J12" s="2945" t="s">
        <v>838</v>
      </c>
      <c r="K12" s="2947"/>
    </row>
    <row r="13" spans="1:11" ht="15" thickBot="1" x14ac:dyDescent="0.35">
      <c r="B13" s="1557"/>
      <c r="C13" s="1557"/>
      <c r="D13" s="2952" t="s">
        <v>2796</v>
      </c>
      <c r="E13" s="2953"/>
      <c r="F13" s="2953"/>
      <c r="G13" s="2981"/>
      <c r="H13" s="2954" t="s">
        <v>2797</v>
      </c>
      <c r="I13" s="2955" t="s">
        <v>2798</v>
      </c>
      <c r="J13" s="2952" t="s">
        <v>2799</v>
      </c>
      <c r="K13" s="2954"/>
    </row>
    <row r="14" spans="1:11" ht="30" customHeight="1" thickBot="1" x14ac:dyDescent="0.35">
      <c r="B14" s="1557"/>
      <c r="C14" s="1557"/>
      <c r="D14" s="1585"/>
      <c r="E14" s="2952" t="s">
        <v>2800</v>
      </c>
      <c r="F14" s="2954"/>
      <c r="G14" s="3004" t="s">
        <v>2801</v>
      </c>
      <c r="H14" s="3013"/>
      <c r="I14" s="2971"/>
      <c r="J14" s="3014"/>
      <c r="K14" s="3013"/>
    </row>
    <row r="15" spans="1:11" ht="10.199999999999999" customHeight="1" x14ac:dyDescent="0.3">
      <c r="B15" s="1557"/>
      <c r="C15" s="1557"/>
      <c r="D15" s="1585"/>
      <c r="E15" s="3007"/>
      <c r="F15" s="2955" t="s">
        <v>2708</v>
      </c>
      <c r="G15" s="3005"/>
      <c r="H15" s="3007"/>
      <c r="I15" s="2971"/>
      <c r="J15" s="3014"/>
      <c r="K15" s="3013"/>
    </row>
    <row r="16" spans="1:11" ht="10.199999999999999" customHeight="1" thickBot="1" x14ac:dyDescent="0.35">
      <c r="B16" s="1557"/>
      <c r="C16" s="1557"/>
      <c r="D16" s="1585"/>
      <c r="E16" s="3008"/>
      <c r="F16" s="2957"/>
      <c r="G16" s="3006"/>
      <c r="H16" s="3008"/>
      <c r="I16" s="2957"/>
      <c r="J16" s="3015"/>
      <c r="K16" s="3016"/>
    </row>
    <row r="17" spans="2:11" ht="15" thickBot="1" x14ac:dyDescent="0.35">
      <c r="B17" s="1586">
        <v>1</v>
      </c>
      <c r="C17" s="1568" t="s">
        <v>1777</v>
      </c>
      <c r="D17" s="1584"/>
      <c r="E17" s="1584"/>
      <c r="F17" s="1584"/>
      <c r="G17" s="1584"/>
      <c r="H17" s="1584"/>
      <c r="I17" s="1587"/>
      <c r="J17" s="2999"/>
      <c r="K17" s="3000"/>
    </row>
    <row r="18" spans="2:11" ht="15" thickBot="1" x14ac:dyDescent="0.35">
      <c r="B18" s="1588">
        <v>2</v>
      </c>
      <c r="C18" s="1589" t="s">
        <v>1075</v>
      </c>
      <c r="D18" s="1583"/>
      <c r="E18" s="1583"/>
      <c r="F18" s="1583"/>
      <c r="G18" s="1583"/>
      <c r="H18" s="1583"/>
      <c r="I18" s="1592"/>
      <c r="J18" s="3009"/>
      <c r="K18" s="3010"/>
    </row>
    <row r="19" spans="2:11" ht="15" thickBot="1" x14ac:dyDescent="0.35">
      <c r="B19" s="1588">
        <v>3</v>
      </c>
      <c r="C19" s="1589" t="s">
        <v>1076</v>
      </c>
      <c r="D19" s="1583"/>
      <c r="E19" s="1583"/>
      <c r="F19" s="1583"/>
      <c r="G19" s="1583"/>
      <c r="H19" s="1583"/>
      <c r="I19" s="1592"/>
      <c r="J19" s="3009"/>
      <c r="K19" s="3010"/>
    </row>
    <row r="20" spans="2:11" ht="15" thickBot="1" x14ac:dyDescent="0.35">
      <c r="B20" s="1588">
        <v>4</v>
      </c>
      <c r="C20" s="1589" t="s">
        <v>1077</v>
      </c>
      <c r="D20" s="1583"/>
      <c r="E20" s="1583"/>
      <c r="F20" s="1583"/>
      <c r="G20" s="1583"/>
      <c r="H20" s="1583"/>
      <c r="I20" s="1592"/>
      <c r="J20" s="3009"/>
      <c r="K20" s="3010"/>
    </row>
    <row r="21" spans="2:11" ht="15" thickBot="1" x14ac:dyDescent="0.35">
      <c r="B21" s="1588">
        <v>5</v>
      </c>
      <c r="C21" s="1589" t="s">
        <v>1078</v>
      </c>
      <c r="D21" s="1583"/>
      <c r="E21" s="1583"/>
      <c r="F21" s="1583"/>
      <c r="G21" s="1583"/>
      <c r="H21" s="1583"/>
      <c r="I21" s="1592"/>
      <c r="J21" s="3009"/>
      <c r="K21" s="3010"/>
    </row>
    <row r="22" spans="2:11" ht="15" thickBot="1" x14ac:dyDescent="0.35">
      <c r="B22" s="1588">
        <v>6</v>
      </c>
      <c r="C22" s="1589" t="s">
        <v>1081</v>
      </c>
      <c r="D22" s="1583"/>
      <c r="E22" s="1583"/>
      <c r="F22" s="1583"/>
      <c r="G22" s="1583"/>
      <c r="H22" s="1583"/>
      <c r="I22" s="1592"/>
      <c r="J22" s="3009"/>
      <c r="K22" s="3010"/>
    </row>
    <row r="23" spans="2:11" ht="15" thickBot="1" x14ac:dyDescent="0.35">
      <c r="B23" s="1588">
        <v>7</v>
      </c>
      <c r="C23" s="1589" t="s">
        <v>1082</v>
      </c>
      <c r="D23" s="1583"/>
      <c r="E23" s="1583"/>
      <c r="F23" s="1583"/>
      <c r="G23" s="1583"/>
      <c r="H23" s="1583"/>
      <c r="I23" s="1592"/>
      <c r="J23" s="3009"/>
      <c r="K23" s="3010"/>
    </row>
    <row r="24" spans="2:11" ht="15" thickBot="1" x14ac:dyDescent="0.35">
      <c r="B24" s="1561">
        <v>8</v>
      </c>
      <c r="C24" s="1562" t="s">
        <v>1189</v>
      </c>
      <c r="D24" s="1584"/>
      <c r="E24" s="1584"/>
      <c r="F24" s="1584"/>
      <c r="G24" s="1591"/>
      <c r="H24" s="1591"/>
      <c r="I24" s="1584"/>
      <c r="J24" s="2997"/>
      <c r="K24" s="2998"/>
    </row>
    <row r="25" spans="2:11" ht="15" thickBot="1" x14ac:dyDescent="0.35">
      <c r="B25" s="1588">
        <v>9</v>
      </c>
      <c r="C25" s="1589" t="s">
        <v>1075</v>
      </c>
      <c r="D25" s="1583"/>
      <c r="E25" s="1583"/>
      <c r="F25" s="1583"/>
      <c r="G25" s="1590"/>
      <c r="H25" s="1590"/>
      <c r="I25" s="1583"/>
      <c r="J25" s="2997"/>
      <c r="K25" s="2998"/>
    </row>
    <row r="26" spans="2:11" ht="15" thickBot="1" x14ac:dyDescent="0.35">
      <c r="B26" s="1588">
        <v>10</v>
      </c>
      <c r="C26" s="1589" t="s">
        <v>1076</v>
      </c>
      <c r="D26" s="1583"/>
      <c r="E26" s="1583"/>
      <c r="F26" s="1583"/>
      <c r="G26" s="1590"/>
      <c r="H26" s="1590"/>
      <c r="I26" s="1583"/>
      <c r="J26" s="2997"/>
      <c r="K26" s="2998"/>
    </row>
    <row r="27" spans="2:11" ht="15" thickBot="1" x14ac:dyDescent="0.35">
      <c r="B27" s="1588">
        <v>11</v>
      </c>
      <c r="C27" s="1589" t="s">
        <v>1077</v>
      </c>
      <c r="D27" s="1583"/>
      <c r="E27" s="1583"/>
      <c r="F27" s="1583"/>
      <c r="G27" s="1590"/>
      <c r="H27" s="1590"/>
      <c r="I27" s="1583"/>
      <c r="J27" s="2997"/>
      <c r="K27" s="2998"/>
    </row>
    <row r="28" spans="2:11" ht="15" thickBot="1" x14ac:dyDescent="0.35">
      <c r="B28" s="1588">
        <v>12</v>
      </c>
      <c r="C28" s="1589" t="s">
        <v>1078</v>
      </c>
      <c r="D28" s="1583"/>
      <c r="E28" s="1583"/>
      <c r="F28" s="1583"/>
      <c r="G28" s="1590"/>
      <c r="H28" s="1590"/>
      <c r="I28" s="1583"/>
      <c r="J28" s="2997"/>
      <c r="K28" s="2998"/>
    </row>
    <row r="29" spans="2:11" ht="15" thickBot="1" x14ac:dyDescent="0.35">
      <c r="B29" s="1588">
        <v>13</v>
      </c>
      <c r="C29" s="1589" t="s">
        <v>1081</v>
      </c>
      <c r="D29" s="1583"/>
      <c r="E29" s="1583"/>
      <c r="F29" s="1583"/>
      <c r="G29" s="1590"/>
      <c r="H29" s="1590"/>
      <c r="I29" s="1583"/>
      <c r="J29" s="2997"/>
      <c r="K29" s="2998"/>
    </row>
    <row r="30" spans="2:11" ht="15" thickBot="1" x14ac:dyDescent="0.35">
      <c r="B30" s="1588">
        <v>14</v>
      </c>
      <c r="C30" s="1589" t="s">
        <v>1082</v>
      </c>
      <c r="D30" s="1583"/>
      <c r="E30" s="1583"/>
      <c r="F30" s="1583"/>
      <c r="G30" s="1590"/>
      <c r="H30" s="1590"/>
      <c r="I30" s="1583"/>
      <c r="J30" s="2997"/>
      <c r="K30" s="2998"/>
    </row>
    <row r="31" spans="2:11" ht="15" thickBot="1" x14ac:dyDescent="0.35">
      <c r="B31" s="1561">
        <v>15</v>
      </c>
      <c r="C31" s="1562" t="s">
        <v>415</v>
      </c>
      <c r="D31" s="1584"/>
      <c r="E31" s="1584"/>
      <c r="F31" s="1584"/>
      <c r="G31" s="1584"/>
      <c r="H31" s="1584"/>
      <c r="I31" s="1584"/>
      <c r="J31" s="2999"/>
      <c r="K31" s="3000"/>
    </row>
    <row r="32" spans="2:11" ht="23.25" customHeight="1" x14ac:dyDescent="0.3">
      <c r="B32" s="3001" t="s">
        <v>2738</v>
      </c>
      <c r="C32" s="3001"/>
      <c r="D32" s="3001"/>
      <c r="E32" s="3001"/>
      <c r="F32" s="3001"/>
      <c r="G32" s="3001"/>
      <c r="H32" s="3001"/>
      <c r="I32" s="3001"/>
      <c r="J32" s="3001"/>
      <c r="K32" s="3001"/>
    </row>
    <row r="33" spans="2:11" x14ac:dyDescent="0.3">
      <c r="B33" s="1426"/>
      <c r="C33" s="1459"/>
      <c r="D33" s="1460"/>
      <c r="E33" s="1460"/>
      <c r="F33" s="1460"/>
      <c r="G33" s="1460"/>
      <c r="H33" s="1460"/>
      <c r="I33" s="1460"/>
      <c r="J33" s="1461"/>
      <c r="K33" s="1461"/>
    </row>
    <row r="34" spans="2:11" ht="18" customHeight="1" x14ac:dyDescent="0.3">
      <c r="B34" s="3002" t="s">
        <v>910</v>
      </c>
      <c r="C34" s="3002"/>
      <c r="D34" s="1462"/>
      <c r="E34" s="1462"/>
      <c r="F34" s="1462"/>
      <c r="G34" s="1462"/>
      <c r="H34" s="1462"/>
      <c r="I34" s="1462"/>
      <c r="J34" s="1462"/>
      <c r="K34" s="1462"/>
    </row>
    <row r="35" spans="2:11" ht="20.25" customHeight="1" x14ac:dyDescent="0.3">
      <c r="B35" s="3003" t="s">
        <v>1216</v>
      </c>
      <c r="C35" s="3003"/>
      <c r="D35" s="1463"/>
      <c r="E35" s="1463"/>
      <c r="F35" s="1463"/>
      <c r="G35" s="1463"/>
      <c r="H35" s="1463"/>
      <c r="I35" s="1463"/>
      <c r="J35" s="1463"/>
      <c r="K35" s="1463"/>
    </row>
    <row r="36" spans="2:11" ht="18" customHeight="1" x14ac:dyDescent="0.3">
      <c r="B36" s="2986" t="s">
        <v>2802</v>
      </c>
      <c r="C36" s="2986"/>
      <c r="D36" s="2986"/>
      <c r="E36" s="2986"/>
      <c r="F36" s="2986"/>
      <c r="G36" s="2986"/>
      <c r="H36" s="2986"/>
      <c r="I36" s="2986"/>
      <c r="J36" s="2986"/>
      <c r="K36" s="2986"/>
    </row>
    <row r="37" spans="2:11" ht="24.75" customHeight="1" x14ac:dyDescent="0.3">
      <c r="B37" s="2986" t="s">
        <v>2803</v>
      </c>
      <c r="C37" s="2985"/>
      <c r="D37" s="2985"/>
      <c r="E37" s="2985"/>
      <c r="F37" s="2985"/>
      <c r="G37" s="2985"/>
      <c r="H37" s="2985"/>
      <c r="I37" s="2985"/>
      <c r="J37" s="2985"/>
      <c r="K37" s="2985"/>
    </row>
    <row r="38" spans="2:11" ht="19.5" customHeight="1" x14ac:dyDescent="0.3">
      <c r="B38" s="2986" t="s">
        <v>2781</v>
      </c>
      <c r="C38" s="2985"/>
      <c r="D38" s="2985"/>
      <c r="E38" s="2985"/>
      <c r="F38" s="2985"/>
      <c r="G38" s="2985"/>
      <c r="H38" s="2985"/>
      <c r="I38" s="2985"/>
      <c r="J38" s="2985"/>
      <c r="K38" s="2985"/>
    </row>
    <row r="39" spans="2:11" ht="18.75" customHeight="1" x14ac:dyDescent="0.3">
      <c r="B39" s="2985" t="s">
        <v>2804</v>
      </c>
      <c r="C39" s="2985"/>
      <c r="D39" s="2985"/>
      <c r="E39" s="2985"/>
      <c r="F39" s="2985"/>
      <c r="G39" s="2985"/>
      <c r="H39" s="2985"/>
      <c r="I39" s="2985"/>
      <c r="J39" s="2985"/>
      <c r="K39" s="2985"/>
    </row>
    <row r="40" spans="2:11" ht="27" customHeight="1" x14ac:dyDescent="0.3">
      <c r="B40" s="2986" t="s">
        <v>2805</v>
      </c>
      <c r="C40" s="2985"/>
      <c r="D40" s="2985"/>
      <c r="E40" s="2985"/>
      <c r="F40" s="2985"/>
      <c r="G40" s="2985"/>
      <c r="H40" s="2985"/>
      <c r="I40" s="2985"/>
      <c r="J40" s="2985"/>
      <c r="K40" s="2985"/>
    </row>
    <row r="41" spans="2:11" ht="36" customHeight="1" x14ac:dyDescent="0.3">
      <c r="B41" s="2986" t="s">
        <v>2782</v>
      </c>
      <c r="C41" s="2985"/>
      <c r="D41" s="2985"/>
      <c r="E41" s="2985"/>
      <c r="F41" s="2985"/>
      <c r="G41" s="2985"/>
      <c r="H41" s="2985"/>
      <c r="I41" s="2985"/>
      <c r="J41" s="2985"/>
      <c r="K41" s="2985"/>
    </row>
    <row r="42" spans="2:11" ht="17.25" customHeight="1" x14ac:dyDescent="0.3">
      <c r="B42" s="2963" t="s">
        <v>1217</v>
      </c>
      <c r="C42" s="2963"/>
      <c r="D42" s="1464"/>
      <c r="E42" s="1464"/>
      <c r="F42" s="1464"/>
      <c r="G42" s="1464"/>
      <c r="H42" s="1464"/>
      <c r="I42" s="1464"/>
      <c r="J42" s="1464"/>
      <c r="K42" s="1464"/>
    </row>
    <row r="43" spans="2:11" ht="18.75" customHeight="1" x14ac:dyDescent="0.3">
      <c r="B43" s="2986" t="s">
        <v>2806</v>
      </c>
      <c r="C43" s="2986"/>
      <c r="D43" s="2986"/>
      <c r="E43" s="2986"/>
      <c r="F43" s="2986"/>
      <c r="G43" s="2986"/>
      <c r="H43" s="2986"/>
      <c r="I43" s="2986"/>
      <c r="J43" s="2986"/>
      <c r="K43" s="2986"/>
    </row>
    <row r="44" spans="2:11" ht="34.5" customHeight="1" x14ac:dyDescent="0.3">
      <c r="B44" s="2985" t="s">
        <v>2807</v>
      </c>
      <c r="C44" s="2985"/>
      <c r="D44" s="2985"/>
      <c r="E44" s="2985"/>
      <c r="F44" s="2985"/>
      <c r="G44" s="2985"/>
      <c r="H44" s="2985"/>
      <c r="I44" s="2985"/>
      <c r="J44" s="2985"/>
      <c r="K44" s="2985"/>
    </row>
    <row r="45" spans="2:11" ht="36" customHeight="1" x14ac:dyDescent="0.3">
      <c r="B45" s="2985" t="s">
        <v>2808</v>
      </c>
      <c r="C45" s="2985"/>
      <c r="D45" s="2985"/>
      <c r="E45" s="2985"/>
      <c r="F45" s="2985"/>
      <c r="G45" s="2985"/>
      <c r="H45" s="2985"/>
      <c r="I45" s="2985"/>
      <c r="J45" s="2985"/>
      <c r="K45" s="2985"/>
    </row>
    <row r="46" spans="2:11" x14ac:dyDescent="0.3">
      <c r="B46" s="1462"/>
      <c r="C46" s="1462"/>
      <c r="D46" s="1462"/>
      <c r="E46" s="1462"/>
      <c r="F46" s="1462"/>
      <c r="G46" s="1462"/>
      <c r="H46" s="1462"/>
      <c r="I46" s="1462"/>
      <c r="J46" s="1462"/>
      <c r="K46" s="1462"/>
    </row>
    <row r="47" spans="2:11" x14ac:dyDescent="0.3">
      <c r="B47" s="1462"/>
      <c r="C47" s="1462"/>
      <c r="D47" s="1462"/>
      <c r="E47" s="1462"/>
      <c r="F47" s="1462"/>
      <c r="G47" s="1462"/>
      <c r="H47" s="1462"/>
      <c r="I47" s="1462"/>
      <c r="J47" s="1462"/>
      <c r="K47" s="1462"/>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85" zoomScaleNormal="85" zoomScaleSheetLayoutView="100" workbookViewId="0">
      <selection activeCell="D3" sqref="D3:E3"/>
    </sheetView>
  </sheetViews>
  <sheetFormatPr defaultColWidth="9.109375" defaultRowHeight="14.4" x14ac:dyDescent="0.3"/>
  <cols>
    <col min="1" max="1" width="4.109375" style="1411" customWidth="1"/>
    <col min="2" max="2" width="3.33203125" style="1411" customWidth="1"/>
    <col min="3" max="3" width="21" style="1411" customWidth="1"/>
    <col min="4" max="6" width="9.109375" style="1411"/>
    <col min="7" max="7" width="13" style="1411" customWidth="1"/>
    <col min="8" max="8" width="12.44140625" style="1411" customWidth="1"/>
    <col min="9" max="9" width="20.33203125" style="1411" customWidth="1"/>
    <col min="10" max="16384" width="9.109375" style="1411"/>
  </cols>
  <sheetData>
    <row r="1" spans="1:9" ht="19.5" customHeight="1" x14ac:dyDescent="0.3">
      <c r="A1" s="1410" t="s">
        <v>2809</v>
      </c>
      <c r="B1" s="1408"/>
      <c r="C1" s="3036" t="s">
        <v>2692</v>
      </c>
      <c r="D1" s="3037"/>
      <c r="E1" s="3037"/>
      <c r="F1" s="3037"/>
      <c r="G1" s="3037"/>
      <c r="H1" s="3037"/>
      <c r="I1" s="3037"/>
    </row>
    <row r="2" spans="1:9" x14ac:dyDescent="0.3">
      <c r="A2" s="1412" t="s">
        <v>2810</v>
      </c>
      <c r="B2" s="1407"/>
      <c r="C2" s="1407"/>
      <c r="D2" s="1407"/>
      <c r="E2" s="1407"/>
      <c r="F2" s="1407"/>
      <c r="G2" s="233"/>
      <c r="H2" s="233"/>
      <c r="I2" s="233"/>
    </row>
    <row r="3" spans="1:9" ht="15" thickBot="1" x14ac:dyDescent="0.35">
      <c r="A3" s="1441" t="s">
        <v>561</v>
      </c>
      <c r="B3" s="1445"/>
      <c r="C3" s="1441"/>
      <c r="D3" s="2983">
        <v>44196</v>
      </c>
      <c r="E3" s="2984"/>
      <c r="F3" s="1441"/>
      <c r="G3" s="1441"/>
      <c r="H3" s="1441"/>
      <c r="I3" s="1441"/>
    </row>
    <row r="4" spans="1:9" ht="25.5" customHeight="1" thickBot="1" x14ac:dyDescent="0.35">
      <c r="B4" s="2942" t="s">
        <v>2811</v>
      </c>
      <c r="C4" s="2943"/>
      <c r="D4" s="2943"/>
      <c r="E4" s="2943"/>
      <c r="F4" s="2943"/>
      <c r="G4" s="2943"/>
      <c r="H4" s="2943"/>
      <c r="I4" s="2944"/>
    </row>
    <row r="5" spans="1:9" ht="35.25" customHeight="1" thickBot="1" x14ac:dyDescent="0.35">
      <c r="B5" s="2942" t="s">
        <v>2812</v>
      </c>
      <c r="C5" s="2943"/>
      <c r="D5" s="2943"/>
      <c r="E5" s="2943"/>
      <c r="F5" s="2943"/>
      <c r="G5" s="2943"/>
      <c r="H5" s="2943"/>
      <c r="I5" s="2944"/>
    </row>
    <row r="6" spans="1:9" ht="42" customHeight="1" thickBot="1" x14ac:dyDescent="0.35">
      <c r="B6" s="2942" t="s">
        <v>2813</v>
      </c>
      <c r="C6" s="2943"/>
      <c r="D6" s="2943"/>
      <c r="E6" s="2943"/>
      <c r="F6" s="2943"/>
      <c r="G6" s="2943"/>
      <c r="H6" s="2943"/>
      <c r="I6" s="2944"/>
    </row>
    <row r="7" spans="1:9" ht="15" thickBot="1" x14ac:dyDescent="0.35">
      <c r="B7" s="2942" t="s">
        <v>2814</v>
      </c>
      <c r="C7" s="2943"/>
      <c r="D7" s="2943"/>
      <c r="E7" s="2943"/>
      <c r="F7" s="2943"/>
      <c r="G7" s="2943"/>
      <c r="H7" s="2943"/>
      <c r="I7" s="2944"/>
    </row>
    <row r="8" spans="1:9" ht="15" thickBot="1" x14ac:dyDescent="0.35">
      <c r="B8" s="2942" t="s">
        <v>2698</v>
      </c>
      <c r="C8" s="2943"/>
      <c r="D8" s="2943"/>
      <c r="E8" s="2943"/>
      <c r="F8" s="2943"/>
      <c r="G8" s="2943"/>
      <c r="H8" s="2943"/>
      <c r="I8" s="2944"/>
    </row>
    <row r="9" spans="1:9" ht="26.25" customHeight="1" thickBot="1" x14ac:dyDescent="0.35">
      <c r="B9" s="2942" t="s">
        <v>2734</v>
      </c>
      <c r="C9" s="2943"/>
      <c r="D9" s="2943"/>
      <c r="E9" s="2943"/>
      <c r="F9" s="2943"/>
      <c r="G9" s="2943"/>
      <c r="H9" s="2943"/>
      <c r="I9" s="2944"/>
    </row>
    <row r="10" spans="1:9" ht="15.6" x14ac:dyDescent="0.3">
      <c r="B10" s="1433"/>
      <c r="C10" s="1434"/>
      <c r="D10" s="1434"/>
      <c r="E10" s="3011"/>
      <c r="F10" s="3011"/>
      <c r="G10" s="1434"/>
      <c r="H10" s="1434"/>
      <c r="I10" s="1434"/>
    </row>
    <row r="11" spans="1:9" ht="16.2" thickBot="1" x14ac:dyDescent="0.35">
      <c r="B11" s="1433"/>
      <c r="C11" s="1434"/>
      <c r="D11" s="1434"/>
      <c r="E11" s="3012"/>
      <c r="F11" s="3012"/>
      <c r="G11" s="1434"/>
      <c r="H11" s="1434"/>
      <c r="I11" s="1434"/>
    </row>
    <row r="12" spans="1:9" ht="16.2" thickBot="1" x14ac:dyDescent="0.35">
      <c r="B12" s="1435"/>
      <c r="C12" s="1435"/>
      <c r="D12" s="1419" t="s">
        <v>769</v>
      </c>
      <c r="E12" s="1420" t="s">
        <v>770</v>
      </c>
      <c r="F12" s="1420" t="s">
        <v>774</v>
      </c>
      <c r="G12" s="1420" t="s">
        <v>775</v>
      </c>
      <c r="H12" s="1420" t="s">
        <v>778</v>
      </c>
      <c r="I12" s="1420" t="s">
        <v>837</v>
      </c>
    </row>
    <row r="13" spans="1:9" ht="19.5" customHeight="1" thickBot="1" x14ac:dyDescent="0.35">
      <c r="B13" s="1435"/>
      <c r="C13" s="1435"/>
      <c r="D13" s="3020" t="s">
        <v>2815</v>
      </c>
      <c r="E13" s="3021"/>
      <c r="F13" s="3021"/>
      <c r="G13" s="3022"/>
      <c r="H13" s="3023" t="s">
        <v>2797</v>
      </c>
      <c r="I13" s="3026" t="s">
        <v>2799</v>
      </c>
    </row>
    <row r="14" spans="1:9" ht="72" customHeight="1" thickBot="1" x14ac:dyDescent="0.35">
      <c r="B14" s="1454"/>
      <c r="C14" s="1454"/>
      <c r="D14" s="1465"/>
      <c r="E14" s="3020" t="s">
        <v>2800</v>
      </c>
      <c r="F14" s="3023"/>
      <c r="G14" s="1449" t="s">
        <v>2816</v>
      </c>
      <c r="H14" s="3024"/>
      <c r="I14" s="3027"/>
    </row>
    <row r="15" spans="1:9" ht="15.6" x14ac:dyDescent="0.3">
      <c r="B15" s="1435"/>
      <c r="C15" s="1435"/>
      <c r="D15" s="1455"/>
      <c r="E15" s="3029"/>
      <c r="F15" s="3026" t="s">
        <v>2708</v>
      </c>
      <c r="G15" s="3029"/>
      <c r="H15" s="3024"/>
      <c r="I15" s="3027"/>
    </row>
    <row r="16" spans="1:9" ht="16.2" thickBot="1" x14ac:dyDescent="0.35">
      <c r="B16" s="1435"/>
      <c r="C16" s="1435"/>
      <c r="D16" s="1466"/>
      <c r="E16" s="3030"/>
      <c r="F16" s="3031"/>
      <c r="G16" s="3032"/>
      <c r="H16" s="3025"/>
      <c r="I16" s="3028"/>
    </row>
    <row r="17" spans="2:9" ht="22.2" thickBot="1" x14ac:dyDescent="0.35">
      <c r="B17" s="1467">
        <v>1</v>
      </c>
      <c r="C17" s="1468" t="s">
        <v>2817</v>
      </c>
      <c r="D17" s="1456"/>
      <c r="E17" s="1456"/>
      <c r="F17" s="1456"/>
      <c r="G17" s="1456"/>
      <c r="H17" s="1456"/>
      <c r="I17" s="1456"/>
    </row>
    <row r="18" spans="2:9" ht="15" thickBot="1" x14ac:dyDescent="0.35">
      <c r="B18" s="1469">
        <v>2</v>
      </c>
      <c r="C18" s="1470" t="s">
        <v>2818</v>
      </c>
      <c r="D18" s="1456"/>
      <c r="E18" s="1456"/>
      <c r="F18" s="1456"/>
      <c r="G18" s="1456"/>
      <c r="H18" s="1456"/>
      <c r="I18" s="1456"/>
    </row>
    <row r="19" spans="2:9" ht="15" thickBot="1" x14ac:dyDescent="0.35">
      <c r="B19" s="1469">
        <v>3</v>
      </c>
      <c r="C19" s="1470" t="s">
        <v>1098</v>
      </c>
      <c r="D19" s="1456"/>
      <c r="E19" s="1456"/>
      <c r="F19" s="1456"/>
      <c r="G19" s="1456"/>
      <c r="H19" s="1456"/>
      <c r="I19" s="1456"/>
    </row>
    <row r="20" spans="2:9" ht="33" thickBot="1" x14ac:dyDescent="0.35">
      <c r="B20" s="1469">
        <v>4</v>
      </c>
      <c r="C20" s="1470" t="s">
        <v>2819</v>
      </c>
      <c r="D20" s="1456"/>
      <c r="E20" s="1456"/>
      <c r="F20" s="1456"/>
      <c r="G20" s="1456"/>
      <c r="H20" s="1456"/>
      <c r="I20" s="1456"/>
    </row>
    <row r="21" spans="2:9" ht="15" thickBot="1" x14ac:dyDescent="0.35">
      <c r="B21" s="1469">
        <v>5</v>
      </c>
      <c r="C21" s="1470" t="s">
        <v>1100</v>
      </c>
      <c r="D21" s="1456"/>
      <c r="E21" s="1456"/>
      <c r="F21" s="1456"/>
      <c r="G21" s="1456"/>
      <c r="H21" s="1456"/>
      <c r="I21" s="1456"/>
    </row>
    <row r="22" spans="2:9" ht="15" thickBot="1" x14ac:dyDescent="0.35">
      <c r="B22" s="1469">
        <v>6</v>
      </c>
      <c r="C22" s="1470" t="s">
        <v>1101</v>
      </c>
      <c r="D22" s="1456"/>
      <c r="E22" s="1456"/>
      <c r="F22" s="1456"/>
      <c r="G22" s="1456"/>
      <c r="H22" s="1456"/>
      <c r="I22" s="1456"/>
    </row>
    <row r="23" spans="2:9" ht="15" thickBot="1" x14ac:dyDescent="0.35">
      <c r="B23" s="1469">
        <v>7</v>
      </c>
      <c r="C23" s="1470" t="s">
        <v>2820</v>
      </c>
      <c r="D23" s="1456"/>
      <c r="E23" s="1456"/>
      <c r="F23" s="1456"/>
      <c r="G23" s="1456"/>
      <c r="H23" s="1456"/>
      <c r="I23" s="1456"/>
    </row>
    <row r="24" spans="2:9" ht="15" thickBot="1" x14ac:dyDescent="0.35">
      <c r="B24" s="1469">
        <v>8</v>
      </c>
      <c r="C24" s="1470" t="s">
        <v>2821</v>
      </c>
      <c r="D24" s="1456"/>
      <c r="E24" s="1456"/>
      <c r="F24" s="1456"/>
      <c r="G24" s="1456"/>
      <c r="H24" s="1456"/>
      <c r="I24" s="1456"/>
    </row>
    <row r="25" spans="2:9" ht="22.2" thickBot="1" x14ac:dyDescent="0.35">
      <c r="B25" s="1469">
        <v>9</v>
      </c>
      <c r="C25" s="1470" t="s">
        <v>2822</v>
      </c>
      <c r="D25" s="1456"/>
      <c r="E25" s="1456"/>
      <c r="F25" s="1456"/>
      <c r="G25" s="1456"/>
      <c r="H25" s="1456"/>
      <c r="I25" s="1456"/>
    </row>
    <row r="26" spans="2:9" ht="22.2" thickBot="1" x14ac:dyDescent="0.35">
      <c r="B26" s="1469">
        <v>10</v>
      </c>
      <c r="C26" s="1470" t="s">
        <v>2823</v>
      </c>
      <c r="D26" s="1456"/>
      <c r="E26" s="1456"/>
      <c r="F26" s="1456"/>
      <c r="G26" s="1456"/>
      <c r="H26" s="1456"/>
      <c r="I26" s="1456"/>
    </row>
    <row r="27" spans="2:9" ht="15" thickBot="1" x14ac:dyDescent="0.35">
      <c r="B27" s="1469">
        <v>11</v>
      </c>
      <c r="C27" s="1470" t="s">
        <v>2824</v>
      </c>
      <c r="D27" s="1456"/>
      <c r="E27" s="3033"/>
      <c r="F27" s="3034"/>
      <c r="G27" s="1456"/>
      <c r="H27" s="1456"/>
      <c r="I27" s="1456"/>
    </row>
    <row r="28" spans="2:9" ht="22.2" thickBot="1" x14ac:dyDescent="0.35">
      <c r="B28" s="1469">
        <v>12</v>
      </c>
      <c r="C28" s="1470" t="s">
        <v>2825</v>
      </c>
      <c r="D28" s="1456"/>
      <c r="E28" s="1456"/>
      <c r="F28" s="1456"/>
      <c r="G28" s="1456"/>
      <c r="H28" s="1456"/>
      <c r="I28" s="1456"/>
    </row>
    <row r="29" spans="2:9" ht="22.2" thickBot="1" x14ac:dyDescent="0.35">
      <c r="B29" s="1469">
        <v>13</v>
      </c>
      <c r="C29" s="1470" t="s">
        <v>2826</v>
      </c>
      <c r="D29" s="1456"/>
      <c r="E29" s="1456"/>
      <c r="F29" s="1456"/>
      <c r="G29" s="1456"/>
      <c r="H29" s="1456"/>
      <c r="I29" s="1456"/>
    </row>
    <row r="30" spans="2:9" ht="22.2" thickBot="1" x14ac:dyDescent="0.35">
      <c r="B30" s="1469">
        <v>14</v>
      </c>
      <c r="C30" s="1470" t="s">
        <v>2827</v>
      </c>
      <c r="D30" s="1456"/>
      <c r="E30" s="1456"/>
      <c r="F30" s="1456"/>
      <c r="G30" s="1456"/>
      <c r="H30" s="1456"/>
      <c r="I30" s="1456"/>
    </row>
    <row r="31" spans="2:9" ht="33" thickBot="1" x14ac:dyDescent="0.35">
      <c r="B31" s="1469">
        <v>15</v>
      </c>
      <c r="C31" s="1470" t="s">
        <v>2828</v>
      </c>
      <c r="D31" s="1456"/>
      <c r="E31" s="1456"/>
      <c r="F31" s="1456"/>
      <c r="G31" s="1456"/>
      <c r="H31" s="1456"/>
      <c r="I31" s="1456"/>
    </row>
    <row r="32" spans="2:9" ht="15" thickBot="1" x14ac:dyDescent="0.35">
      <c r="B32" s="1469">
        <v>16</v>
      </c>
      <c r="C32" s="1470" t="s">
        <v>1110</v>
      </c>
      <c r="D32" s="1456"/>
      <c r="E32" s="1456"/>
      <c r="F32" s="1456"/>
      <c r="G32" s="1456"/>
      <c r="H32" s="1456"/>
      <c r="I32" s="1456"/>
    </row>
    <row r="33" spans="2:9" ht="15" thickBot="1" x14ac:dyDescent="0.35">
      <c r="B33" s="1469">
        <v>17</v>
      </c>
      <c r="C33" s="1470" t="s">
        <v>2829</v>
      </c>
      <c r="D33" s="1456"/>
      <c r="E33" s="1456"/>
      <c r="F33" s="1456"/>
      <c r="G33" s="1456"/>
      <c r="H33" s="1456"/>
      <c r="I33" s="1456"/>
    </row>
    <row r="34" spans="2:9" ht="22.2" thickBot="1" x14ac:dyDescent="0.35">
      <c r="B34" s="1469">
        <v>18</v>
      </c>
      <c r="C34" s="1470" t="s">
        <v>2830</v>
      </c>
      <c r="D34" s="1456"/>
      <c r="E34" s="1456"/>
      <c r="F34" s="1456"/>
      <c r="G34" s="1456"/>
      <c r="H34" s="1456"/>
      <c r="I34" s="1456"/>
    </row>
    <row r="35" spans="2:9" ht="15" thickBot="1" x14ac:dyDescent="0.35">
      <c r="B35" s="1469">
        <v>19</v>
      </c>
      <c r="C35" s="1470" t="s">
        <v>1113</v>
      </c>
      <c r="D35" s="1456"/>
      <c r="E35" s="1456"/>
      <c r="F35" s="1456"/>
      <c r="G35" s="1456"/>
      <c r="H35" s="1456"/>
      <c r="I35" s="1456"/>
    </row>
    <row r="36" spans="2:9" ht="15" thickBot="1" x14ac:dyDescent="0.35">
      <c r="B36" s="1457">
        <v>20</v>
      </c>
      <c r="C36" s="1458" t="s">
        <v>415</v>
      </c>
      <c r="D36" s="1471"/>
      <c r="E36" s="1471"/>
      <c r="F36" s="1471"/>
      <c r="G36" s="1471"/>
      <c r="H36" s="1471"/>
      <c r="I36" s="1471"/>
    </row>
    <row r="37" spans="2:9" ht="25.5" customHeight="1" x14ac:dyDescent="0.3">
      <c r="B37" s="3001" t="s">
        <v>2831</v>
      </c>
      <c r="C37" s="3001"/>
      <c r="D37" s="3001"/>
      <c r="E37" s="3001"/>
      <c r="F37" s="3001"/>
      <c r="G37" s="3001"/>
      <c r="H37" s="3001"/>
      <c r="I37" s="3001"/>
    </row>
    <row r="38" spans="2:9" x14ac:dyDescent="0.3">
      <c r="B38" s="1472"/>
      <c r="C38" s="1473"/>
      <c r="D38" s="1459"/>
      <c r="E38" s="1459"/>
      <c r="F38" s="1459"/>
      <c r="G38" s="1459"/>
      <c r="H38" s="1459"/>
      <c r="I38" s="1459"/>
    </row>
    <row r="39" spans="2:9" ht="15" customHeight="1" x14ac:dyDescent="0.3">
      <c r="B39" s="3035" t="s">
        <v>910</v>
      </c>
      <c r="C39" s="3035"/>
      <c r="D39" s="1474"/>
      <c r="E39" s="1474"/>
      <c r="F39" s="1474"/>
      <c r="G39" s="1474"/>
      <c r="H39" s="1474"/>
      <c r="I39" s="1463"/>
    </row>
    <row r="40" spans="2:9" ht="15.75" customHeight="1" x14ac:dyDescent="0.3">
      <c r="B40" s="3018" t="s">
        <v>1216</v>
      </c>
      <c r="C40" s="3018"/>
      <c r="D40" s="1475"/>
      <c r="E40" s="1475"/>
      <c r="F40" s="1475"/>
      <c r="G40" s="1475"/>
      <c r="H40" s="1475"/>
      <c r="I40" s="1476"/>
    </row>
    <row r="41" spans="2:9" ht="15.75" customHeight="1" x14ac:dyDescent="0.3">
      <c r="B41" s="3019" t="s">
        <v>2780</v>
      </c>
      <c r="C41" s="3019"/>
      <c r="D41" s="3019"/>
      <c r="E41" s="3019"/>
      <c r="F41" s="3019"/>
      <c r="G41" s="3019"/>
      <c r="H41" s="3019"/>
      <c r="I41" s="3019"/>
    </row>
    <row r="42" spans="2:9" ht="32.25" customHeight="1" x14ac:dyDescent="0.3">
      <c r="B42" s="3017" t="s">
        <v>2832</v>
      </c>
      <c r="C42" s="3017"/>
      <c r="D42" s="3017"/>
      <c r="E42" s="3017"/>
      <c r="F42" s="3017"/>
      <c r="G42" s="3017"/>
      <c r="H42" s="3017"/>
      <c r="I42" s="3017"/>
    </row>
    <row r="43" spans="2:9" ht="31.5" customHeight="1" x14ac:dyDescent="0.3">
      <c r="B43" s="3017" t="s">
        <v>2833</v>
      </c>
      <c r="C43" s="3017"/>
      <c r="D43" s="3017"/>
      <c r="E43" s="3017"/>
      <c r="F43" s="3017"/>
      <c r="G43" s="3017"/>
      <c r="H43" s="3017"/>
      <c r="I43" s="3017"/>
    </row>
    <row r="44" spans="2:9" ht="31.5" customHeight="1" x14ac:dyDescent="0.3">
      <c r="B44" s="3017" t="s">
        <v>2834</v>
      </c>
      <c r="C44" s="3017"/>
      <c r="D44" s="3017"/>
      <c r="E44" s="3017"/>
      <c r="F44" s="3017"/>
      <c r="G44" s="3017"/>
      <c r="H44" s="3017"/>
      <c r="I44" s="3017"/>
    </row>
    <row r="45" spans="2:9" ht="42" customHeight="1" x14ac:dyDescent="0.3">
      <c r="B45" s="3017" t="s">
        <v>2835</v>
      </c>
      <c r="C45" s="3017"/>
      <c r="D45" s="3017"/>
      <c r="E45" s="3017"/>
      <c r="F45" s="3017"/>
      <c r="G45" s="3017"/>
      <c r="H45" s="3017"/>
      <c r="I45" s="3017"/>
    </row>
    <row r="46" spans="2:9" ht="18.75" customHeight="1" x14ac:dyDescent="0.3">
      <c r="B46" s="3018" t="s">
        <v>1217</v>
      </c>
      <c r="C46" s="3018"/>
      <c r="D46" s="1475"/>
      <c r="E46" s="1475"/>
      <c r="F46" s="1475"/>
      <c r="G46" s="1475"/>
      <c r="H46" s="1475"/>
      <c r="I46" s="1476"/>
    </row>
    <row r="47" spans="2:9" ht="42" customHeight="1" x14ac:dyDescent="0.3">
      <c r="B47" s="3017" t="s">
        <v>2836</v>
      </c>
      <c r="C47" s="3017"/>
      <c r="D47" s="3017"/>
      <c r="E47" s="3017"/>
      <c r="F47" s="3017"/>
      <c r="G47" s="3017"/>
      <c r="H47" s="3017"/>
      <c r="I47" s="3017"/>
    </row>
    <row r="48" spans="2:9" ht="36" customHeight="1" x14ac:dyDescent="0.3">
      <c r="B48" s="3017" t="s">
        <v>2837</v>
      </c>
      <c r="C48" s="3017"/>
      <c r="D48" s="3017"/>
      <c r="E48" s="3017"/>
      <c r="F48" s="3017"/>
      <c r="G48" s="3017"/>
      <c r="H48" s="3017"/>
      <c r="I48" s="3017"/>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zoomScaleSheetLayoutView="100" workbookViewId="0"/>
  </sheetViews>
  <sheetFormatPr defaultColWidth="9.109375" defaultRowHeight="14.4" x14ac:dyDescent="0.3"/>
  <cols>
    <col min="1" max="1" width="4.109375" style="1411" customWidth="1"/>
    <col min="2" max="2" width="3.44140625" style="1411" customWidth="1"/>
    <col min="3" max="3" width="27.6640625" style="1411" customWidth="1"/>
    <col min="4" max="16384" width="9.109375" style="1411"/>
  </cols>
  <sheetData>
    <row r="1" spans="1:15" ht="20.25" customHeight="1" x14ac:dyDescent="0.3">
      <c r="A1" s="1410" t="s">
        <v>2838</v>
      </c>
      <c r="B1" s="1408"/>
      <c r="C1" s="2994" t="s">
        <v>2692</v>
      </c>
      <c r="D1" s="2995"/>
      <c r="E1" s="2995"/>
      <c r="F1" s="2995"/>
      <c r="G1" s="2995"/>
      <c r="H1" s="2995"/>
      <c r="I1" s="2995"/>
      <c r="J1" s="2995"/>
      <c r="K1" s="2996"/>
      <c r="L1" s="2996"/>
      <c r="M1" s="1440"/>
      <c r="N1" s="1440"/>
      <c r="O1" s="233"/>
    </row>
    <row r="2" spans="1:15" x14ac:dyDescent="0.3">
      <c r="A2" s="1412" t="s">
        <v>2839</v>
      </c>
      <c r="B2" s="1407"/>
      <c r="C2" s="1407"/>
      <c r="D2" s="1407"/>
      <c r="E2" s="1407"/>
      <c r="F2" s="1407"/>
      <c r="G2" s="233"/>
      <c r="H2" s="233"/>
      <c r="I2" s="233"/>
      <c r="J2" s="233"/>
      <c r="K2" s="233"/>
      <c r="L2" s="233"/>
      <c r="M2" s="233"/>
      <c r="N2" s="233"/>
      <c r="O2" s="233"/>
    </row>
    <row r="3" spans="1:15" ht="15" thickBot="1" x14ac:dyDescent="0.35">
      <c r="A3" s="1441" t="s">
        <v>561</v>
      </c>
      <c r="B3" s="1445"/>
      <c r="C3" s="1441"/>
      <c r="D3" s="2983">
        <v>44196</v>
      </c>
      <c r="E3" s="2984"/>
      <c r="F3" s="1441"/>
      <c r="G3" s="1441"/>
      <c r="H3" s="1441"/>
      <c r="I3" s="1441"/>
      <c r="J3" s="1441"/>
      <c r="K3" s="1441"/>
      <c r="L3" s="1441"/>
      <c r="M3" s="1441"/>
      <c r="N3" s="1441"/>
      <c r="O3" s="1441"/>
    </row>
    <row r="4" spans="1:15" ht="15" thickBot="1" x14ac:dyDescent="0.35">
      <c r="B4" s="3049" t="s">
        <v>2840</v>
      </c>
      <c r="C4" s="3050"/>
      <c r="D4" s="3050"/>
      <c r="E4" s="3050"/>
      <c r="F4" s="3050"/>
      <c r="G4" s="3050"/>
      <c r="H4" s="3050"/>
      <c r="I4" s="3050"/>
      <c r="J4" s="3050"/>
      <c r="K4" s="3050"/>
      <c r="L4" s="3050"/>
      <c r="M4" s="3050"/>
      <c r="N4" s="3050"/>
      <c r="O4" s="3051"/>
    </row>
    <row r="5" spans="1:15" ht="27" customHeight="1" thickBot="1" x14ac:dyDescent="0.35">
      <c r="B5" s="3049" t="s">
        <v>2841</v>
      </c>
      <c r="C5" s="3050"/>
      <c r="D5" s="3050"/>
      <c r="E5" s="3050"/>
      <c r="F5" s="3050"/>
      <c r="G5" s="3050"/>
      <c r="H5" s="3050"/>
      <c r="I5" s="3050"/>
      <c r="J5" s="3050"/>
      <c r="K5" s="3050"/>
      <c r="L5" s="3050"/>
      <c r="M5" s="3050"/>
      <c r="N5" s="3050"/>
      <c r="O5" s="3051"/>
    </row>
    <row r="6" spans="1:15" ht="25.5" customHeight="1" thickBot="1" x14ac:dyDescent="0.35">
      <c r="B6" s="3049" t="s">
        <v>2842</v>
      </c>
      <c r="C6" s="3050"/>
      <c r="D6" s="3050"/>
      <c r="E6" s="3050"/>
      <c r="F6" s="3050"/>
      <c r="G6" s="3050"/>
      <c r="H6" s="3050"/>
      <c r="I6" s="3050"/>
      <c r="J6" s="3050"/>
      <c r="K6" s="3050"/>
      <c r="L6" s="3050"/>
      <c r="M6" s="3050"/>
      <c r="N6" s="3050"/>
      <c r="O6" s="3051"/>
    </row>
    <row r="7" spans="1:15" ht="15" thickBot="1" x14ac:dyDescent="0.35">
      <c r="B7" s="3049" t="s">
        <v>2843</v>
      </c>
      <c r="C7" s="3050"/>
      <c r="D7" s="3050"/>
      <c r="E7" s="3050"/>
      <c r="F7" s="3050"/>
      <c r="G7" s="3050"/>
      <c r="H7" s="3050"/>
      <c r="I7" s="3050"/>
      <c r="J7" s="3050"/>
      <c r="K7" s="3050"/>
      <c r="L7" s="3050"/>
      <c r="M7" s="3050"/>
      <c r="N7" s="3050"/>
      <c r="O7" s="3051"/>
    </row>
    <row r="8" spans="1:15" ht="15" thickBot="1" x14ac:dyDescent="0.35">
      <c r="B8" s="3049" t="s">
        <v>2844</v>
      </c>
      <c r="C8" s="3050"/>
      <c r="D8" s="3050"/>
      <c r="E8" s="3050"/>
      <c r="F8" s="3050"/>
      <c r="G8" s="3050"/>
      <c r="H8" s="3050"/>
      <c r="I8" s="3050"/>
      <c r="J8" s="3050"/>
      <c r="K8" s="3050"/>
      <c r="L8" s="3050"/>
      <c r="M8" s="3050"/>
      <c r="N8" s="3050"/>
      <c r="O8" s="3051"/>
    </row>
    <row r="9" spans="1:15" ht="15" thickBot="1" x14ac:dyDescent="0.35">
      <c r="B9" s="3049" t="s">
        <v>2845</v>
      </c>
      <c r="C9" s="3050"/>
      <c r="D9" s="3050"/>
      <c r="E9" s="3050"/>
      <c r="F9" s="3050"/>
      <c r="G9" s="3050"/>
      <c r="H9" s="3050"/>
      <c r="I9" s="3050"/>
      <c r="J9" s="3050"/>
      <c r="K9" s="3050"/>
      <c r="L9" s="3050"/>
      <c r="M9" s="3050"/>
      <c r="N9" s="3050"/>
      <c r="O9" s="3051"/>
    </row>
    <row r="10" spans="1:15" ht="15.6" x14ac:dyDescent="0.3">
      <c r="B10" s="1433"/>
      <c r="C10" s="1434"/>
      <c r="D10" s="1434"/>
      <c r="E10" s="1434"/>
      <c r="F10" s="1434"/>
      <c r="G10" s="1434"/>
      <c r="H10" s="1434"/>
      <c r="I10" s="1434"/>
      <c r="J10" s="1434"/>
      <c r="K10" s="1434"/>
      <c r="L10" s="1434"/>
      <c r="M10" s="1434"/>
      <c r="N10" s="1434"/>
      <c r="O10" s="1434"/>
    </row>
    <row r="11" spans="1:15" ht="15.6" thickBot="1" x14ac:dyDescent="0.35">
      <c r="A11" s="1477"/>
      <c r="B11" s="1478"/>
      <c r="C11" s="1479"/>
      <c r="D11" s="1480"/>
      <c r="E11" s="1480"/>
      <c r="F11" s="1480"/>
      <c r="G11" s="1480"/>
      <c r="H11" s="1480"/>
      <c r="I11" s="1480"/>
      <c r="J11" s="1480"/>
      <c r="K11" s="1480"/>
      <c r="L11" s="1480"/>
      <c r="M11" s="1480"/>
      <c r="N11" s="1480"/>
      <c r="O11" s="1480"/>
    </row>
    <row r="12" spans="1:15" ht="16.2" thickBot="1" x14ac:dyDescent="0.35">
      <c r="B12" s="1433"/>
      <c r="C12" s="1418"/>
      <c r="D12" s="1481" t="s">
        <v>769</v>
      </c>
      <c r="E12" s="1481" t="s">
        <v>770</v>
      </c>
      <c r="F12" s="1481" t="s">
        <v>774</v>
      </c>
      <c r="G12" s="1481" t="s">
        <v>775</v>
      </c>
      <c r="H12" s="1481" t="s">
        <v>778</v>
      </c>
      <c r="I12" s="1481" t="s">
        <v>837</v>
      </c>
      <c r="J12" s="1481" t="s">
        <v>838</v>
      </c>
      <c r="K12" s="1481" t="s">
        <v>1067</v>
      </c>
      <c r="L12" s="1481" t="s">
        <v>1068</v>
      </c>
      <c r="M12" s="1481" t="s">
        <v>1069</v>
      </c>
      <c r="N12" s="1481" t="s">
        <v>1070</v>
      </c>
      <c r="O12" s="1481" t="s">
        <v>1071</v>
      </c>
    </row>
    <row r="13" spans="1:15" ht="21" customHeight="1" thickBot="1" x14ac:dyDescent="0.35">
      <c r="B13" s="1435"/>
      <c r="C13" s="1435"/>
      <c r="D13" s="1482" t="s">
        <v>2710</v>
      </c>
      <c r="E13" s="1447"/>
      <c r="F13" s="1447"/>
      <c r="G13" s="1447"/>
      <c r="H13" s="1447"/>
      <c r="I13" s="1447"/>
      <c r="J13" s="1447"/>
      <c r="K13" s="1447"/>
      <c r="L13" s="1447"/>
      <c r="M13" s="1447"/>
      <c r="N13" s="1447"/>
      <c r="O13" s="1448"/>
    </row>
    <row r="14" spans="1:15" ht="23.25" customHeight="1" thickBot="1" x14ac:dyDescent="0.35">
      <c r="B14" s="1435"/>
      <c r="C14" s="1435"/>
      <c r="D14" s="1483"/>
      <c r="E14" s="1484" t="s">
        <v>2846</v>
      </c>
      <c r="F14" s="1485"/>
      <c r="G14" s="1484" t="s">
        <v>2847</v>
      </c>
      <c r="H14" s="1486"/>
      <c r="I14" s="1486"/>
      <c r="J14" s="1486"/>
      <c r="K14" s="1486"/>
      <c r="L14" s="1486"/>
      <c r="M14" s="1486"/>
      <c r="N14" s="1486"/>
      <c r="O14" s="1423"/>
    </row>
    <row r="15" spans="1:15" ht="19.5" customHeight="1" thickBot="1" x14ac:dyDescent="0.35">
      <c r="B15" s="1435"/>
      <c r="C15" s="1435"/>
      <c r="D15" s="1483"/>
      <c r="E15" s="1483"/>
      <c r="F15" s="1487"/>
      <c r="G15" s="1483"/>
      <c r="H15" s="3026" t="s">
        <v>2752</v>
      </c>
      <c r="I15" s="3052" t="s">
        <v>2848</v>
      </c>
      <c r="J15" s="3053"/>
      <c r="K15" s="3053"/>
      <c r="L15" s="3053"/>
      <c r="M15" s="3053"/>
      <c r="N15" s="3053"/>
      <c r="O15" s="3054"/>
    </row>
    <row r="16" spans="1:15" ht="108.75" customHeight="1" thickBot="1" x14ac:dyDescent="0.35">
      <c r="B16" s="1435"/>
      <c r="C16" s="1435"/>
      <c r="D16" s="1483"/>
      <c r="E16" s="1483"/>
      <c r="F16" s="1488" t="s">
        <v>2849</v>
      </c>
      <c r="G16" s="1489"/>
      <c r="H16" s="3031"/>
      <c r="I16" s="1490"/>
      <c r="J16" s="1449" t="s">
        <v>2850</v>
      </c>
      <c r="K16" s="1449" t="s">
        <v>2851</v>
      </c>
      <c r="L16" s="1449" t="s">
        <v>2852</v>
      </c>
      <c r="M16" s="1449" t="s">
        <v>2853</v>
      </c>
      <c r="N16" s="1449" t="s">
        <v>2854</v>
      </c>
      <c r="O16" s="1449" t="s">
        <v>2855</v>
      </c>
    </row>
    <row r="17" spans="2:15" ht="15" thickBot="1" x14ac:dyDescent="0.35">
      <c r="B17" s="1491">
        <v>1</v>
      </c>
      <c r="C17" s="1492" t="s">
        <v>2815</v>
      </c>
      <c r="D17" s="1493"/>
      <c r="E17" s="1493"/>
      <c r="F17" s="1493"/>
      <c r="G17" s="1493"/>
      <c r="H17" s="1493"/>
      <c r="I17" s="1493"/>
      <c r="J17" s="1493"/>
      <c r="K17" s="1493"/>
      <c r="L17" s="1493"/>
      <c r="M17" s="1493"/>
      <c r="N17" s="1493"/>
      <c r="O17" s="1493"/>
    </row>
    <row r="18" spans="2:15" ht="15" thickBot="1" x14ac:dyDescent="0.35">
      <c r="B18" s="1494">
        <v>2</v>
      </c>
      <c r="C18" s="1495" t="s">
        <v>2856</v>
      </c>
      <c r="D18" s="1456"/>
      <c r="E18" s="1456"/>
      <c r="F18" s="1456"/>
      <c r="G18" s="1456"/>
      <c r="H18" s="1456"/>
      <c r="I18" s="1456"/>
      <c r="J18" s="1456"/>
      <c r="K18" s="1456"/>
      <c r="L18" s="1456"/>
      <c r="M18" s="1456"/>
      <c r="N18" s="1456"/>
      <c r="O18" s="1456"/>
    </row>
    <row r="19" spans="2:15" ht="32.25" customHeight="1" thickBot="1" x14ac:dyDescent="0.35">
      <c r="B19" s="1494">
        <v>3</v>
      </c>
      <c r="C19" s="1496" t="s">
        <v>2857</v>
      </c>
      <c r="D19" s="1456"/>
      <c r="E19" s="1456"/>
      <c r="F19" s="1456"/>
      <c r="G19" s="1456"/>
      <c r="H19" s="1456"/>
      <c r="I19" s="1456"/>
      <c r="J19" s="1456"/>
      <c r="K19" s="1456"/>
      <c r="L19" s="1456"/>
      <c r="M19" s="1456"/>
      <c r="N19" s="1456"/>
      <c r="O19" s="1456"/>
    </row>
    <row r="20" spans="2:15" ht="76.2" thickBot="1" x14ac:dyDescent="0.35">
      <c r="B20" s="1494">
        <v>4</v>
      </c>
      <c r="C20" s="1497" t="s">
        <v>2858</v>
      </c>
      <c r="D20" s="1456"/>
      <c r="E20" s="1456"/>
      <c r="F20" s="1498"/>
      <c r="G20" s="1456"/>
      <c r="H20" s="1456"/>
      <c r="I20" s="1456"/>
      <c r="J20" s="1498"/>
      <c r="K20" s="1498"/>
      <c r="L20" s="1498"/>
      <c r="M20" s="1498"/>
      <c r="N20" s="1498"/>
      <c r="O20" s="1498"/>
    </row>
    <row r="21" spans="2:15" ht="76.2" thickBot="1" x14ac:dyDescent="0.35">
      <c r="B21" s="1494">
        <v>5</v>
      </c>
      <c r="C21" s="1497" t="s">
        <v>2859</v>
      </c>
      <c r="D21" s="1456"/>
      <c r="E21" s="1456"/>
      <c r="F21" s="1498"/>
      <c r="G21" s="1456"/>
      <c r="H21" s="1456"/>
      <c r="I21" s="1456"/>
      <c r="J21" s="1498"/>
      <c r="K21" s="1498"/>
      <c r="L21" s="1498"/>
      <c r="M21" s="1498"/>
      <c r="N21" s="1498"/>
      <c r="O21" s="1498"/>
    </row>
    <row r="22" spans="2:15" ht="55.5" customHeight="1" thickBot="1" x14ac:dyDescent="0.35">
      <c r="B22" s="1494">
        <v>6</v>
      </c>
      <c r="C22" s="1497" t="s">
        <v>2860</v>
      </c>
      <c r="D22" s="1456"/>
      <c r="E22" s="1456"/>
      <c r="F22" s="1498"/>
      <c r="G22" s="1456"/>
      <c r="H22" s="1456"/>
      <c r="I22" s="1456"/>
      <c r="J22" s="1498"/>
      <c r="K22" s="1498"/>
      <c r="L22" s="1498"/>
      <c r="M22" s="1498"/>
      <c r="N22" s="1498"/>
      <c r="O22" s="1498"/>
    </row>
    <row r="23" spans="2:15" ht="35.25" customHeight="1" thickBot="1" x14ac:dyDescent="0.35">
      <c r="B23" s="1499">
        <v>7</v>
      </c>
      <c r="C23" s="1500" t="s">
        <v>2861</v>
      </c>
      <c r="D23" s="1456"/>
      <c r="E23" s="1456"/>
      <c r="F23" s="1456"/>
      <c r="G23" s="1456"/>
      <c r="H23" s="1456"/>
      <c r="I23" s="1456"/>
      <c r="J23" s="1456"/>
      <c r="K23" s="1456"/>
      <c r="L23" s="1456"/>
      <c r="M23" s="1456"/>
      <c r="N23" s="1456"/>
      <c r="O23" s="1456"/>
    </row>
    <row r="24" spans="2:15" ht="15" thickBot="1" x14ac:dyDescent="0.35">
      <c r="B24" s="1499">
        <v>8</v>
      </c>
      <c r="C24" s="1500" t="s">
        <v>2862</v>
      </c>
      <c r="D24" s="1501"/>
      <c r="E24" s="1501"/>
      <c r="F24" s="1501"/>
      <c r="G24" s="1501"/>
      <c r="H24" s="1501"/>
      <c r="I24" s="1501"/>
      <c r="J24" s="1501"/>
      <c r="K24" s="1501"/>
      <c r="L24" s="1501"/>
      <c r="M24" s="1501"/>
      <c r="N24" s="1501"/>
      <c r="O24" s="1501"/>
    </row>
    <row r="25" spans="2:15" ht="31.5" customHeight="1" thickBot="1" x14ac:dyDescent="0.35">
      <c r="B25" s="1494">
        <v>9</v>
      </c>
      <c r="C25" s="1495" t="s">
        <v>2863</v>
      </c>
      <c r="D25" s="1502"/>
      <c r="E25" s="1503"/>
      <c r="F25" s="1503"/>
      <c r="G25" s="1503"/>
      <c r="H25" s="1503"/>
      <c r="I25" s="1503"/>
      <c r="J25" s="1504"/>
      <c r="K25" s="1504"/>
      <c r="L25" s="1504"/>
      <c r="M25" s="1504"/>
      <c r="N25" s="1504"/>
      <c r="O25" s="1504"/>
    </row>
    <row r="26" spans="2:15" ht="30.75" customHeight="1" thickBot="1" x14ac:dyDescent="0.35">
      <c r="B26" s="1494">
        <v>10</v>
      </c>
      <c r="C26" s="1496" t="s">
        <v>2864</v>
      </c>
      <c r="D26" s="1502"/>
      <c r="E26" s="1503"/>
      <c r="F26" s="1503"/>
      <c r="G26" s="1503"/>
      <c r="H26" s="1503"/>
      <c r="I26" s="1503"/>
      <c r="J26" s="1504"/>
      <c r="K26" s="1504"/>
      <c r="L26" s="1504"/>
      <c r="M26" s="1504"/>
      <c r="N26" s="1504"/>
      <c r="O26" s="1504"/>
    </row>
    <row r="27" spans="2:15" ht="31.5" customHeight="1" thickBot="1" x14ac:dyDescent="0.35">
      <c r="B27" s="1494">
        <v>11</v>
      </c>
      <c r="C27" s="1495" t="s">
        <v>2865</v>
      </c>
      <c r="D27" s="1502"/>
      <c r="E27" s="1503"/>
      <c r="F27" s="1503"/>
      <c r="G27" s="1503"/>
      <c r="H27" s="1503"/>
      <c r="I27" s="1503"/>
      <c r="J27" s="1504"/>
      <c r="K27" s="1504"/>
      <c r="L27" s="1504"/>
      <c r="M27" s="1504"/>
      <c r="N27" s="1504"/>
      <c r="O27" s="1504"/>
    </row>
    <row r="28" spans="2:15" ht="29.25" customHeight="1" thickBot="1" x14ac:dyDescent="0.35">
      <c r="B28" s="1494">
        <v>12</v>
      </c>
      <c r="C28" s="1496" t="s">
        <v>2864</v>
      </c>
      <c r="D28" s="1502"/>
      <c r="E28" s="1503"/>
      <c r="F28" s="1503"/>
      <c r="G28" s="1503"/>
      <c r="H28" s="1503"/>
      <c r="I28" s="1503"/>
      <c r="J28" s="1504"/>
      <c r="K28" s="1504"/>
      <c r="L28" s="1504"/>
      <c r="M28" s="1504"/>
      <c r="N28" s="1504"/>
      <c r="O28" s="1504"/>
    </row>
    <row r="29" spans="2:15" ht="15" thickBot="1" x14ac:dyDescent="0.35">
      <c r="B29" s="1499">
        <v>13</v>
      </c>
      <c r="C29" s="1500" t="s">
        <v>2866</v>
      </c>
      <c r="D29" s="1502"/>
      <c r="E29" s="1503"/>
      <c r="F29" s="1503"/>
      <c r="G29" s="1503"/>
      <c r="H29" s="1503"/>
      <c r="I29" s="1503"/>
      <c r="J29" s="1504"/>
      <c r="K29" s="1504"/>
      <c r="L29" s="1504"/>
      <c r="M29" s="1504"/>
      <c r="N29" s="1504"/>
      <c r="O29" s="1504"/>
    </row>
    <row r="30" spans="2:15" ht="15" thickBot="1" x14ac:dyDescent="0.35">
      <c r="B30" s="1499">
        <v>14</v>
      </c>
      <c r="C30" s="1500" t="s">
        <v>2772</v>
      </c>
      <c r="D30" s="1502"/>
      <c r="E30" s="1503"/>
      <c r="F30" s="1503"/>
      <c r="G30" s="1503"/>
      <c r="H30" s="1503"/>
      <c r="I30" s="1503"/>
      <c r="J30" s="1504"/>
      <c r="K30" s="1504"/>
      <c r="L30" s="1504"/>
      <c r="M30" s="1504"/>
      <c r="N30" s="1504"/>
      <c r="O30" s="1504"/>
    </row>
    <row r="31" spans="2:15" ht="25.5" customHeight="1" x14ac:dyDescent="0.3">
      <c r="B31" s="3001" t="s">
        <v>2867</v>
      </c>
      <c r="C31" s="3001"/>
      <c r="D31" s="3001"/>
      <c r="E31" s="3001"/>
      <c r="F31" s="3001"/>
      <c r="G31" s="3001"/>
      <c r="H31" s="3001"/>
      <c r="I31" s="3001"/>
      <c r="J31" s="3001"/>
      <c r="K31" s="3001"/>
      <c r="L31" s="3001"/>
      <c r="M31" s="3001"/>
      <c r="N31" s="3001"/>
      <c r="O31" s="3001"/>
    </row>
    <row r="32" spans="2:15" x14ac:dyDescent="0.3">
      <c r="B32" s="1505"/>
      <c r="C32" s="1428"/>
      <c r="D32" s="1506"/>
      <c r="E32" s="1505"/>
      <c r="F32" s="1505"/>
      <c r="G32" s="1505"/>
      <c r="H32" s="1505"/>
      <c r="I32" s="1505"/>
      <c r="J32" s="1507"/>
      <c r="K32" s="1507"/>
      <c r="L32" s="1507"/>
      <c r="M32" s="1507"/>
      <c r="N32" s="1507"/>
      <c r="O32" s="1507"/>
    </row>
    <row r="33" spans="2:15" ht="15.75" customHeight="1" x14ac:dyDescent="0.3">
      <c r="B33" s="3055" t="s">
        <v>885</v>
      </c>
      <c r="C33" s="3055"/>
      <c r="D33" s="3055"/>
      <c r="E33" s="3055"/>
      <c r="F33" s="3055"/>
      <c r="G33" s="1508"/>
      <c r="H33" s="1508"/>
      <c r="I33" s="1508"/>
      <c r="J33" s="1508"/>
      <c r="K33" s="1508"/>
      <c r="L33" s="1508"/>
      <c r="M33" s="1508"/>
      <c r="N33" s="1508"/>
      <c r="O33" s="1508"/>
    </row>
    <row r="34" spans="2:15" ht="15.75" customHeight="1" x14ac:dyDescent="0.3">
      <c r="B34" s="3046" t="s">
        <v>1216</v>
      </c>
      <c r="C34" s="3046"/>
      <c r="D34" s="3046"/>
      <c r="E34" s="3046"/>
      <c r="F34" s="3046"/>
      <c r="G34" s="1508"/>
      <c r="H34" s="1508"/>
      <c r="I34" s="1508"/>
      <c r="J34" s="1508"/>
      <c r="K34" s="1508"/>
      <c r="L34" s="1508"/>
      <c r="M34" s="1508"/>
      <c r="N34" s="1508"/>
      <c r="O34" s="1508"/>
    </row>
    <row r="35" spans="2:15" ht="22.5" customHeight="1" x14ac:dyDescent="0.3">
      <c r="B35" s="3038" t="s">
        <v>2868</v>
      </c>
      <c r="C35" s="3038"/>
      <c r="D35" s="3038"/>
      <c r="E35" s="3038"/>
      <c r="F35" s="3038"/>
      <c r="G35" s="3038"/>
      <c r="H35" s="3038"/>
      <c r="I35" s="3038"/>
      <c r="J35" s="3038"/>
      <c r="K35" s="3038"/>
      <c r="L35" s="3038"/>
      <c r="M35" s="3038"/>
      <c r="N35" s="3038"/>
      <c r="O35" s="3038"/>
    </row>
    <row r="36" spans="2:15" ht="21" customHeight="1" x14ac:dyDescent="0.3">
      <c r="B36" s="3038" t="s">
        <v>2869</v>
      </c>
      <c r="C36" s="3039"/>
      <c r="D36" s="3039"/>
      <c r="E36" s="3039"/>
      <c r="F36" s="3039"/>
      <c r="G36" s="3039"/>
      <c r="H36" s="3039"/>
      <c r="I36" s="3039"/>
      <c r="J36" s="3039"/>
      <c r="K36" s="3039"/>
      <c r="L36" s="3039"/>
      <c r="M36" s="3039"/>
      <c r="N36" s="3039"/>
      <c r="O36" s="3039"/>
    </row>
    <row r="37" spans="2:15" ht="38.25" customHeight="1" x14ac:dyDescent="0.3">
      <c r="B37" s="3038" t="s">
        <v>2870</v>
      </c>
      <c r="C37" s="3039"/>
      <c r="D37" s="3039"/>
      <c r="E37" s="3039"/>
      <c r="F37" s="3039"/>
      <c r="G37" s="3039"/>
      <c r="H37" s="3039"/>
      <c r="I37" s="3039"/>
      <c r="J37" s="3039"/>
      <c r="K37" s="3039"/>
      <c r="L37" s="3039"/>
      <c r="M37" s="3039"/>
      <c r="N37" s="3039"/>
      <c r="O37" s="3039"/>
    </row>
    <row r="38" spans="2:15" ht="15" customHeight="1" x14ac:dyDescent="0.3">
      <c r="B38" s="3038" t="s">
        <v>2871</v>
      </c>
      <c r="C38" s="3038"/>
      <c r="D38" s="3038"/>
      <c r="E38" s="3038"/>
      <c r="F38" s="3038"/>
      <c r="G38" s="3038"/>
      <c r="H38" s="3038"/>
      <c r="I38" s="3038"/>
      <c r="J38" s="3038"/>
      <c r="K38" s="3038"/>
      <c r="L38" s="3038"/>
      <c r="M38" s="3038"/>
      <c r="N38" s="3038"/>
      <c r="O38" s="3038"/>
    </row>
    <row r="39" spans="2:15" ht="15" customHeight="1" x14ac:dyDescent="0.3">
      <c r="B39" s="3038" t="s">
        <v>2872</v>
      </c>
      <c r="C39" s="3038"/>
      <c r="D39" s="3038"/>
      <c r="E39" s="3038"/>
      <c r="F39" s="3038"/>
      <c r="G39" s="3038"/>
      <c r="H39" s="3038"/>
      <c r="I39" s="3038"/>
      <c r="J39" s="3038"/>
      <c r="K39" s="3038"/>
      <c r="L39" s="3038"/>
      <c r="M39" s="3038"/>
      <c r="N39" s="3038"/>
      <c r="O39" s="3038"/>
    </row>
    <row r="40" spans="2:15" ht="15" customHeight="1" x14ac:dyDescent="0.3">
      <c r="B40" s="3038" t="s">
        <v>2873</v>
      </c>
      <c r="C40" s="3038"/>
      <c r="D40" s="3038"/>
      <c r="E40" s="3038"/>
      <c r="F40" s="3038"/>
      <c r="G40" s="3038"/>
      <c r="H40" s="3038"/>
      <c r="I40" s="3038"/>
      <c r="J40" s="3038"/>
      <c r="K40" s="3038"/>
      <c r="L40" s="3038"/>
      <c r="M40" s="3038"/>
      <c r="N40" s="3038"/>
      <c r="O40" s="3038"/>
    </row>
    <row r="41" spans="2:15" ht="15" customHeight="1" x14ac:dyDescent="0.3">
      <c r="B41" s="3038" t="s">
        <v>2874</v>
      </c>
      <c r="C41" s="3038"/>
      <c r="D41" s="3038"/>
      <c r="E41" s="3038"/>
      <c r="F41" s="3038"/>
      <c r="G41" s="3038"/>
      <c r="H41" s="3038"/>
      <c r="I41" s="3038"/>
      <c r="J41" s="3038"/>
      <c r="K41" s="3038"/>
      <c r="L41" s="3038"/>
      <c r="M41" s="3038"/>
      <c r="N41" s="3038"/>
      <c r="O41" s="3038"/>
    </row>
    <row r="42" spans="2:15" ht="15" customHeight="1" x14ac:dyDescent="0.3">
      <c r="B42" s="3038" t="s">
        <v>2875</v>
      </c>
      <c r="C42" s="3038"/>
      <c r="D42" s="3038"/>
      <c r="E42" s="3038"/>
      <c r="F42" s="3038"/>
      <c r="G42" s="3038"/>
      <c r="H42" s="3038"/>
      <c r="I42" s="3038"/>
      <c r="J42" s="3038"/>
      <c r="K42" s="3038"/>
      <c r="L42" s="3038"/>
      <c r="M42" s="3038"/>
      <c r="N42" s="3038"/>
      <c r="O42" s="3038"/>
    </row>
    <row r="43" spans="2:15" ht="15" customHeight="1" x14ac:dyDescent="0.3">
      <c r="B43" s="3038" t="s">
        <v>2876</v>
      </c>
      <c r="C43" s="3038"/>
      <c r="D43" s="3038"/>
      <c r="E43" s="3038"/>
      <c r="F43" s="3038"/>
      <c r="G43" s="3038"/>
      <c r="H43" s="3038"/>
      <c r="I43" s="3038"/>
      <c r="J43" s="3038"/>
      <c r="K43" s="3038"/>
      <c r="L43" s="3038"/>
      <c r="M43" s="3038"/>
      <c r="N43" s="3038"/>
      <c r="O43" s="3038"/>
    </row>
    <row r="44" spans="2:15" ht="18.75" customHeight="1" x14ac:dyDescent="0.3">
      <c r="B44" s="3046" t="s">
        <v>2877</v>
      </c>
      <c r="C44" s="3046"/>
      <c r="D44" s="3046"/>
      <c r="E44" s="3046"/>
      <c r="F44" s="3046"/>
      <c r="G44" s="3046"/>
      <c r="H44" s="3046"/>
      <c r="I44" s="3046"/>
      <c r="J44" s="3046"/>
      <c r="K44" s="3046"/>
      <c r="L44" s="3046"/>
      <c r="M44" s="3046"/>
      <c r="N44" s="3046"/>
      <c r="O44" s="3046"/>
    </row>
    <row r="45" spans="2:15" ht="19.5" customHeight="1" x14ac:dyDescent="0.3">
      <c r="B45" s="3047" t="s">
        <v>2739</v>
      </c>
      <c r="C45" s="3047"/>
      <c r="D45" s="3047"/>
      <c r="E45" s="3047"/>
      <c r="F45" s="3047"/>
      <c r="G45" s="3047"/>
      <c r="H45" s="3047"/>
      <c r="I45" s="3047"/>
      <c r="J45" s="3047"/>
      <c r="K45" s="3047"/>
      <c r="L45" s="3047"/>
      <c r="M45" s="3047"/>
      <c r="N45" s="3047"/>
      <c r="O45" s="3047"/>
    </row>
    <row r="46" spans="2:15" ht="17.25" customHeight="1" x14ac:dyDescent="0.3">
      <c r="B46" s="3040" t="s">
        <v>2878</v>
      </c>
      <c r="C46" s="3040"/>
      <c r="D46" s="3040"/>
      <c r="E46" s="3040"/>
      <c r="F46" s="3040"/>
      <c r="G46" s="3040"/>
      <c r="H46" s="3040"/>
      <c r="I46" s="3040"/>
      <c r="J46" s="3040"/>
      <c r="K46" s="3040"/>
      <c r="L46" s="3040"/>
      <c r="M46" s="3040"/>
      <c r="N46" s="3040"/>
      <c r="O46" s="3040"/>
    </row>
    <row r="47" spans="2:15" ht="45" customHeight="1" x14ac:dyDescent="0.3">
      <c r="B47" s="3041" t="s">
        <v>2879</v>
      </c>
      <c r="C47" s="3041"/>
      <c r="D47" s="3041"/>
      <c r="E47" s="3041"/>
      <c r="F47" s="3041"/>
      <c r="G47" s="3041"/>
      <c r="H47" s="3041"/>
      <c r="I47" s="3041"/>
      <c r="J47" s="3041"/>
      <c r="K47" s="3041"/>
      <c r="L47" s="3041"/>
      <c r="M47" s="3041"/>
      <c r="N47" s="3041"/>
      <c r="O47" s="3041"/>
    </row>
    <row r="48" spans="2:15" ht="35.25" customHeight="1" x14ac:dyDescent="0.3">
      <c r="B48" s="3048" t="s">
        <v>2880</v>
      </c>
      <c r="C48" s="3048"/>
      <c r="D48" s="3048"/>
      <c r="E48" s="3048"/>
      <c r="F48" s="3048"/>
      <c r="G48" s="3048"/>
      <c r="H48" s="3048"/>
      <c r="I48" s="3048"/>
      <c r="J48" s="3048"/>
      <c r="K48" s="3048"/>
      <c r="L48" s="3048"/>
      <c r="M48" s="3048"/>
      <c r="N48" s="3048"/>
      <c r="O48" s="3048"/>
    </row>
    <row r="49" spans="2:15" ht="44.25" customHeight="1" x14ac:dyDescent="0.3">
      <c r="B49" s="3047" t="s">
        <v>2881</v>
      </c>
      <c r="C49" s="3048"/>
      <c r="D49" s="3048"/>
      <c r="E49" s="3048"/>
      <c r="F49" s="3048"/>
      <c r="G49" s="3048"/>
      <c r="H49" s="3048"/>
      <c r="I49" s="3048"/>
      <c r="J49" s="3048"/>
      <c r="K49" s="3048"/>
      <c r="L49" s="3048"/>
      <c r="M49" s="3048"/>
      <c r="N49" s="3048"/>
      <c r="O49" s="3048"/>
    </row>
    <row r="50" spans="2:15" ht="36.75" customHeight="1" x14ac:dyDescent="0.3">
      <c r="B50" s="3038" t="s">
        <v>2882</v>
      </c>
      <c r="C50" s="3039"/>
      <c r="D50" s="3039"/>
      <c r="E50" s="3039"/>
      <c r="F50" s="3039"/>
      <c r="G50" s="3039"/>
      <c r="H50" s="3039"/>
      <c r="I50" s="3039"/>
      <c r="J50" s="3039"/>
      <c r="K50" s="3039"/>
      <c r="L50" s="3039"/>
      <c r="M50" s="3039"/>
      <c r="N50" s="3039"/>
      <c r="O50" s="3039"/>
    </row>
    <row r="51" spans="2:15" ht="27" customHeight="1" x14ac:dyDescent="0.3">
      <c r="B51" s="3038" t="s">
        <v>2883</v>
      </c>
      <c r="C51" s="3039"/>
      <c r="D51" s="3039"/>
      <c r="E51" s="3039"/>
      <c r="F51" s="3039"/>
      <c r="G51" s="3039"/>
      <c r="H51" s="3039"/>
      <c r="I51" s="3039"/>
      <c r="J51" s="3039"/>
      <c r="K51" s="3039"/>
      <c r="L51" s="3039"/>
      <c r="M51" s="3039"/>
      <c r="N51" s="3039"/>
      <c r="O51" s="3039"/>
    </row>
    <row r="52" spans="2:15" ht="51.75" customHeight="1" x14ac:dyDescent="0.3">
      <c r="B52" s="3040" t="s">
        <v>2884</v>
      </c>
      <c r="C52" s="3041"/>
      <c r="D52" s="3041"/>
      <c r="E52" s="3041"/>
      <c r="F52" s="3041"/>
      <c r="G52" s="3041"/>
      <c r="H52" s="3041"/>
      <c r="I52" s="3041"/>
      <c r="J52" s="3041"/>
      <c r="K52" s="3041"/>
      <c r="L52" s="3041"/>
      <c r="M52" s="3041"/>
      <c r="N52" s="3041"/>
      <c r="O52" s="3041"/>
    </row>
    <row r="53" spans="2:15" ht="44.25" customHeight="1" x14ac:dyDescent="0.3">
      <c r="B53" s="3042" t="s">
        <v>2885</v>
      </c>
      <c r="C53" s="3043"/>
      <c r="D53" s="3043"/>
      <c r="E53" s="3043"/>
      <c r="F53" s="3043"/>
      <c r="G53" s="3043"/>
      <c r="H53" s="3043"/>
      <c r="I53" s="3043"/>
      <c r="J53" s="3043"/>
      <c r="K53" s="3043"/>
      <c r="L53" s="3043"/>
      <c r="M53" s="3043"/>
      <c r="N53" s="3043"/>
      <c r="O53" s="3043"/>
    </row>
    <row r="54" spans="2:15" ht="62.25" customHeight="1" x14ac:dyDescent="0.3">
      <c r="B54" s="3044" t="s">
        <v>2886</v>
      </c>
      <c r="C54" s="3045"/>
      <c r="D54" s="3045"/>
      <c r="E54" s="3045"/>
      <c r="F54" s="3045"/>
      <c r="G54" s="3045"/>
      <c r="H54" s="3045"/>
      <c r="I54" s="3045"/>
      <c r="J54" s="3045"/>
      <c r="K54" s="3045"/>
      <c r="L54" s="3045"/>
      <c r="M54" s="3045"/>
      <c r="N54" s="3045"/>
      <c r="O54" s="3045"/>
    </row>
    <row r="55" spans="2:15" ht="32.25" customHeight="1" x14ac:dyDescent="0.3">
      <c r="B55" s="3038" t="s">
        <v>2887</v>
      </c>
      <c r="C55" s="3039"/>
      <c r="D55" s="3039"/>
      <c r="E55" s="3039"/>
      <c r="F55" s="3039"/>
      <c r="G55" s="3039"/>
      <c r="H55" s="3039"/>
      <c r="I55" s="3039"/>
      <c r="J55" s="3039"/>
      <c r="K55" s="3039"/>
      <c r="L55" s="3039"/>
      <c r="M55" s="3039"/>
      <c r="N55" s="3039"/>
      <c r="O55" s="3039"/>
    </row>
    <row r="56" spans="2:15" s="1509" customFormat="1" ht="48" customHeight="1" x14ac:dyDescent="0.3">
      <c r="B56" s="3044" t="s">
        <v>2888</v>
      </c>
      <c r="C56" s="3045"/>
      <c r="D56" s="3045"/>
      <c r="E56" s="3045"/>
      <c r="F56" s="3045"/>
      <c r="G56" s="3045"/>
      <c r="H56" s="3045"/>
      <c r="I56" s="3045"/>
      <c r="J56" s="3045"/>
      <c r="K56" s="3045"/>
      <c r="L56" s="3045"/>
      <c r="M56" s="3045"/>
      <c r="N56" s="3045"/>
      <c r="O56" s="3045"/>
    </row>
    <row r="57" spans="2:15" ht="33" customHeight="1" x14ac:dyDescent="0.3">
      <c r="B57" s="3039" t="s">
        <v>2889</v>
      </c>
      <c r="C57" s="3039"/>
      <c r="D57" s="3039"/>
      <c r="E57" s="3039"/>
      <c r="F57" s="3039"/>
      <c r="G57" s="3039"/>
      <c r="H57" s="3039"/>
      <c r="I57" s="3039"/>
      <c r="J57" s="3039"/>
      <c r="K57" s="3039"/>
      <c r="L57" s="3039"/>
      <c r="M57" s="3039"/>
      <c r="N57" s="3039"/>
      <c r="O57" s="3039"/>
    </row>
    <row r="58" spans="2:15" ht="31.5" customHeight="1" x14ac:dyDescent="0.3">
      <c r="B58" s="3038" t="s">
        <v>2890</v>
      </c>
      <c r="C58" s="3039"/>
      <c r="D58" s="3039"/>
      <c r="E58" s="3039"/>
      <c r="F58" s="3039"/>
      <c r="G58" s="3039"/>
      <c r="H58" s="3039"/>
      <c r="I58" s="3039"/>
      <c r="J58" s="3039"/>
      <c r="K58" s="3039"/>
      <c r="L58" s="3039"/>
      <c r="M58" s="3039"/>
      <c r="N58" s="3039"/>
      <c r="O58" s="3039"/>
    </row>
    <row r="59" spans="2:15" x14ac:dyDescent="0.3">
      <c r="B59" s="1510"/>
    </row>
    <row r="60" spans="2:15" x14ac:dyDescent="0.3">
      <c r="B60" s="1511"/>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85" zoomScaleNormal="85" zoomScaleSheetLayoutView="100" workbookViewId="0">
      <pane xSplit="5" ySplit="12" topLeftCell="F13" activePane="bottomRight" state="frozen"/>
      <selection pane="topRight"/>
      <selection pane="bottomLeft"/>
      <selection pane="bottomRight"/>
    </sheetView>
  </sheetViews>
  <sheetFormatPr defaultColWidth="9.109375" defaultRowHeight="14.4" x14ac:dyDescent="0.3"/>
  <cols>
    <col min="1" max="1" width="4.109375" style="1411" customWidth="1"/>
    <col min="2" max="2" width="4.6640625" style="1411" customWidth="1"/>
    <col min="3" max="3" width="58.5546875" style="1411" customWidth="1"/>
    <col min="4" max="5" width="25.6640625" style="1411" customWidth="1"/>
    <col min="6" max="16384" width="9.109375" style="1411"/>
  </cols>
  <sheetData>
    <row r="1" spans="1:5" ht="20.25" customHeight="1" x14ac:dyDescent="0.3">
      <c r="A1" s="1410" t="s">
        <v>2891</v>
      </c>
      <c r="B1" s="1408"/>
      <c r="C1" s="3036" t="s">
        <v>2692</v>
      </c>
      <c r="D1" s="3037"/>
      <c r="E1" s="3037"/>
    </row>
    <row r="2" spans="1:5" x14ac:dyDescent="0.3">
      <c r="A2" s="1412" t="s">
        <v>2892</v>
      </c>
      <c r="B2" s="1407"/>
      <c r="C2" s="1407"/>
      <c r="D2" s="1407"/>
      <c r="E2" s="1407"/>
    </row>
    <row r="3" spans="1:5" ht="15" thickBot="1" x14ac:dyDescent="0.35">
      <c r="A3" s="1441" t="s">
        <v>561</v>
      </c>
      <c r="B3" s="1445"/>
      <c r="C3" s="1441"/>
      <c r="D3" s="2983">
        <v>44196</v>
      </c>
      <c r="E3" s="2984"/>
    </row>
    <row r="4" spans="1:5" ht="21" customHeight="1" thickBot="1" x14ac:dyDescent="0.35">
      <c r="B4" s="2942" t="s">
        <v>2893</v>
      </c>
      <c r="C4" s="2943"/>
      <c r="D4" s="2943"/>
      <c r="E4" s="2944"/>
    </row>
    <row r="5" spans="1:5" ht="33" customHeight="1" thickBot="1" x14ac:dyDescent="0.35">
      <c r="B5" s="2942" t="s">
        <v>2812</v>
      </c>
      <c r="C5" s="3058"/>
      <c r="D5" s="3058"/>
      <c r="E5" s="3059"/>
    </row>
    <row r="6" spans="1:5" ht="17.25" customHeight="1" thickBot="1" x14ac:dyDescent="0.35">
      <c r="B6" s="2942" t="s">
        <v>2894</v>
      </c>
      <c r="C6" s="2943"/>
      <c r="D6" s="2943"/>
      <c r="E6" s="2944"/>
    </row>
    <row r="7" spans="1:5" ht="17.25" customHeight="1" thickBot="1" x14ac:dyDescent="0.35">
      <c r="B7" s="2942" t="s">
        <v>2733</v>
      </c>
      <c r="C7" s="2943"/>
      <c r="D7" s="2943"/>
      <c r="E7" s="2944"/>
    </row>
    <row r="8" spans="1:5" ht="15" thickBot="1" x14ac:dyDescent="0.35">
      <c r="B8" s="2942" t="s">
        <v>2698</v>
      </c>
      <c r="C8" s="2943"/>
      <c r="D8" s="2943"/>
      <c r="E8" s="2944"/>
    </row>
    <row r="9" spans="1:5" ht="17.25" customHeight="1" thickBot="1" x14ac:dyDescent="0.35">
      <c r="B9" s="2942" t="s">
        <v>2895</v>
      </c>
      <c r="C9" s="2943"/>
      <c r="D9" s="2943"/>
      <c r="E9" s="2944"/>
    </row>
    <row r="10" spans="1:5" ht="16.2" thickBot="1" x14ac:dyDescent="0.35">
      <c r="B10" s="1433"/>
      <c r="C10" s="1434"/>
      <c r="D10" s="1434"/>
      <c r="E10" s="1512"/>
    </row>
    <row r="11" spans="1:5" ht="15" thickBot="1" x14ac:dyDescent="0.35">
      <c r="B11" s="1564"/>
      <c r="C11" s="1565"/>
      <c r="D11" s="1536" t="s">
        <v>769</v>
      </c>
      <c r="E11" s="1566" t="s">
        <v>770</v>
      </c>
    </row>
    <row r="12" spans="1:5" ht="34.950000000000003" customHeight="1" thickBot="1" x14ac:dyDescent="0.35">
      <c r="B12" s="1564"/>
      <c r="C12" s="1565"/>
      <c r="D12" s="1558" t="s">
        <v>2815</v>
      </c>
      <c r="E12" s="1566" t="s">
        <v>2896</v>
      </c>
    </row>
    <row r="13" spans="1:5" ht="25.5" customHeight="1" thickBot="1" x14ac:dyDescent="0.35">
      <c r="B13" s="1567">
        <v>1</v>
      </c>
      <c r="C13" s="1568" t="s">
        <v>2897</v>
      </c>
      <c r="D13" s="1566"/>
      <c r="E13" s="1569"/>
    </row>
    <row r="14" spans="1:5" ht="25.5" customHeight="1" thickBot="1" x14ac:dyDescent="0.35">
      <c r="B14" s="1558">
        <v>2</v>
      </c>
      <c r="C14" s="1548" t="s">
        <v>2898</v>
      </c>
      <c r="D14" s="1566"/>
      <c r="E14" s="1569"/>
    </row>
    <row r="15" spans="1:5" ht="25.5" customHeight="1" thickBot="1" x14ac:dyDescent="0.35">
      <c r="B15" s="1558">
        <v>3</v>
      </c>
      <c r="C15" s="1548" t="s">
        <v>2899</v>
      </c>
      <c r="D15" s="1566"/>
      <c r="E15" s="1569"/>
    </row>
    <row r="16" spans="1:5" ht="25.5" customHeight="1" thickBot="1" x14ac:dyDescent="0.35">
      <c r="B16" s="1558">
        <v>4</v>
      </c>
      <c r="C16" s="1570" t="s">
        <v>2900</v>
      </c>
      <c r="D16" s="1566"/>
      <c r="E16" s="1569"/>
    </row>
    <row r="17" spans="2:5" ht="25.5" customHeight="1" thickBot="1" x14ac:dyDescent="0.35">
      <c r="B17" s="1558">
        <v>5</v>
      </c>
      <c r="C17" s="1570" t="s">
        <v>2901</v>
      </c>
      <c r="D17" s="1571"/>
      <c r="E17" s="1569"/>
    </row>
    <row r="18" spans="2:5" ht="25.5" customHeight="1" thickBot="1" x14ac:dyDescent="0.35">
      <c r="B18" s="1558">
        <v>6</v>
      </c>
      <c r="C18" s="1570" t="s">
        <v>2902</v>
      </c>
      <c r="D18" s="1572"/>
      <c r="E18" s="1548"/>
    </row>
    <row r="19" spans="2:5" ht="25.5" customHeight="1" thickBot="1" x14ac:dyDescent="0.35">
      <c r="B19" s="1558">
        <v>7</v>
      </c>
      <c r="C19" s="1570" t="s">
        <v>2903</v>
      </c>
      <c r="D19" s="1571"/>
      <c r="E19" s="1548"/>
    </row>
    <row r="20" spans="2:5" ht="25.5" customHeight="1" thickBot="1" x14ac:dyDescent="0.35">
      <c r="B20" s="1558">
        <v>8</v>
      </c>
      <c r="C20" s="1570" t="s">
        <v>2904</v>
      </c>
      <c r="D20" s="1571"/>
      <c r="E20" s="1548"/>
    </row>
    <row r="21" spans="2:5" ht="25.5" customHeight="1" thickBot="1" x14ac:dyDescent="0.35">
      <c r="B21" s="1558">
        <v>9</v>
      </c>
      <c r="C21" s="1570" t="s">
        <v>2905</v>
      </c>
      <c r="D21" s="1571"/>
      <c r="E21" s="1548"/>
    </row>
    <row r="22" spans="2:5" ht="25.5" customHeight="1" thickBot="1" x14ac:dyDescent="0.35">
      <c r="B22" s="1558">
        <v>10</v>
      </c>
      <c r="C22" s="1570" t="s">
        <v>2906</v>
      </c>
      <c r="D22" s="1571"/>
      <c r="E22" s="1569"/>
    </row>
    <row r="23" spans="2:5" ht="25.5" customHeight="1" thickBot="1" x14ac:dyDescent="0.35">
      <c r="B23" s="1558">
        <v>11</v>
      </c>
      <c r="C23" s="1570" t="s">
        <v>2907</v>
      </c>
      <c r="D23" s="1571"/>
      <c r="E23" s="1569"/>
    </row>
    <row r="24" spans="2:5" ht="25.5" customHeight="1" thickBot="1" x14ac:dyDescent="0.35">
      <c r="B24" s="1573">
        <v>12</v>
      </c>
      <c r="C24" s="1574" t="s">
        <v>2908</v>
      </c>
      <c r="D24" s="1575"/>
      <c r="E24" s="1576"/>
    </row>
    <row r="25" spans="2:5" ht="25.5" customHeight="1" thickBot="1" x14ac:dyDescent="0.35">
      <c r="B25" s="1577">
        <v>13</v>
      </c>
      <c r="C25" s="1562" t="s">
        <v>2909</v>
      </c>
      <c r="D25" s="1571"/>
      <c r="E25" s="1569"/>
    </row>
    <row r="26" spans="2:5" ht="25.5" customHeight="1" x14ac:dyDescent="0.3">
      <c r="B26" s="3001" t="s">
        <v>2738</v>
      </c>
      <c r="C26" s="3060"/>
      <c r="D26" s="3060"/>
      <c r="E26" s="3060"/>
    </row>
    <row r="27" spans="2:5" ht="18" customHeight="1" x14ac:dyDescent="0.3">
      <c r="B27" s="1515"/>
      <c r="C27" s="1516"/>
      <c r="D27" s="1438"/>
      <c r="E27" s="1438"/>
    </row>
    <row r="28" spans="2:5" ht="15" customHeight="1" x14ac:dyDescent="0.3">
      <c r="B28" s="3035" t="s">
        <v>910</v>
      </c>
      <c r="C28" s="3035"/>
      <c r="D28" s="3035"/>
      <c r="E28" s="1517"/>
    </row>
    <row r="29" spans="2:5" ht="15" customHeight="1" x14ac:dyDescent="0.3">
      <c r="B29" s="3003" t="s">
        <v>1216</v>
      </c>
      <c r="C29" s="3003"/>
      <c r="D29" s="3003"/>
      <c r="E29" s="1517"/>
    </row>
    <row r="30" spans="2:5" ht="29.25" customHeight="1" x14ac:dyDescent="0.3">
      <c r="B30" s="3057" t="s">
        <v>2910</v>
      </c>
      <c r="C30" s="3057"/>
      <c r="D30" s="3057"/>
      <c r="E30" s="3057"/>
    </row>
    <row r="31" spans="2:5" ht="15" customHeight="1" x14ac:dyDescent="0.3">
      <c r="B31" s="3003" t="s">
        <v>1217</v>
      </c>
      <c r="C31" s="3003"/>
      <c r="D31" s="3003"/>
      <c r="E31" s="1517"/>
    </row>
    <row r="32" spans="2:5" ht="26.25" customHeight="1" x14ac:dyDescent="0.3">
      <c r="B32" s="3056" t="s">
        <v>2911</v>
      </c>
      <c r="C32" s="3057"/>
      <c r="D32" s="3057"/>
      <c r="E32" s="3057"/>
    </row>
    <row r="33" spans="2:5" ht="29.25" customHeight="1" x14ac:dyDescent="0.3">
      <c r="B33" s="3056" t="s">
        <v>2912</v>
      </c>
      <c r="C33" s="3057"/>
      <c r="D33" s="3057"/>
      <c r="E33" s="3057"/>
    </row>
    <row r="34" spans="2:5" ht="25.5" customHeight="1" x14ac:dyDescent="0.3">
      <c r="B34" s="3056" t="s">
        <v>2913</v>
      </c>
      <c r="C34" s="3057"/>
      <c r="D34" s="3057"/>
      <c r="E34" s="3057"/>
    </row>
    <row r="35" spans="2:5" ht="29.25" customHeight="1" x14ac:dyDescent="0.3">
      <c r="B35" s="3056" t="s">
        <v>2914</v>
      </c>
      <c r="C35" s="3057"/>
      <c r="D35" s="3057"/>
      <c r="E35" s="3057"/>
    </row>
    <row r="36" spans="2:5" ht="57" customHeight="1" x14ac:dyDescent="0.3">
      <c r="B36" s="3057" t="s">
        <v>2915</v>
      </c>
      <c r="C36" s="3057"/>
      <c r="D36" s="3057"/>
      <c r="E36" s="3057"/>
    </row>
    <row r="37" spans="2:5" ht="26.25" customHeight="1" x14ac:dyDescent="0.3">
      <c r="B37" s="3056" t="s">
        <v>2916</v>
      </c>
      <c r="C37" s="3057"/>
      <c r="D37" s="3057"/>
      <c r="E37" s="3057"/>
    </row>
    <row r="38" spans="2:5" ht="72" customHeight="1" x14ac:dyDescent="0.3">
      <c r="B38" s="3056" t="s">
        <v>2917</v>
      </c>
      <c r="C38" s="3057"/>
      <c r="D38" s="3057"/>
      <c r="E38" s="3057"/>
    </row>
    <row r="39" spans="2:5" ht="39" customHeight="1" x14ac:dyDescent="0.3">
      <c r="B39" s="3056" t="s">
        <v>2918</v>
      </c>
      <c r="C39" s="3057"/>
      <c r="D39" s="3057"/>
      <c r="E39" s="3057"/>
    </row>
    <row r="40" spans="2:5" ht="49.5" customHeight="1" x14ac:dyDescent="0.3">
      <c r="B40" s="3056" t="s">
        <v>2919</v>
      </c>
      <c r="C40" s="3057"/>
      <c r="D40" s="3057"/>
      <c r="E40" s="3057"/>
    </row>
    <row r="41" spans="2:5" ht="25.5" customHeight="1" x14ac:dyDescent="0.3">
      <c r="B41" s="3056" t="s">
        <v>2920</v>
      </c>
      <c r="C41" s="3057"/>
      <c r="D41" s="3057"/>
      <c r="E41" s="3057"/>
    </row>
    <row r="42" spans="2:5" ht="36" customHeight="1" x14ac:dyDescent="0.3">
      <c r="B42" s="3056" t="s">
        <v>2921</v>
      </c>
      <c r="C42" s="3057"/>
      <c r="D42" s="3057"/>
      <c r="E42" s="3057"/>
    </row>
    <row r="43" spans="2:5" ht="27" customHeight="1" x14ac:dyDescent="0.3">
      <c r="B43" s="3056" t="s">
        <v>2922</v>
      </c>
      <c r="C43" s="3057"/>
      <c r="D43" s="3057"/>
      <c r="E43" s="3057"/>
    </row>
    <row r="44" spans="2:5" ht="75.75" customHeight="1" x14ac:dyDescent="0.3">
      <c r="B44" s="3056" t="s">
        <v>2923</v>
      </c>
      <c r="C44" s="3057"/>
      <c r="D44" s="3057"/>
      <c r="E44" s="3057"/>
    </row>
    <row r="45" spans="2:5" ht="33.75" customHeight="1" x14ac:dyDescent="0.3">
      <c r="B45" s="3056" t="s">
        <v>2924</v>
      </c>
      <c r="C45" s="3057"/>
      <c r="D45" s="3057"/>
      <c r="E45" s="3057"/>
    </row>
    <row r="46" spans="2:5" ht="42.75" customHeight="1" x14ac:dyDescent="0.3">
      <c r="B46" s="3056" t="s">
        <v>2925</v>
      </c>
      <c r="C46" s="3057"/>
      <c r="D46" s="3057"/>
      <c r="E46" s="3057"/>
    </row>
  </sheetData>
  <mergeCells count="28">
    <mergeCell ref="B31:D31"/>
    <mergeCell ref="C1:E1"/>
    <mergeCell ref="B4:E4"/>
    <mergeCell ref="B5:E5"/>
    <mergeCell ref="B6:E6"/>
    <mergeCell ref="B7:E7"/>
    <mergeCell ref="B8:E8"/>
    <mergeCell ref="B9:E9"/>
    <mergeCell ref="B26:E26"/>
    <mergeCell ref="B28:D28"/>
    <mergeCell ref="B29:D29"/>
    <mergeCell ref="B30:E30"/>
    <mergeCell ref="B44:E44"/>
    <mergeCell ref="B45:E45"/>
    <mergeCell ref="B46:E46"/>
    <mergeCell ref="D3:E3"/>
    <mergeCell ref="B38:E38"/>
    <mergeCell ref="B39:E39"/>
    <mergeCell ref="B40:E40"/>
    <mergeCell ref="B41:E41"/>
    <mergeCell ref="B42:E42"/>
    <mergeCell ref="B43:E43"/>
    <mergeCell ref="B32:E32"/>
    <mergeCell ref="B33:E33"/>
    <mergeCell ref="B34:E34"/>
    <mergeCell ref="B35:E35"/>
    <mergeCell ref="B36:E36"/>
    <mergeCell ref="B37:E37"/>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85" zoomScaleNormal="85" zoomScaleSheetLayoutView="100" workbookViewId="0">
      <pane xSplit="6" ySplit="14" topLeftCell="G15" activePane="bottomRight" state="frozen"/>
      <selection pane="topRight"/>
      <selection pane="bottomLeft"/>
      <selection pane="bottomRight"/>
    </sheetView>
  </sheetViews>
  <sheetFormatPr defaultColWidth="9.109375" defaultRowHeight="14.4" x14ac:dyDescent="0.3"/>
  <cols>
    <col min="1" max="1" width="4.109375" style="1411" customWidth="1"/>
    <col min="2" max="2" width="4.6640625" style="1411" customWidth="1"/>
    <col min="3" max="4" width="30.6640625" style="1411" customWidth="1"/>
    <col min="5" max="6" width="18.6640625" style="1411" customWidth="1"/>
    <col min="7" max="16384" width="9.109375" style="1411"/>
  </cols>
  <sheetData>
    <row r="1" spans="1:6" x14ac:dyDescent="0.3">
      <c r="A1" s="1410" t="s">
        <v>2926</v>
      </c>
      <c r="B1" s="1408"/>
      <c r="C1" s="3036" t="s">
        <v>2692</v>
      </c>
      <c r="D1" s="3037"/>
      <c r="E1" s="3037"/>
      <c r="F1" s="3037"/>
    </row>
    <row r="2" spans="1:6" x14ac:dyDescent="0.3">
      <c r="A2" s="1412" t="s">
        <v>2927</v>
      </c>
      <c r="B2" s="1407"/>
      <c r="C2" s="1407"/>
      <c r="D2" s="1407"/>
      <c r="E2" s="1407"/>
      <c r="F2" s="1407"/>
    </row>
    <row r="3" spans="1:6" ht="15" thickBot="1" x14ac:dyDescent="0.35">
      <c r="A3" s="1441" t="s">
        <v>561</v>
      </c>
      <c r="B3" s="1445"/>
      <c r="C3" s="1441"/>
      <c r="D3" s="2983">
        <v>44196</v>
      </c>
      <c r="E3" s="2984"/>
      <c r="F3" s="1441"/>
    </row>
    <row r="4" spans="1:6" ht="17.25" customHeight="1" thickBot="1" x14ac:dyDescent="0.35">
      <c r="B4" s="2942" t="s">
        <v>2928</v>
      </c>
      <c r="C4" s="2943"/>
      <c r="D4" s="2943"/>
      <c r="E4" s="2943"/>
      <c r="F4" s="2944"/>
    </row>
    <row r="5" spans="1:6" ht="16.5" customHeight="1" thickBot="1" x14ac:dyDescent="0.35">
      <c r="B5" s="2942" t="s">
        <v>2695</v>
      </c>
      <c r="C5" s="2943"/>
      <c r="D5" s="2943"/>
      <c r="E5" s="2943"/>
      <c r="F5" s="2944"/>
    </row>
    <row r="6" spans="1:6" ht="31.5" customHeight="1" thickBot="1" x14ac:dyDescent="0.35">
      <c r="B6" s="2942" t="s">
        <v>2929</v>
      </c>
      <c r="C6" s="2943"/>
      <c r="D6" s="2943"/>
      <c r="E6" s="2943"/>
      <c r="F6" s="2944"/>
    </row>
    <row r="7" spans="1:6" ht="17.25" customHeight="1" thickBot="1" x14ac:dyDescent="0.35">
      <c r="B7" s="2942" t="s">
        <v>2697</v>
      </c>
      <c r="C7" s="2943"/>
      <c r="D7" s="2943"/>
      <c r="E7" s="2943"/>
      <c r="F7" s="2944"/>
    </row>
    <row r="8" spans="1:6" ht="15" thickBot="1" x14ac:dyDescent="0.35">
      <c r="B8" s="2942" t="s">
        <v>2698</v>
      </c>
      <c r="C8" s="2943"/>
      <c r="D8" s="2943"/>
      <c r="E8" s="2943"/>
      <c r="F8" s="2944"/>
    </row>
    <row r="9" spans="1:6" ht="27" customHeight="1" thickBot="1" x14ac:dyDescent="0.35">
      <c r="B9" s="2942" t="s">
        <v>2699</v>
      </c>
      <c r="C9" s="2943"/>
      <c r="D9" s="2943"/>
      <c r="E9" s="2943"/>
      <c r="F9" s="2944"/>
    </row>
    <row r="10" spans="1:6" ht="15" thickBot="1" x14ac:dyDescent="0.35">
      <c r="B10" s="3068"/>
      <c r="C10" s="3068"/>
      <c r="D10" s="1518"/>
      <c r="E10" s="1519"/>
      <c r="F10" s="1519"/>
    </row>
    <row r="11" spans="1:6" ht="15" thickBot="1" x14ac:dyDescent="0.35">
      <c r="B11" s="3069"/>
      <c r="C11" s="3069"/>
      <c r="D11" s="1593"/>
      <c r="E11" s="1572" t="s">
        <v>769</v>
      </c>
      <c r="F11" s="1572" t="s">
        <v>770</v>
      </c>
    </row>
    <row r="12" spans="1:6" x14ac:dyDescent="0.3">
      <c r="B12" s="3069"/>
      <c r="C12" s="3069"/>
      <c r="D12" s="1565"/>
      <c r="E12" s="2952" t="s">
        <v>2930</v>
      </c>
      <c r="F12" s="2954"/>
    </row>
    <row r="13" spans="1:6" ht="15" thickBot="1" x14ac:dyDescent="0.35">
      <c r="B13" s="3069"/>
      <c r="C13" s="3069"/>
      <c r="D13" s="1578"/>
      <c r="E13" s="3015"/>
      <c r="F13" s="3016"/>
    </row>
    <row r="14" spans="1:6" ht="23.4" thickBot="1" x14ac:dyDescent="0.35">
      <c r="B14" s="3065"/>
      <c r="C14" s="3065"/>
      <c r="D14" s="1548"/>
      <c r="E14" s="1566" t="s">
        <v>2931</v>
      </c>
      <c r="F14" s="1537" t="s">
        <v>2932</v>
      </c>
    </row>
    <row r="15" spans="1:6" ht="15" customHeight="1" thickBot="1" x14ac:dyDescent="0.35">
      <c r="B15" s="1540">
        <v>1</v>
      </c>
      <c r="C15" s="3066" t="s">
        <v>2933</v>
      </c>
      <c r="D15" s="3067"/>
      <c r="E15" s="885"/>
      <c r="F15" s="885"/>
    </row>
    <row r="16" spans="1:6" ht="15" customHeight="1" thickBot="1" x14ac:dyDescent="0.35">
      <c r="B16" s="1594">
        <v>2</v>
      </c>
      <c r="C16" s="3066" t="s">
        <v>2934</v>
      </c>
      <c r="D16" s="3067"/>
      <c r="E16" s="885"/>
      <c r="F16" s="885"/>
    </row>
    <row r="17" spans="2:6" ht="15" customHeight="1" thickBot="1" x14ac:dyDescent="0.35">
      <c r="B17" s="1595">
        <v>3</v>
      </c>
      <c r="C17" s="3061" t="s">
        <v>2935</v>
      </c>
      <c r="D17" s="3062"/>
      <c r="E17" s="1552"/>
      <c r="F17" s="1552"/>
    </row>
    <row r="18" spans="2:6" ht="15" customHeight="1" thickBot="1" x14ac:dyDescent="0.35">
      <c r="B18" s="1595">
        <v>4</v>
      </c>
      <c r="C18" s="3061" t="s">
        <v>2936</v>
      </c>
      <c r="D18" s="3062"/>
      <c r="E18" s="1552"/>
      <c r="F18" s="1552"/>
    </row>
    <row r="19" spans="2:6" ht="15" customHeight="1" thickBot="1" x14ac:dyDescent="0.35">
      <c r="B19" s="1595">
        <v>5</v>
      </c>
      <c r="C19" s="3061" t="s">
        <v>2937</v>
      </c>
      <c r="D19" s="3062"/>
      <c r="E19" s="1552"/>
      <c r="F19" s="1552"/>
    </row>
    <row r="20" spans="2:6" ht="15" customHeight="1" thickBot="1" x14ac:dyDescent="0.35">
      <c r="B20" s="1595">
        <v>6</v>
      </c>
      <c r="C20" s="3061" t="s">
        <v>2938</v>
      </c>
      <c r="D20" s="3062"/>
      <c r="E20" s="1552"/>
      <c r="F20" s="1552"/>
    </row>
    <row r="21" spans="2:6" ht="15" customHeight="1" thickBot="1" x14ac:dyDescent="0.35">
      <c r="B21" s="1595">
        <v>7</v>
      </c>
      <c r="C21" s="3061" t="s">
        <v>1278</v>
      </c>
      <c r="D21" s="3062"/>
      <c r="E21" s="1552"/>
      <c r="F21" s="1552"/>
    </row>
    <row r="22" spans="2:6" ht="15" customHeight="1" thickBot="1" x14ac:dyDescent="0.35">
      <c r="B22" s="1596">
        <v>8</v>
      </c>
      <c r="C22" s="3063" t="s">
        <v>415</v>
      </c>
      <c r="D22" s="3064"/>
      <c r="E22" s="1551"/>
      <c r="F22" s="1551"/>
    </row>
    <row r="23" spans="2:6" x14ac:dyDescent="0.3">
      <c r="B23" s="1524"/>
      <c r="C23" s="1525"/>
      <c r="D23" s="1525"/>
      <c r="E23" s="1460"/>
      <c r="F23" s="1460"/>
    </row>
    <row r="24" spans="2:6" ht="15" customHeight="1" x14ac:dyDescent="0.3">
      <c r="B24" s="1526" t="s">
        <v>910</v>
      </c>
      <c r="F24" s="1462"/>
    </row>
    <row r="25" spans="2:6" ht="15" customHeight="1" x14ac:dyDescent="0.3">
      <c r="B25" s="3003" t="s">
        <v>1216</v>
      </c>
      <c r="C25" s="3003"/>
      <c r="D25" s="3003"/>
      <c r="E25" s="3003"/>
      <c r="F25" s="1463"/>
    </row>
    <row r="26" spans="2:6" ht="26.25" customHeight="1" x14ac:dyDescent="0.3">
      <c r="B26" s="3056" t="s">
        <v>2939</v>
      </c>
      <c r="C26" s="3057"/>
      <c r="D26" s="3057"/>
      <c r="E26" s="3057"/>
      <c r="F26" s="3057"/>
    </row>
    <row r="27" spans="2:6" ht="42" customHeight="1" x14ac:dyDescent="0.3">
      <c r="B27" s="3056" t="s">
        <v>2940</v>
      </c>
      <c r="C27" s="3057"/>
      <c r="D27" s="3057"/>
      <c r="E27" s="3057"/>
      <c r="F27" s="3057"/>
    </row>
    <row r="28" spans="2:6" ht="15" customHeight="1" x14ac:dyDescent="0.3">
      <c r="B28" s="3003" t="s">
        <v>2877</v>
      </c>
      <c r="C28" s="3003"/>
      <c r="D28" s="3003"/>
      <c r="E28" s="3003"/>
      <c r="F28" s="1463"/>
    </row>
    <row r="29" spans="2:6" ht="44.25" customHeight="1" x14ac:dyDescent="0.3">
      <c r="B29" s="3056" t="s">
        <v>2941</v>
      </c>
      <c r="C29" s="3057"/>
      <c r="D29" s="3057"/>
      <c r="E29" s="3057"/>
      <c r="F29" s="3057"/>
    </row>
    <row r="30" spans="2:6" ht="61.5" customHeight="1" x14ac:dyDescent="0.3">
      <c r="B30" s="3056" t="s">
        <v>2942</v>
      </c>
      <c r="C30" s="3057"/>
      <c r="D30" s="3057"/>
      <c r="E30" s="3057"/>
      <c r="F30" s="3057"/>
    </row>
    <row r="31" spans="2:6" ht="30.75" customHeight="1" x14ac:dyDescent="0.3">
      <c r="B31" s="3056" t="s">
        <v>2943</v>
      </c>
      <c r="C31" s="3057"/>
      <c r="D31" s="3057"/>
      <c r="E31" s="3057"/>
      <c r="F31" s="3057"/>
    </row>
    <row r="32" spans="2:6" ht="42" customHeight="1" x14ac:dyDescent="0.3">
      <c r="B32" s="3056" t="s">
        <v>2944</v>
      </c>
      <c r="C32" s="3057"/>
      <c r="D32" s="3057"/>
      <c r="E32" s="3057"/>
      <c r="F32" s="3057"/>
    </row>
    <row r="33" spans="2:6" ht="21" customHeight="1" x14ac:dyDescent="0.3">
      <c r="B33" s="3056" t="s">
        <v>2945</v>
      </c>
      <c r="C33" s="3057"/>
      <c r="D33" s="3057"/>
      <c r="E33" s="3057"/>
      <c r="F33" s="3057"/>
    </row>
    <row r="34" spans="2:6" ht="21" customHeight="1" x14ac:dyDescent="0.3">
      <c r="B34" s="3056" t="s">
        <v>2946</v>
      </c>
      <c r="C34" s="3057"/>
      <c r="D34" s="3057"/>
      <c r="E34" s="3057"/>
      <c r="F34" s="3057"/>
    </row>
    <row r="35" spans="2:6" ht="42" customHeight="1" x14ac:dyDescent="0.3">
      <c r="B35" s="3056" t="s">
        <v>2947</v>
      </c>
      <c r="C35" s="3057"/>
      <c r="D35" s="3057"/>
      <c r="E35" s="3057"/>
      <c r="F35" s="3057"/>
    </row>
  </sheetData>
  <mergeCells count="33">
    <mergeCell ref="B8:F8"/>
    <mergeCell ref="C1:F1"/>
    <mergeCell ref="B4:F4"/>
    <mergeCell ref="B5:F5"/>
    <mergeCell ref="B6:F6"/>
    <mergeCell ref="B7:F7"/>
    <mergeCell ref="B9:F9"/>
    <mergeCell ref="B10:C10"/>
    <mergeCell ref="B11:C11"/>
    <mergeCell ref="B12:C12"/>
    <mergeCell ref="E12:F13"/>
    <mergeCell ref="B13:C13"/>
    <mergeCell ref="C15:D15"/>
    <mergeCell ref="C16:D16"/>
    <mergeCell ref="C17:D17"/>
    <mergeCell ref="C18:D18"/>
    <mergeCell ref="C19:D19"/>
    <mergeCell ref="B34:F34"/>
    <mergeCell ref="B35:F35"/>
    <mergeCell ref="D3:E3"/>
    <mergeCell ref="B28:E28"/>
    <mergeCell ref="B29:F29"/>
    <mergeCell ref="B30:F30"/>
    <mergeCell ref="B31:F31"/>
    <mergeCell ref="B32:F32"/>
    <mergeCell ref="B33:F33"/>
    <mergeCell ref="C20:D20"/>
    <mergeCell ref="C21:D21"/>
    <mergeCell ref="C22:D22"/>
    <mergeCell ref="B25:E25"/>
    <mergeCell ref="B26:F26"/>
    <mergeCell ref="B27:F27"/>
    <mergeCell ref="B14:C14"/>
  </mergeCells>
  <hyperlinks>
    <hyperlink ref="C1" r:id="rId1"/>
  </hyperlinks>
  <pageMargins left="0.25" right="0.25" top="0.75" bottom="0.75" header="0.3" footer="0.3"/>
  <pageSetup paperSize="9" scale="72"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85" zoomScaleNormal="85" zoomScaleSheetLayoutView="100" workbookViewId="0"/>
  </sheetViews>
  <sheetFormatPr defaultColWidth="9.109375" defaultRowHeight="14.4" x14ac:dyDescent="0.3"/>
  <cols>
    <col min="1" max="1" width="4.109375" style="1411" customWidth="1"/>
    <col min="2" max="2" width="3.109375" style="1411" customWidth="1"/>
    <col min="3" max="3" width="17.5546875" style="1411" customWidth="1"/>
    <col min="4" max="5" width="9.109375" style="1411"/>
    <col min="6" max="6" width="16.88671875" style="1411" customWidth="1"/>
    <col min="7" max="13" width="9.109375" style="1411"/>
    <col min="14" max="14" width="13.33203125" style="1411" customWidth="1"/>
    <col min="15" max="20" width="9.109375" style="1411"/>
    <col min="21" max="21" width="13.44140625" style="1411" customWidth="1"/>
    <col min="22" max="24" width="9.109375" style="1411"/>
    <col min="25" max="25" width="12.6640625" style="1411" customWidth="1"/>
    <col min="26" max="16384" width="9.109375" style="1411"/>
  </cols>
  <sheetData>
    <row r="1" spans="1:25" ht="27" customHeight="1" x14ac:dyDescent="0.3">
      <c r="A1" s="1410" t="s">
        <v>2948</v>
      </c>
      <c r="B1" s="1408"/>
      <c r="C1" s="2994" t="s">
        <v>2692</v>
      </c>
      <c r="D1" s="2994"/>
      <c r="E1" s="2994"/>
      <c r="F1" s="2994"/>
      <c r="G1" s="2994"/>
      <c r="H1" s="2994"/>
      <c r="I1" s="2994"/>
      <c r="J1" s="2994"/>
      <c r="K1" s="3101"/>
      <c r="L1" s="3101"/>
      <c r="M1" s="1408"/>
      <c r="N1" s="1408"/>
      <c r="O1" s="1408"/>
      <c r="P1" s="1408"/>
      <c r="Q1" s="1408"/>
      <c r="R1" s="1408"/>
      <c r="S1" s="1408"/>
      <c r="T1" s="1408"/>
      <c r="U1" s="1408"/>
      <c r="V1" s="1408"/>
      <c r="W1" s="1408"/>
      <c r="X1" s="1408"/>
      <c r="Y1" s="1408"/>
    </row>
    <row r="2" spans="1:25" x14ac:dyDescent="0.3">
      <c r="A2" s="1412" t="s">
        <v>2949</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row>
    <row r="3" spans="1:25" ht="15" thickBot="1" x14ac:dyDescent="0.35">
      <c r="A3" s="1441" t="s">
        <v>561</v>
      </c>
      <c r="B3" s="1445"/>
      <c r="C3" s="1441"/>
      <c r="D3" s="2983">
        <f>Obsah!$D$4</f>
        <v>44196</v>
      </c>
      <c r="E3" s="2984"/>
      <c r="F3" s="1441"/>
      <c r="G3" s="1441"/>
      <c r="H3" s="1441"/>
      <c r="I3" s="1441"/>
      <c r="J3" s="1441"/>
      <c r="K3" s="1441"/>
      <c r="L3" s="1441"/>
      <c r="M3" s="1441"/>
      <c r="N3" s="1441"/>
      <c r="O3" s="1441"/>
      <c r="P3" s="1441"/>
      <c r="Q3" s="1441"/>
      <c r="R3" s="1441"/>
      <c r="S3" s="1441"/>
      <c r="T3" s="1441"/>
      <c r="U3" s="1441"/>
      <c r="V3" s="1441"/>
      <c r="W3" s="1441"/>
      <c r="X3" s="1441"/>
      <c r="Y3" s="1441"/>
    </row>
    <row r="4" spans="1:25" ht="15" thickBot="1" x14ac:dyDescent="0.35">
      <c r="B4" s="2942" t="s">
        <v>2950</v>
      </c>
      <c r="C4" s="2943"/>
      <c r="D4" s="2943"/>
      <c r="E4" s="2943"/>
      <c r="F4" s="2943"/>
      <c r="G4" s="2943"/>
      <c r="H4" s="2943"/>
      <c r="I4" s="2943"/>
      <c r="J4" s="2943"/>
      <c r="K4" s="2943"/>
      <c r="L4" s="2943"/>
      <c r="M4" s="2943"/>
      <c r="N4" s="2943"/>
      <c r="O4" s="2943"/>
      <c r="P4" s="2943"/>
      <c r="Q4" s="2943"/>
      <c r="R4" s="2943"/>
      <c r="S4" s="2943"/>
      <c r="T4" s="2943"/>
      <c r="U4" s="2943"/>
      <c r="V4" s="2943"/>
      <c r="W4" s="2943"/>
      <c r="X4" s="2943"/>
      <c r="Y4" s="2944"/>
    </row>
    <row r="5" spans="1:25" ht="15" thickBot="1" x14ac:dyDescent="0.35">
      <c r="B5" s="3102" t="s">
        <v>2951</v>
      </c>
      <c r="C5" s="3103"/>
      <c r="D5" s="3103"/>
      <c r="E5" s="3103"/>
      <c r="F5" s="3103"/>
      <c r="G5" s="3103"/>
      <c r="H5" s="3103"/>
      <c r="I5" s="3103"/>
      <c r="J5" s="3103"/>
      <c r="K5" s="3103"/>
      <c r="L5" s="3103"/>
      <c r="M5" s="3103"/>
      <c r="N5" s="3103"/>
      <c r="O5" s="3103"/>
      <c r="P5" s="3103"/>
      <c r="Q5" s="3103"/>
      <c r="R5" s="3103"/>
      <c r="S5" s="3103"/>
      <c r="T5" s="3103"/>
      <c r="U5" s="3103"/>
      <c r="V5" s="3103"/>
      <c r="W5" s="3103"/>
      <c r="X5" s="3103"/>
      <c r="Y5" s="3104"/>
    </row>
    <row r="6" spans="1:25" ht="15" thickBot="1" x14ac:dyDescent="0.35">
      <c r="B6" s="2942" t="s">
        <v>2929</v>
      </c>
      <c r="C6" s="2943"/>
      <c r="D6" s="2943"/>
      <c r="E6" s="2943"/>
      <c r="F6" s="2943"/>
      <c r="G6" s="2943"/>
      <c r="H6" s="2943"/>
      <c r="I6" s="2943"/>
      <c r="J6" s="2943"/>
      <c r="K6" s="2943"/>
      <c r="L6" s="2943"/>
      <c r="M6" s="2943"/>
      <c r="N6" s="2943"/>
      <c r="O6" s="2943"/>
      <c r="P6" s="2943"/>
      <c r="Q6" s="2943"/>
      <c r="R6" s="2943"/>
      <c r="S6" s="2943"/>
      <c r="T6" s="2943"/>
      <c r="U6" s="2943"/>
      <c r="V6" s="2943"/>
      <c r="W6" s="2943"/>
      <c r="X6" s="2943"/>
      <c r="Y6" s="2944"/>
    </row>
    <row r="7" spans="1:25" ht="15" thickBot="1" x14ac:dyDescent="0.35">
      <c r="B7" s="2942" t="s">
        <v>2733</v>
      </c>
      <c r="C7" s="2943"/>
      <c r="D7" s="2943"/>
      <c r="E7" s="2943"/>
      <c r="F7" s="2943"/>
      <c r="G7" s="2943"/>
      <c r="H7" s="2943"/>
      <c r="I7" s="2943"/>
      <c r="J7" s="2943"/>
      <c r="K7" s="2943"/>
      <c r="L7" s="2943"/>
      <c r="M7" s="2943"/>
      <c r="N7" s="2943"/>
      <c r="O7" s="2943"/>
      <c r="P7" s="2943"/>
      <c r="Q7" s="2943"/>
      <c r="R7" s="2943"/>
      <c r="S7" s="2943"/>
      <c r="T7" s="2943"/>
      <c r="U7" s="2943"/>
      <c r="V7" s="2943"/>
      <c r="W7" s="2943"/>
      <c r="X7" s="2943"/>
      <c r="Y7" s="2944"/>
    </row>
    <row r="8" spans="1:25" ht="15" thickBot="1" x14ac:dyDescent="0.35">
      <c r="B8" s="2942" t="s">
        <v>2698</v>
      </c>
      <c r="C8" s="2943"/>
      <c r="D8" s="2943"/>
      <c r="E8" s="2943"/>
      <c r="F8" s="2943"/>
      <c r="G8" s="2943"/>
      <c r="H8" s="2943"/>
      <c r="I8" s="2943"/>
      <c r="J8" s="2943"/>
      <c r="K8" s="2943"/>
      <c r="L8" s="2943"/>
      <c r="M8" s="2943"/>
      <c r="N8" s="2943"/>
      <c r="O8" s="2943"/>
      <c r="P8" s="2943"/>
      <c r="Q8" s="2943"/>
      <c r="R8" s="2943"/>
      <c r="S8" s="2943"/>
      <c r="T8" s="2943"/>
      <c r="U8" s="2943"/>
      <c r="V8" s="2943"/>
      <c r="W8" s="2943"/>
      <c r="X8" s="2943"/>
      <c r="Y8" s="2944"/>
    </row>
    <row r="9" spans="1:25" ht="15" thickBot="1" x14ac:dyDescent="0.35">
      <c r="B9" s="2942" t="s">
        <v>2699</v>
      </c>
      <c r="C9" s="2943"/>
      <c r="D9" s="2943"/>
      <c r="E9" s="2943"/>
      <c r="F9" s="2943"/>
      <c r="G9" s="2943"/>
      <c r="H9" s="2943"/>
      <c r="I9" s="2943"/>
      <c r="J9" s="2943"/>
      <c r="K9" s="2943"/>
      <c r="L9" s="2943"/>
      <c r="M9" s="2943"/>
      <c r="N9" s="2943"/>
      <c r="O9" s="2943"/>
      <c r="P9" s="2943"/>
      <c r="Q9" s="2943"/>
      <c r="R9" s="2943"/>
      <c r="S9" s="2943"/>
      <c r="T9" s="2943"/>
      <c r="U9" s="2943"/>
      <c r="V9" s="2943"/>
      <c r="W9" s="2943"/>
      <c r="X9" s="2943"/>
      <c r="Y9" s="2944"/>
    </row>
    <row r="10" spans="1:25" ht="16.2" thickBot="1" x14ac:dyDescent="0.35">
      <c r="B10" s="1434"/>
      <c r="C10" s="1434"/>
      <c r="D10" s="1527"/>
      <c r="E10" s="3105"/>
      <c r="F10" s="3105"/>
      <c r="G10" s="3105"/>
      <c r="H10" s="1527"/>
      <c r="I10" s="3105"/>
      <c r="J10" s="3105"/>
      <c r="K10" s="3105"/>
      <c r="L10" s="1527"/>
      <c r="M10" s="3105"/>
      <c r="N10" s="3105"/>
      <c r="O10" s="3105"/>
      <c r="P10" s="3105"/>
      <c r="Q10" s="3105"/>
      <c r="R10" s="3105"/>
      <c r="S10" s="3105"/>
      <c r="T10" s="1527"/>
      <c r="U10" s="3105"/>
      <c r="V10" s="3105"/>
      <c r="W10" s="1527"/>
      <c r="X10" s="3105"/>
      <c r="Y10" s="3105"/>
    </row>
    <row r="11" spans="1:25" ht="15" thickBot="1" x14ac:dyDescent="0.35">
      <c r="B11" s="1453"/>
      <c r="C11" s="1453"/>
      <c r="D11" s="3088" t="s">
        <v>769</v>
      </c>
      <c r="E11" s="3089"/>
      <c r="F11" s="1513" t="s">
        <v>770</v>
      </c>
      <c r="G11" s="3088" t="s">
        <v>774</v>
      </c>
      <c r="H11" s="3100"/>
      <c r="I11" s="3089"/>
      <c r="J11" s="1513" t="s">
        <v>775</v>
      </c>
      <c r="K11" s="3088" t="s">
        <v>778</v>
      </c>
      <c r="L11" s="3089"/>
      <c r="M11" s="3088" t="s">
        <v>837</v>
      </c>
      <c r="N11" s="3089"/>
      <c r="O11" s="3088" t="s">
        <v>838</v>
      </c>
      <c r="P11" s="3100"/>
      <c r="Q11" s="3089"/>
      <c r="R11" s="1514" t="s">
        <v>1067</v>
      </c>
      <c r="S11" s="3088" t="s">
        <v>1068</v>
      </c>
      <c r="T11" s="3089"/>
      <c r="U11" s="1514" t="s">
        <v>1069</v>
      </c>
      <c r="V11" s="3088" t="s">
        <v>1070</v>
      </c>
      <c r="W11" s="3089"/>
      <c r="X11" s="3088" t="s">
        <v>1071</v>
      </c>
      <c r="Y11" s="3089"/>
    </row>
    <row r="12" spans="1:25" ht="16.2" thickBot="1" x14ac:dyDescent="0.35">
      <c r="B12" s="1434"/>
      <c r="C12" s="1434"/>
      <c r="D12" s="3090" t="s">
        <v>2952</v>
      </c>
      <c r="E12" s="3091"/>
      <c r="F12" s="3092"/>
      <c r="G12" s="3096" t="s">
        <v>2953</v>
      </c>
      <c r="H12" s="3097"/>
      <c r="I12" s="3097"/>
      <c r="J12" s="3097"/>
      <c r="K12" s="3098"/>
      <c r="L12" s="3098"/>
      <c r="M12" s="3098"/>
      <c r="N12" s="3098"/>
      <c r="O12" s="3098"/>
      <c r="P12" s="3098"/>
      <c r="Q12" s="3098"/>
      <c r="R12" s="1528"/>
      <c r="S12" s="3098"/>
      <c r="T12" s="3098"/>
      <c r="U12" s="1528"/>
      <c r="V12" s="3098"/>
      <c r="W12" s="3098"/>
      <c r="X12" s="3098"/>
      <c r="Y12" s="3099"/>
    </row>
    <row r="13" spans="1:25" ht="31.5" customHeight="1" thickBot="1" x14ac:dyDescent="0.35">
      <c r="B13" s="1434"/>
      <c r="C13" s="1520"/>
      <c r="D13" s="3093"/>
      <c r="E13" s="3094"/>
      <c r="F13" s="3095"/>
      <c r="G13" s="3083"/>
      <c r="H13" s="3084"/>
      <c r="I13" s="3084"/>
      <c r="J13" s="3085"/>
      <c r="K13" s="3077" t="s">
        <v>2954</v>
      </c>
      <c r="L13" s="3079"/>
      <c r="M13" s="3079"/>
      <c r="N13" s="3086"/>
      <c r="O13" s="3087" t="s">
        <v>2955</v>
      </c>
      <c r="P13" s="3079"/>
      <c r="Q13" s="3079"/>
      <c r="R13" s="3086"/>
      <c r="S13" s="3087" t="s">
        <v>2956</v>
      </c>
      <c r="T13" s="3079"/>
      <c r="U13" s="3086"/>
      <c r="V13" s="3087" t="s">
        <v>2957</v>
      </c>
      <c r="W13" s="3079"/>
      <c r="X13" s="3079"/>
      <c r="Y13" s="3086"/>
    </row>
    <row r="14" spans="1:25" ht="70.5" customHeight="1" thickBot="1" x14ac:dyDescent="0.35">
      <c r="B14" s="1434"/>
      <c r="C14" s="1456"/>
      <c r="D14" s="3077" t="s">
        <v>2815</v>
      </c>
      <c r="E14" s="3078"/>
      <c r="F14" s="1420" t="s">
        <v>2932</v>
      </c>
      <c r="G14" s="3077" t="s">
        <v>2931</v>
      </c>
      <c r="H14" s="3078"/>
      <c r="I14" s="3077" t="s">
        <v>2932</v>
      </c>
      <c r="J14" s="3078"/>
      <c r="K14" s="3077" t="s">
        <v>2931</v>
      </c>
      <c r="L14" s="3079"/>
      <c r="M14" s="3078"/>
      <c r="N14" s="1529" t="s">
        <v>2932</v>
      </c>
      <c r="O14" s="3077" t="s">
        <v>2931</v>
      </c>
      <c r="P14" s="3078"/>
      <c r="Q14" s="3077" t="s">
        <v>2932</v>
      </c>
      <c r="R14" s="3078"/>
      <c r="S14" s="3077" t="s">
        <v>2931</v>
      </c>
      <c r="T14" s="3078"/>
      <c r="U14" s="1529" t="s">
        <v>2932</v>
      </c>
      <c r="V14" s="3077" t="s">
        <v>2931</v>
      </c>
      <c r="W14" s="3079"/>
      <c r="X14" s="3078"/>
      <c r="Y14" s="1513" t="s">
        <v>2932</v>
      </c>
    </row>
    <row r="15" spans="1:25" ht="71.25" customHeight="1" thickBot="1" x14ac:dyDescent="0.35">
      <c r="B15" s="1422">
        <v>1</v>
      </c>
      <c r="C15" s="1424" t="s">
        <v>2958</v>
      </c>
      <c r="D15" s="3033"/>
      <c r="E15" s="3034"/>
      <c r="F15" s="1456"/>
      <c r="G15" s="3033"/>
      <c r="H15" s="3034"/>
      <c r="I15" s="3033"/>
      <c r="J15" s="3034"/>
      <c r="K15" s="3080"/>
      <c r="L15" s="3081"/>
      <c r="M15" s="3082"/>
      <c r="N15" s="1530"/>
      <c r="O15" s="3080"/>
      <c r="P15" s="3082"/>
      <c r="Q15" s="3080"/>
      <c r="R15" s="3082"/>
      <c r="S15" s="3080"/>
      <c r="T15" s="3082"/>
      <c r="U15" s="1530"/>
      <c r="V15" s="3080"/>
      <c r="W15" s="3081"/>
      <c r="X15" s="3082"/>
      <c r="Y15" s="1531"/>
    </row>
    <row r="16" spans="1:25" ht="78.75" customHeight="1" thickBot="1" x14ac:dyDescent="0.35">
      <c r="B16" s="1521">
        <v>2</v>
      </c>
      <c r="C16" s="1424" t="s">
        <v>2959</v>
      </c>
      <c r="D16" s="3033"/>
      <c r="E16" s="3034"/>
      <c r="F16" s="1456"/>
      <c r="G16" s="3033"/>
      <c r="H16" s="3034"/>
      <c r="I16" s="3033"/>
      <c r="J16" s="3034"/>
      <c r="K16" s="3033"/>
      <c r="L16" s="3075"/>
      <c r="M16" s="3034"/>
      <c r="N16" s="1456"/>
      <c r="O16" s="3033"/>
      <c r="P16" s="3034"/>
      <c r="Q16" s="3033"/>
      <c r="R16" s="3034"/>
      <c r="S16" s="3033"/>
      <c r="T16" s="3034"/>
      <c r="U16" s="1456"/>
      <c r="V16" s="3033"/>
      <c r="W16" s="3075"/>
      <c r="X16" s="3034"/>
      <c r="Y16" s="1456"/>
    </row>
    <row r="17" spans="2:25" ht="38.25" customHeight="1" thickBot="1" x14ac:dyDescent="0.35">
      <c r="B17" s="1522">
        <v>3</v>
      </c>
      <c r="C17" s="1532" t="s">
        <v>2935</v>
      </c>
      <c r="D17" s="3033"/>
      <c r="E17" s="3034"/>
      <c r="F17" s="1456"/>
      <c r="G17" s="3033"/>
      <c r="H17" s="3034"/>
      <c r="I17" s="3033"/>
      <c r="J17" s="3034"/>
      <c r="K17" s="3033"/>
      <c r="L17" s="3075"/>
      <c r="M17" s="3034"/>
      <c r="N17" s="1456"/>
      <c r="O17" s="3033"/>
      <c r="P17" s="3034"/>
      <c r="Q17" s="3033"/>
      <c r="R17" s="3034"/>
      <c r="S17" s="3033"/>
      <c r="T17" s="3034"/>
      <c r="U17" s="1456"/>
      <c r="V17" s="3033"/>
      <c r="W17" s="3075"/>
      <c r="X17" s="3034"/>
      <c r="Y17" s="1456"/>
    </row>
    <row r="18" spans="2:25" ht="38.25" customHeight="1" thickBot="1" x14ac:dyDescent="0.35">
      <c r="B18" s="1522">
        <v>4</v>
      </c>
      <c r="C18" s="1532" t="s">
        <v>2936</v>
      </c>
      <c r="D18" s="3033"/>
      <c r="E18" s="3034"/>
      <c r="F18" s="1456"/>
      <c r="G18" s="3033"/>
      <c r="H18" s="3034"/>
      <c r="I18" s="3033"/>
      <c r="J18" s="3034"/>
      <c r="K18" s="3033"/>
      <c r="L18" s="3075"/>
      <c r="M18" s="3034"/>
      <c r="N18" s="1456"/>
      <c r="O18" s="3033"/>
      <c r="P18" s="3034"/>
      <c r="Q18" s="3033"/>
      <c r="R18" s="3034"/>
      <c r="S18" s="3033"/>
      <c r="T18" s="3034"/>
      <c r="U18" s="1456"/>
      <c r="V18" s="3033"/>
      <c r="W18" s="3075"/>
      <c r="X18" s="3034"/>
      <c r="Y18" s="1456"/>
    </row>
    <row r="19" spans="2:25" ht="38.25" customHeight="1" thickBot="1" x14ac:dyDescent="0.35">
      <c r="B19" s="1522">
        <v>5</v>
      </c>
      <c r="C19" s="1532" t="s">
        <v>2937</v>
      </c>
      <c r="D19" s="3033"/>
      <c r="E19" s="3034"/>
      <c r="F19" s="1456"/>
      <c r="G19" s="3033"/>
      <c r="H19" s="3034"/>
      <c r="I19" s="3033"/>
      <c r="J19" s="3034"/>
      <c r="K19" s="3033"/>
      <c r="L19" s="3075"/>
      <c r="M19" s="3034"/>
      <c r="N19" s="1456"/>
      <c r="O19" s="3033"/>
      <c r="P19" s="3034"/>
      <c r="Q19" s="3033"/>
      <c r="R19" s="3034"/>
      <c r="S19" s="3033"/>
      <c r="T19" s="3034"/>
      <c r="U19" s="1456"/>
      <c r="V19" s="3033"/>
      <c r="W19" s="3075"/>
      <c r="X19" s="3034"/>
      <c r="Y19" s="1456"/>
    </row>
    <row r="20" spans="2:25" ht="38.25" customHeight="1" thickBot="1" x14ac:dyDescent="0.35">
      <c r="B20" s="1522">
        <v>6</v>
      </c>
      <c r="C20" s="1532" t="s">
        <v>2938</v>
      </c>
      <c r="D20" s="3033"/>
      <c r="E20" s="3034"/>
      <c r="F20" s="1456"/>
      <c r="G20" s="3033"/>
      <c r="H20" s="3034"/>
      <c r="I20" s="3033"/>
      <c r="J20" s="3034"/>
      <c r="K20" s="3033"/>
      <c r="L20" s="3075"/>
      <c r="M20" s="3034"/>
      <c r="N20" s="1456"/>
      <c r="O20" s="3033"/>
      <c r="P20" s="3034"/>
      <c r="Q20" s="3033"/>
      <c r="R20" s="3034"/>
      <c r="S20" s="3033"/>
      <c r="T20" s="3034"/>
      <c r="U20" s="1456"/>
      <c r="V20" s="3033"/>
      <c r="W20" s="3075"/>
      <c r="X20" s="3034"/>
      <c r="Y20" s="1456"/>
    </row>
    <row r="21" spans="2:25" ht="18" customHeight="1" thickBot="1" x14ac:dyDescent="0.35">
      <c r="B21" s="1522">
        <v>7</v>
      </c>
      <c r="C21" s="1532" t="s">
        <v>1278</v>
      </c>
      <c r="D21" s="3033"/>
      <c r="E21" s="3034"/>
      <c r="F21" s="1456"/>
      <c r="G21" s="3033"/>
      <c r="H21" s="3034"/>
      <c r="I21" s="3033"/>
      <c r="J21" s="3034"/>
      <c r="K21" s="3033"/>
      <c r="L21" s="3075"/>
      <c r="M21" s="3034"/>
      <c r="N21" s="1456"/>
      <c r="O21" s="3033"/>
      <c r="P21" s="3034"/>
      <c r="Q21" s="3033"/>
      <c r="R21" s="3034"/>
      <c r="S21" s="3033"/>
      <c r="T21" s="3034"/>
      <c r="U21" s="1456"/>
      <c r="V21" s="3033"/>
      <c r="W21" s="3075"/>
      <c r="X21" s="3034"/>
      <c r="Y21" s="1456"/>
    </row>
    <row r="22" spans="2:25" ht="18.75" customHeight="1" thickBot="1" x14ac:dyDescent="0.35">
      <c r="B22" s="1523">
        <v>8</v>
      </c>
      <c r="C22" s="1425" t="s">
        <v>415</v>
      </c>
      <c r="D22" s="3033"/>
      <c r="E22" s="3034"/>
      <c r="F22" s="1456"/>
      <c r="G22" s="3033"/>
      <c r="H22" s="3034"/>
      <c r="I22" s="3033"/>
      <c r="J22" s="3034"/>
      <c r="K22" s="3033"/>
      <c r="L22" s="3075"/>
      <c r="M22" s="3034"/>
      <c r="N22" s="1456"/>
      <c r="O22" s="3033"/>
      <c r="P22" s="3034"/>
      <c r="Q22" s="3033"/>
      <c r="R22" s="3034"/>
      <c r="S22" s="3033"/>
      <c r="T22" s="3034"/>
      <c r="U22" s="1456"/>
      <c r="V22" s="3033"/>
      <c r="W22" s="3075"/>
      <c r="X22" s="3034"/>
      <c r="Y22" s="1456"/>
    </row>
    <row r="23" spans="2:25" ht="27" customHeight="1" x14ac:dyDescent="0.3">
      <c r="B23" s="3001" t="s">
        <v>2738</v>
      </c>
      <c r="C23" s="3001"/>
      <c r="D23" s="3001"/>
      <c r="E23" s="3001"/>
      <c r="F23" s="3001"/>
      <c r="G23" s="3001"/>
      <c r="H23" s="3001"/>
      <c r="I23" s="3001"/>
      <c r="J23" s="3001"/>
      <c r="K23" s="3001"/>
      <c r="L23" s="3001"/>
      <c r="M23" s="3001"/>
      <c r="N23" s="3001"/>
      <c r="O23" s="3001"/>
      <c r="P23" s="3001"/>
      <c r="Q23" s="3001"/>
      <c r="R23" s="3001"/>
      <c r="S23" s="1460"/>
      <c r="T23" s="1460"/>
      <c r="U23" s="1460"/>
      <c r="V23" s="1460"/>
      <c r="W23" s="1460"/>
      <c r="X23" s="1460"/>
      <c r="Y23" s="1460"/>
    </row>
    <row r="24" spans="2:25" ht="17.25" customHeight="1" x14ac:dyDescent="0.3">
      <c r="B24" s="1533"/>
      <c r="C24" s="1427"/>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row>
    <row r="25" spans="2:25" ht="15.75" customHeight="1" x14ac:dyDescent="0.3">
      <c r="B25" s="3076" t="s">
        <v>885</v>
      </c>
      <c r="C25" s="3076"/>
      <c r="D25" s="3072"/>
      <c r="E25" s="3072"/>
      <c r="F25" s="3072"/>
      <c r="G25" s="3072"/>
      <c r="H25" s="3072"/>
      <c r="I25" s="3072"/>
      <c r="J25" s="3072"/>
      <c r="K25" s="3072"/>
      <c r="L25" s="3072"/>
      <c r="M25" s="3072"/>
      <c r="N25" s="3072"/>
      <c r="O25" s="3072"/>
      <c r="P25" s="3072"/>
      <c r="Q25" s="3072"/>
      <c r="R25" s="1434"/>
    </row>
    <row r="26" spans="2:25" ht="15.75" customHeight="1" x14ac:dyDescent="0.3">
      <c r="B26" s="3073" t="s">
        <v>1216</v>
      </c>
      <c r="C26" s="3073"/>
      <c r="D26" s="3073"/>
      <c r="E26" s="3073"/>
      <c r="F26" s="3073"/>
      <c r="G26" s="3073"/>
      <c r="H26" s="3073"/>
      <c r="I26" s="3073"/>
      <c r="J26" s="3073"/>
      <c r="K26" s="3073"/>
      <c r="L26" s="3074"/>
      <c r="M26" s="3074"/>
      <c r="N26" s="1508"/>
      <c r="O26" s="3074"/>
      <c r="P26" s="3074"/>
      <c r="Q26" s="3074"/>
      <c r="R26" s="1508"/>
    </row>
    <row r="27" spans="2:25" ht="37.5" customHeight="1" x14ac:dyDescent="0.3">
      <c r="B27" s="3047" t="s">
        <v>2960</v>
      </c>
      <c r="C27" s="3048"/>
      <c r="D27" s="3048"/>
      <c r="E27" s="3048"/>
      <c r="F27" s="3048"/>
      <c r="G27" s="3048"/>
      <c r="H27" s="3048"/>
      <c r="I27" s="3048"/>
      <c r="J27" s="3048"/>
      <c r="K27" s="3048"/>
      <c r="L27" s="3048"/>
      <c r="M27" s="3048"/>
      <c r="N27" s="3048"/>
      <c r="O27" s="3048"/>
      <c r="P27" s="3048"/>
      <c r="Q27" s="3048"/>
      <c r="R27" s="3048"/>
    </row>
    <row r="28" spans="2:25" ht="26.25" customHeight="1" x14ac:dyDescent="0.3">
      <c r="B28" s="3047" t="s">
        <v>2961</v>
      </c>
      <c r="C28" s="3048"/>
      <c r="D28" s="3048"/>
      <c r="E28" s="3048"/>
      <c r="F28" s="3048"/>
      <c r="G28" s="3048"/>
      <c r="H28" s="3048"/>
      <c r="I28" s="3048"/>
      <c r="J28" s="3048"/>
      <c r="K28" s="3048"/>
      <c r="L28" s="3048"/>
      <c r="M28" s="3048"/>
      <c r="N28" s="3048"/>
      <c r="O28" s="3048"/>
      <c r="P28" s="3048"/>
      <c r="Q28" s="3048"/>
      <c r="R28" s="3048"/>
    </row>
    <row r="29" spans="2:25" ht="18" customHeight="1" x14ac:dyDescent="0.3">
      <c r="B29" s="3047" t="s">
        <v>2962</v>
      </c>
      <c r="C29" s="3048"/>
      <c r="D29" s="3048"/>
      <c r="E29" s="3048"/>
      <c r="F29" s="3048"/>
      <c r="G29" s="3048"/>
      <c r="H29" s="3048"/>
      <c r="I29" s="3048"/>
      <c r="J29" s="3048"/>
      <c r="K29" s="3048"/>
      <c r="L29" s="3048"/>
      <c r="M29" s="3048"/>
      <c r="N29" s="3048"/>
      <c r="O29" s="3048"/>
      <c r="P29" s="3048"/>
      <c r="Q29" s="3048"/>
      <c r="R29" s="3048"/>
    </row>
    <row r="30" spans="2:25" ht="26.25" customHeight="1" x14ac:dyDescent="0.3">
      <c r="B30" s="3047" t="s">
        <v>2963</v>
      </c>
      <c r="C30" s="3048"/>
      <c r="D30" s="3048"/>
      <c r="E30" s="3048"/>
      <c r="F30" s="3048"/>
      <c r="G30" s="3048"/>
      <c r="H30" s="3048"/>
      <c r="I30" s="3048"/>
      <c r="J30" s="3048"/>
      <c r="K30" s="3048"/>
      <c r="L30" s="3048"/>
      <c r="M30" s="3048"/>
      <c r="N30" s="3048"/>
      <c r="O30" s="3048"/>
      <c r="P30" s="3048"/>
      <c r="Q30" s="3048"/>
      <c r="R30" s="3048"/>
    </row>
    <row r="31" spans="2:25" ht="26.25" customHeight="1" x14ac:dyDescent="0.3">
      <c r="B31" s="3047" t="s">
        <v>2964</v>
      </c>
      <c r="C31" s="3048"/>
      <c r="D31" s="3048"/>
      <c r="E31" s="3048"/>
      <c r="F31" s="3048"/>
      <c r="G31" s="3048"/>
      <c r="H31" s="3048"/>
      <c r="I31" s="3048"/>
      <c r="J31" s="3048"/>
      <c r="K31" s="3048"/>
      <c r="L31" s="3048"/>
      <c r="M31" s="3048"/>
      <c r="N31" s="3048"/>
      <c r="O31" s="3048"/>
      <c r="P31" s="3048"/>
      <c r="Q31" s="3048"/>
      <c r="R31" s="3048"/>
    </row>
    <row r="32" spans="2:25" ht="27" customHeight="1" x14ac:dyDescent="0.3">
      <c r="B32" s="3047" t="s">
        <v>2965</v>
      </c>
      <c r="C32" s="3048"/>
      <c r="D32" s="3048"/>
      <c r="E32" s="3048"/>
      <c r="F32" s="3048"/>
      <c r="G32" s="3048"/>
      <c r="H32" s="3048"/>
      <c r="I32" s="3048"/>
      <c r="J32" s="3048"/>
      <c r="K32" s="3048"/>
      <c r="L32" s="3048"/>
      <c r="M32" s="3048"/>
      <c r="N32" s="3048"/>
      <c r="O32" s="3048"/>
      <c r="P32" s="3048"/>
      <c r="Q32" s="3048"/>
      <c r="R32" s="3048"/>
    </row>
    <row r="33" spans="2:18" ht="30" customHeight="1" x14ac:dyDescent="0.3">
      <c r="B33" s="3047" t="s">
        <v>2966</v>
      </c>
      <c r="C33" s="3048"/>
      <c r="D33" s="3048"/>
      <c r="E33" s="3048"/>
      <c r="F33" s="3048"/>
      <c r="G33" s="3048"/>
      <c r="H33" s="3048"/>
      <c r="I33" s="3048"/>
      <c r="J33" s="3048"/>
      <c r="K33" s="3048"/>
      <c r="L33" s="3048"/>
      <c r="M33" s="3048"/>
      <c r="N33" s="3048"/>
      <c r="O33" s="3048"/>
      <c r="P33" s="3048"/>
      <c r="Q33" s="3048"/>
      <c r="R33" s="3048"/>
    </row>
    <row r="34" spans="2:18" ht="27.75" customHeight="1" x14ac:dyDescent="0.3">
      <c r="B34" s="3048" t="s">
        <v>2967</v>
      </c>
      <c r="C34" s="3048"/>
      <c r="D34" s="3048"/>
      <c r="E34" s="3048"/>
      <c r="F34" s="3048"/>
      <c r="G34" s="3048"/>
      <c r="H34" s="3048"/>
      <c r="I34" s="3048"/>
      <c r="J34" s="3048"/>
      <c r="K34" s="3048"/>
      <c r="L34" s="3048"/>
      <c r="M34" s="3048"/>
      <c r="N34" s="3048"/>
      <c r="O34" s="3048"/>
      <c r="P34" s="3048"/>
      <c r="Q34" s="3048"/>
      <c r="R34" s="3048"/>
    </row>
    <row r="35" spans="2:18" ht="24.75" customHeight="1" x14ac:dyDescent="0.3">
      <c r="B35" s="3070" t="s">
        <v>2877</v>
      </c>
      <c r="C35" s="3070"/>
      <c r="D35" s="3070"/>
      <c r="E35" s="3070"/>
      <c r="F35" s="3070"/>
      <c r="G35" s="3070"/>
      <c r="H35" s="3070"/>
      <c r="I35" s="3070"/>
      <c r="J35" s="3070"/>
      <c r="K35" s="3070"/>
      <c r="L35" s="3070"/>
      <c r="M35" s="3071"/>
      <c r="N35" s="3071"/>
      <c r="O35" s="3071"/>
      <c r="P35" s="3071"/>
      <c r="Q35" s="3071"/>
      <c r="R35" s="3071"/>
    </row>
    <row r="36" spans="2:18" ht="28.5" customHeight="1" x14ac:dyDescent="0.3">
      <c r="B36" s="3047" t="s">
        <v>2968</v>
      </c>
      <c r="C36" s="3048"/>
      <c r="D36" s="3048"/>
      <c r="E36" s="3048"/>
      <c r="F36" s="3048"/>
      <c r="G36" s="3048"/>
      <c r="H36" s="3048"/>
      <c r="I36" s="3048"/>
      <c r="J36" s="3048"/>
      <c r="K36" s="3048"/>
      <c r="L36" s="3048"/>
      <c r="M36" s="3048"/>
      <c r="N36" s="3048"/>
      <c r="O36" s="3048"/>
      <c r="P36" s="3048"/>
      <c r="Q36" s="3048"/>
      <c r="R36" s="3048"/>
    </row>
    <row r="37" spans="2:18" ht="20.25" customHeight="1" x14ac:dyDescent="0.3">
      <c r="B37" s="3047" t="s">
        <v>2969</v>
      </c>
      <c r="C37" s="3048"/>
      <c r="D37" s="3048"/>
      <c r="E37" s="3048"/>
      <c r="F37" s="3048"/>
      <c r="G37" s="3048"/>
      <c r="H37" s="3048"/>
      <c r="I37" s="3048"/>
      <c r="J37" s="3048"/>
      <c r="K37" s="3048"/>
      <c r="L37" s="3048"/>
      <c r="M37" s="3048"/>
      <c r="N37" s="3048"/>
      <c r="O37" s="3048"/>
      <c r="P37" s="3048"/>
      <c r="Q37" s="3048"/>
      <c r="R37" s="3048"/>
    </row>
    <row r="38" spans="2:18" ht="34.5" customHeight="1" x14ac:dyDescent="0.3">
      <c r="B38" s="3047" t="s">
        <v>2970</v>
      </c>
      <c r="C38" s="3048"/>
      <c r="D38" s="3048"/>
      <c r="E38" s="3048"/>
      <c r="F38" s="3048"/>
      <c r="G38" s="3048"/>
      <c r="H38" s="3048"/>
      <c r="I38" s="3048"/>
      <c r="J38" s="3048"/>
      <c r="K38" s="3048"/>
      <c r="L38" s="3048"/>
      <c r="M38" s="3048"/>
      <c r="N38" s="3048"/>
      <c r="O38" s="3048"/>
      <c r="P38" s="3048"/>
      <c r="Q38" s="3048"/>
      <c r="R38" s="3048"/>
    </row>
    <row r="39" spans="2:18" ht="21.75" customHeight="1" x14ac:dyDescent="0.3">
      <c r="B39" s="3047" t="s">
        <v>2971</v>
      </c>
      <c r="C39" s="3048"/>
      <c r="D39" s="3048"/>
      <c r="E39" s="3048"/>
      <c r="F39" s="3048"/>
      <c r="G39" s="3048"/>
      <c r="H39" s="3048"/>
      <c r="I39" s="3048"/>
      <c r="J39" s="3048"/>
      <c r="K39" s="3048"/>
      <c r="L39" s="3048"/>
      <c r="M39" s="3048"/>
      <c r="N39" s="3048"/>
      <c r="O39" s="3048"/>
      <c r="P39" s="3048"/>
      <c r="Q39" s="3048"/>
      <c r="R39" s="3048"/>
    </row>
    <row r="40" spans="2:18" ht="20.25" customHeight="1" x14ac:dyDescent="0.3">
      <c r="B40" s="3047" t="s">
        <v>2972</v>
      </c>
      <c r="C40" s="3048"/>
      <c r="D40" s="3048"/>
      <c r="E40" s="3048"/>
      <c r="F40" s="3048"/>
      <c r="G40" s="3048"/>
      <c r="H40" s="3048"/>
      <c r="I40" s="3048"/>
      <c r="J40" s="3048"/>
      <c r="K40" s="3048"/>
      <c r="L40" s="3048"/>
      <c r="M40" s="3048"/>
      <c r="N40" s="3048"/>
      <c r="O40" s="3048"/>
      <c r="P40" s="3048"/>
      <c r="Q40" s="3048"/>
      <c r="R40" s="3048"/>
    </row>
    <row r="41" spans="2:18" ht="29.25" customHeight="1" x14ac:dyDescent="0.3">
      <c r="B41" s="3047" t="s">
        <v>2973</v>
      </c>
      <c r="C41" s="3048"/>
      <c r="D41" s="3048"/>
      <c r="E41" s="3048"/>
      <c r="F41" s="3048"/>
      <c r="G41" s="3048"/>
      <c r="H41" s="3048"/>
      <c r="I41" s="3048"/>
      <c r="J41" s="3048"/>
      <c r="K41" s="3048"/>
      <c r="L41" s="3048"/>
      <c r="M41" s="3048"/>
      <c r="N41" s="3048"/>
      <c r="O41" s="3048"/>
      <c r="P41" s="3048"/>
      <c r="Q41" s="3048"/>
      <c r="R41" s="3048"/>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zoomScale="85" zoomScaleNormal="85" zoomScaleSheetLayoutView="100" workbookViewId="0">
      <pane xSplit="2" ySplit="6" topLeftCell="C7" activePane="bottomRight" state="frozen"/>
      <selection pane="topRight"/>
      <selection pane="bottomLeft"/>
      <selection pane="bottomRight"/>
    </sheetView>
  </sheetViews>
  <sheetFormatPr defaultRowHeight="14.4" x14ac:dyDescent="0.3"/>
  <cols>
    <col min="1" max="1" width="21.109375" customWidth="1"/>
    <col min="2" max="2" width="84.5546875" customWidth="1"/>
    <col min="3" max="3" width="12.5546875" customWidth="1"/>
  </cols>
  <sheetData>
    <row r="1" spans="1:3" ht="25.5" customHeight="1" x14ac:dyDescent="0.3">
      <c r="A1" s="493" t="s">
        <v>1872</v>
      </c>
      <c r="B1" s="1699" t="s">
        <v>741</v>
      </c>
      <c r="C1" s="1700"/>
    </row>
    <row r="2" spans="1:3" ht="18.75" customHeight="1" x14ac:dyDescent="0.3">
      <c r="A2" s="1832" t="s">
        <v>1873</v>
      </c>
      <c r="B2" s="1809"/>
      <c r="C2" s="122"/>
    </row>
    <row r="3" spans="1:3" ht="15" thickBot="1" x14ac:dyDescent="0.35">
      <c r="A3" s="1833"/>
      <c r="B3" s="1834"/>
      <c r="C3" s="1835"/>
    </row>
    <row r="4" spans="1:3" ht="15" customHeight="1" thickBot="1" x14ac:dyDescent="0.35">
      <c r="A4" s="1727" t="s">
        <v>829</v>
      </c>
      <c r="B4" s="1686"/>
      <c r="C4" s="1815" t="s">
        <v>388</v>
      </c>
    </row>
    <row r="5" spans="1:3" ht="15" thickBot="1" x14ac:dyDescent="0.35">
      <c r="A5" s="1729"/>
      <c r="B5" s="1730"/>
      <c r="C5" s="1827"/>
    </row>
    <row r="6" spans="1:3" ht="15" thickBot="1" x14ac:dyDescent="0.35">
      <c r="A6" s="523" t="s">
        <v>561</v>
      </c>
      <c r="B6" s="239"/>
      <c r="C6" s="985">
        <v>44196</v>
      </c>
    </row>
    <row r="7" spans="1:3" ht="43.5" customHeight="1" thickBot="1" x14ac:dyDescent="0.35">
      <c r="A7" s="1828" t="s">
        <v>2020</v>
      </c>
      <c r="B7" s="1829"/>
      <c r="C7" s="1802" t="s">
        <v>1871</v>
      </c>
    </row>
    <row r="8" spans="1:3" ht="390" customHeight="1" thickBot="1" x14ac:dyDescent="0.35">
      <c r="A8" s="1830" t="s">
        <v>2667</v>
      </c>
      <c r="B8" s="1831"/>
      <c r="C8" s="1803"/>
    </row>
    <row r="88" spans="2:3" ht="96" customHeight="1" x14ac:dyDescent="0.3">
      <c r="B88" s="116"/>
      <c r="C88" s="116"/>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19</vt:i4>
      </vt:variant>
    </vt:vector>
  </HeadingPairs>
  <TitlesOfParts>
    <vt:vector size="10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'IFRS9 (468)'!Oblast_tisku</vt:lpstr>
      <vt:lpstr>Obsah!Oblast_tisku</vt:lpstr>
      <vt:lpstr>'Šablona 1'!Oblast_tisku</vt:lpstr>
      <vt:lpstr>'Šablona 2'!Oblast_tisku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Hargasova Andrea, Ing.</cp:lastModifiedBy>
  <cp:lastPrinted>2020-03-20T13:12:42Z</cp:lastPrinted>
  <dcterms:created xsi:type="dcterms:W3CDTF">2013-11-15T12:28:00Z</dcterms:created>
  <dcterms:modified xsi:type="dcterms:W3CDTF">2021-04-26T13:06:50Z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